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O:\POLE ACHAT\INTERNE\CONSULTATION\ESID_25_194_a_197_MONTAUBAN_ACBC_Maint_portes_et_portails_moyens_levage\4_DCE_Offres\DAF_2025_001367_DCE\2_Pièces_techniques\ESID_25_195_LOT_2\"/>
    </mc:Choice>
  </mc:AlternateContent>
  <bookViews>
    <workbookView xWindow="0" yWindow="0" windowWidth="20490" windowHeight="7020" activeTab="2"/>
  </bookViews>
  <sheets>
    <sheet name="DE_Page de garde" sheetId="4" r:id="rId1"/>
    <sheet name="DE_F1_F2_F3" sheetId="5" r:id="rId2"/>
    <sheet name="DE_Correctif" sheetId="6" r:id="rId3"/>
    <sheet name="Offre" sheetId="8"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 i="5" l="1"/>
  <c r="E16" i="6"/>
  <c r="C6" i="8"/>
  <c r="A1" i="8"/>
  <c r="A1" i="6"/>
  <c r="A1" i="5"/>
</calcChain>
</file>

<file path=xl/sharedStrings.xml><?xml version="1.0" encoding="utf-8"?>
<sst xmlns="http://schemas.openxmlformats.org/spreadsheetml/2006/main" count="51" uniqueCount="42">
  <si>
    <t>Détail Estimatif
DE</t>
  </si>
  <si>
    <t>Quantités estimées sur toute la durée de l’accord-cadre</t>
  </si>
  <si>
    <t>N° Prix</t>
  </si>
  <si>
    <t>Descriptif</t>
  </si>
  <si>
    <t>Prix unitaire
(€ HT)</t>
  </si>
  <si>
    <t>Quantité</t>
  </si>
  <si>
    <t>Total
(€ HT)</t>
  </si>
  <si>
    <t>F1</t>
  </si>
  <si>
    <t>Phase de démarrage</t>
  </si>
  <si>
    <r>
      <t>F2</t>
    </r>
    <r>
      <rPr>
        <vertAlign val="subscript"/>
        <sz val="11"/>
        <color theme="8" tint="-0.249977111117893"/>
        <rFont val="Marianne"/>
        <family val="3"/>
      </rPr>
      <t>annuel</t>
    </r>
  </si>
  <si>
    <t>Prestation  annualisée d'exploitation et de maintenance préventive et corrective</t>
  </si>
  <si>
    <t>F3</t>
  </si>
  <si>
    <t xml:space="preserve">Phase de fin de marché </t>
  </si>
  <si>
    <t>GTP</t>
  </si>
  <si>
    <t xml:space="preserve">Recensement ou la mise à jour sur fichier pivot </t>
  </si>
  <si>
    <t>INV</t>
  </si>
  <si>
    <t>Remise à jour du dossier d'inventaire des équipements (en cours de marché)</t>
  </si>
  <si>
    <r>
      <t>GER</t>
    </r>
    <r>
      <rPr>
        <vertAlign val="subscript"/>
        <sz val="11"/>
        <color theme="8" tint="-0.249977111117893"/>
        <rFont val="Marianne"/>
        <family val="3"/>
      </rPr>
      <t>prog</t>
    </r>
  </si>
  <si>
    <t xml:space="preserve">Elaboration du plan de GROS ENTRETIEN RENOUVELLEMENT sur 10 ans </t>
  </si>
  <si>
    <r>
      <t>GER</t>
    </r>
    <r>
      <rPr>
        <vertAlign val="subscript"/>
        <sz val="11"/>
        <color theme="8" tint="-0.249977111117893"/>
        <rFont val="Marianne"/>
        <family val="3"/>
      </rPr>
      <t>actu</t>
    </r>
  </si>
  <si>
    <t>Actualisation du plan de GROS ENTRETIEN RENOUVELLEMENT sur 10 ans</t>
  </si>
  <si>
    <t>Montant total des prestations</t>
  </si>
  <si>
    <t>C</t>
  </si>
  <si>
    <t>Coefficient majorateur de l’entreprise à appliquer sur le prix sec HT des pièces</t>
  </si>
  <si>
    <r>
      <t>Houv</t>
    </r>
    <r>
      <rPr>
        <vertAlign val="subscript"/>
        <sz val="11"/>
        <color theme="8" tint="-0.249977111117893"/>
        <rFont val="Marianne"/>
        <family val="3"/>
      </rPr>
      <t>HO</t>
    </r>
  </si>
  <si>
    <t>Heure de main d’œuvre ouvrier et technicien en heures ouvrées</t>
  </si>
  <si>
    <r>
      <t>Houv</t>
    </r>
    <r>
      <rPr>
        <vertAlign val="subscript"/>
        <sz val="11"/>
        <color theme="8" tint="-0.249977111117893"/>
        <rFont val="Marianne"/>
        <family val="3"/>
      </rPr>
      <t>HNO</t>
    </r>
  </si>
  <si>
    <t>Heure de main d’œuvre ouvrier et technicien, en heures non ouvrées</t>
  </si>
  <si>
    <r>
      <t>Hing</t>
    </r>
    <r>
      <rPr>
        <vertAlign val="subscript"/>
        <sz val="11"/>
        <color theme="8" tint="-0.249977111117893"/>
        <rFont val="Marianne"/>
        <family val="3"/>
      </rPr>
      <t>HO</t>
    </r>
  </si>
  <si>
    <t>Heure de main d’œuvre ingénieur, en heures ouvrées</t>
  </si>
  <si>
    <r>
      <t>Hing</t>
    </r>
    <r>
      <rPr>
        <vertAlign val="subscript"/>
        <sz val="11"/>
        <color theme="8" tint="-0.249977111117893"/>
        <rFont val="Marianne"/>
        <family val="3"/>
      </rPr>
      <t>HNO</t>
    </r>
  </si>
  <si>
    <t>Heure de main d’œuvre ingénieur, en heures non ouvrées</t>
  </si>
  <si>
    <t>ID</t>
  </si>
  <si>
    <t>Indemnité de déplacement</t>
  </si>
  <si>
    <t>Montant total des bons de commande pour le correctif supérieur au seuil</t>
  </si>
  <si>
    <t>Montant de l'offre</t>
  </si>
  <si>
    <t>A :</t>
  </si>
  <si>
    <t>Le :</t>
  </si>
  <si>
    <t>Cachet et signature de l'entrepreneur</t>
  </si>
  <si>
    <t>Accord cadre de maintenance préventive &amp; corrective des portails, des portes, des rideaux, des barrières, des bornes escamotables, des ponts roulants, des moyens de levage fixes, des compresseurs et des stations de distributions de carburant pour la Base de Défense de Montauban</t>
  </si>
  <si>
    <t>Lot 2 : Prestations de maintenance préventives et correctives des moyens de levages</t>
  </si>
  <si>
    <r>
      <t xml:space="preserve">Bons de commande ponctuels : Prestations de maintenance corrective lorsque le prix total des fournitures et des pièces nécessaires à la réparation est strictement supérieur à </t>
    </r>
    <r>
      <rPr>
        <sz val="11"/>
        <rFont val="Marianne"/>
        <family val="3"/>
      </rPr>
      <t xml:space="preserve">1000 </t>
    </r>
    <r>
      <rPr>
        <sz val="11"/>
        <color theme="1"/>
        <rFont val="Marianne"/>
        <family val="3"/>
      </rPr>
      <t>euros HT en prix sec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</si>
</sst>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3" x14ac:knownFonts="1">
    <font>
      <sz val="11"/>
      <color theme="1"/>
      <name val="Century Gothic"/>
      <family val="2"/>
      <scheme val="minor"/>
    </font>
    <font>
      <sz val="11"/>
      <color theme="1"/>
      <name val="Century Gothic"/>
      <family val="2"/>
      <scheme val="minor"/>
    </font>
    <font>
      <sz val="11"/>
      <color theme="1"/>
      <name val="Marianne"/>
      <family val="3"/>
    </font>
    <font>
      <sz val="22"/>
      <color theme="8" tint="-0.249977111117893"/>
      <name val="Marianne"/>
      <family val="3"/>
    </font>
    <font>
      <sz val="11"/>
      <color theme="8" tint="-0.249977111117893"/>
      <name val="Marianne ExtraBold"/>
      <family val="3"/>
    </font>
    <font>
      <sz val="12"/>
      <color theme="8" tint="-0.249977111117893"/>
      <name val="Marianne ExtraBold"/>
      <family val="3"/>
    </font>
    <font>
      <sz val="14"/>
      <color theme="8" tint="-0.249977111117893"/>
      <name val="Marianne ExtraBold"/>
      <family val="3"/>
    </font>
    <font>
      <sz val="11"/>
      <color theme="8" tint="-0.249977111117893"/>
      <name val="Marianne"/>
      <family val="3"/>
    </font>
    <font>
      <vertAlign val="subscript"/>
      <sz val="11"/>
      <color theme="8" tint="-0.249977111117893"/>
      <name val="Marianne"/>
      <family val="3"/>
    </font>
    <font>
      <sz val="9"/>
      <color theme="8" tint="-0.249977111117893"/>
      <name val="Marianne"/>
      <family val="3"/>
    </font>
    <font>
      <sz val="12"/>
      <color theme="1"/>
      <name val="Marianne ExtraBold"/>
      <family val="3"/>
    </font>
    <font>
      <sz val="11"/>
      <color theme="8" tint="-0.249977111117893"/>
      <name val="Century Gothic"/>
      <family val="2"/>
      <scheme val="minor"/>
    </font>
    <font>
      <sz val="11"/>
      <name val="Marianne"/>
      <family val="3"/>
    </font>
  </fonts>
  <fills count="4">
    <fill>
      <patternFill patternType="none"/>
    </fill>
    <fill>
      <patternFill patternType="gray125"/>
    </fill>
    <fill>
      <patternFill patternType="solid">
        <fgColor theme="8" tint="0.79998168889431442"/>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theme="8" tint="-0.249977111117893"/>
      </left>
      <right style="thin">
        <color theme="8" tint="-0.249977111117893"/>
      </right>
      <top style="thin">
        <color theme="8" tint="-0.249977111117893"/>
      </top>
      <bottom style="thin">
        <color theme="8" tint="-0.249977111117893"/>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theme="8" tint="-0.249977111117893"/>
      </left>
      <right style="medium">
        <color theme="8" tint="-0.249977111117893"/>
      </right>
      <top style="medium">
        <color theme="8" tint="-0.249977111117893"/>
      </top>
      <bottom style="medium">
        <color theme="8" tint="-0.249977111117893"/>
      </bottom>
      <diagonal/>
    </border>
    <border>
      <left/>
      <right style="medium">
        <color theme="8" tint="-0.249977111117893"/>
      </right>
      <top/>
      <bottom/>
      <diagonal/>
    </border>
    <border>
      <left style="medium">
        <color theme="8" tint="-0.249977111117893"/>
      </left>
      <right/>
      <top style="medium">
        <color theme="8" tint="-0.249977111117893"/>
      </top>
      <bottom style="medium">
        <color theme="8" tint="-0.249977111117893"/>
      </bottom>
      <diagonal/>
    </border>
    <border>
      <left/>
      <right/>
      <top style="medium">
        <color theme="8" tint="-0.249977111117893"/>
      </top>
      <bottom style="medium">
        <color theme="8" tint="-0.249977111117893"/>
      </bottom>
      <diagonal/>
    </border>
    <border>
      <left/>
      <right style="medium">
        <color theme="8" tint="-0.249977111117893"/>
      </right>
      <top style="medium">
        <color theme="8" tint="-0.249977111117893"/>
      </top>
      <bottom style="medium">
        <color theme="8" tint="-0.249977111117893"/>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style="thin">
        <color theme="8" tint="-0.249977111117893"/>
      </left>
      <right style="thin">
        <color theme="8" tint="-0.249977111117893"/>
      </right>
      <top style="thin">
        <color theme="8" tint="-0.249977111117893"/>
      </top>
      <bottom style="thin">
        <color theme="8" tint="-0.249977111117893"/>
      </bottom>
      <diagonal style="thin">
        <color indexed="64"/>
      </diagonal>
    </border>
  </borders>
  <cellStyleXfs count="2">
    <xf numFmtId="0" fontId="0" fillId="0" borderId="0"/>
    <xf numFmtId="44" fontId="1" fillId="0" borderId="0" applyFont="0" applyFill="0" applyBorder="0" applyAlignment="0" applyProtection="0"/>
  </cellStyleXfs>
  <cellXfs count="43">
    <xf numFmtId="0" fontId="0" fillId="0" borderId="0" xfId="0"/>
    <xf numFmtId="0" fontId="2" fillId="0" borderId="0" xfId="0" applyFont="1"/>
    <xf numFmtId="0" fontId="7" fillId="0" borderId="0" xfId="0" applyFont="1" applyAlignment="1">
      <alignment vertical="center"/>
    </xf>
    <xf numFmtId="0" fontId="7" fillId="0" borderId="0" xfId="0" applyFont="1"/>
    <xf numFmtId="0" fontId="7" fillId="0" borderId="0" xfId="0" applyFont="1" applyAlignment="1">
      <alignment wrapText="1"/>
    </xf>
    <xf numFmtId="0" fontId="7" fillId="0" borderId="1" xfId="0" applyFont="1" applyBorder="1" applyAlignment="1">
      <alignment vertical="center"/>
    </xf>
    <xf numFmtId="0" fontId="7" fillId="0" borderId="1" xfId="0" applyFont="1" applyBorder="1" applyAlignment="1">
      <alignment vertical="center" wrapText="1"/>
    </xf>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0" fillId="0" borderId="0" xfId="0" applyAlignment="1">
      <alignment vertical="center"/>
    </xf>
    <xf numFmtId="0" fontId="4" fillId="2" borderId="4" xfId="0" applyFont="1" applyFill="1" applyBorder="1" applyAlignment="1">
      <alignment horizontal="center" vertical="center" wrapText="1"/>
    </xf>
    <xf numFmtId="44" fontId="7" fillId="0" borderId="1" xfId="1" applyFont="1" applyBorder="1" applyAlignment="1">
      <alignment horizontal="center" vertical="center"/>
    </xf>
    <xf numFmtId="0" fontId="7" fillId="0" borderId="3" xfId="1" applyNumberFormat="1" applyFont="1" applyBorder="1" applyAlignment="1">
      <alignment horizontal="center" vertical="center"/>
    </xf>
    <xf numFmtId="0" fontId="9" fillId="0" borderId="0" xfId="0" applyFont="1" applyAlignment="1">
      <alignment vertical="center" wrapText="1"/>
    </xf>
    <xf numFmtId="44" fontId="7" fillId="0" borderId="3" xfId="1" applyFont="1" applyBorder="1" applyAlignment="1">
      <alignment vertical="center"/>
    </xf>
    <xf numFmtId="44" fontId="7" fillId="0" borderId="3" xfId="1" applyFont="1" applyBorder="1"/>
    <xf numFmtId="0" fontId="7" fillId="0" borderId="2" xfId="0" applyFont="1" applyBorder="1"/>
    <xf numFmtId="44" fontId="7" fillId="0" borderId="2" xfId="1" applyFont="1" applyBorder="1"/>
    <xf numFmtId="44" fontId="5" fillId="0" borderId="5" xfId="1" applyFont="1" applyBorder="1" applyAlignment="1">
      <alignment vertical="center"/>
    </xf>
    <xf numFmtId="44" fontId="10" fillId="0" borderId="5" xfId="0" applyNumberFormat="1" applyFont="1" applyBorder="1"/>
    <xf numFmtId="0" fontId="11" fillId="0" borderId="0" xfId="0" applyFont="1"/>
    <xf numFmtId="44" fontId="6" fillId="2" borderId="9" xfId="0" applyNumberFormat="1" applyFont="1" applyFill="1" applyBorder="1"/>
    <xf numFmtId="0" fontId="2" fillId="0" borderId="0" xfId="0" applyFont="1" applyAlignment="1">
      <alignment horizontal="center" vertical="center" wrapText="1" shrinkToFit="1"/>
    </xf>
    <xf numFmtId="0" fontId="7" fillId="0" borderId="10" xfId="0" applyFont="1" applyBorder="1" applyAlignment="1">
      <alignment vertical="center"/>
    </xf>
    <xf numFmtId="0" fontId="7" fillId="0" borderId="10" xfId="0" applyFont="1" applyBorder="1" applyAlignment="1">
      <alignment vertical="center" wrapText="1"/>
    </xf>
    <xf numFmtId="44" fontId="7" fillId="0" borderId="11" xfId="1" applyFont="1" applyBorder="1"/>
    <xf numFmtId="0" fontId="7" fillId="0" borderId="12" xfId="0" applyFont="1" applyBorder="1"/>
    <xf numFmtId="44" fontId="7" fillId="0" borderId="12" xfId="1" applyFont="1" applyBorder="1"/>
    <xf numFmtId="0" fontId="3" fillId="0" borderId="0" xfId="0" applyFont="1" applyAlignment="1">
      <alignment horizontal="center" vertical="center" wrapText="1"/>
    </xf>
    <xf numFmtId="0" fontId="6" fillId="0" borderId="0" xfId="0" applyFont="1" applyAlignment="1">
      <alignment horizontal="center" vertical="center" wrapText="1" shrinkToFit="1"/>
    </xf>
    <xf numFmtId="0" fontId="0" fillId="3" borderId="0" xfId="0" applyFill="1" applyAlignment="1">
      <alignment horizontal="center" wrapText="1" shrinkToFit="1"/>
    </xf>
    <xf numFmtId="0" fontId="2" fillId="0" borderId="0" xfId="0" applyFont="1" applyAlignment="1">
      <alignment horizontal="left"/>
    </xf>
    <xf numFmtId="0" fontId="2" fillId="0" borderId="0" xfId="0" applyFont="1" applyAlignment="1">
      <alignment horizontal="center" vertical="center" wrapText="1" shrinkToFit="1"/>
    </xf>
    <xf numFmtId="0" fontId="5" fillId="0" borderId="0" xfId="0" applyFont="1" applyAlignment="1">
      <alignment horizontal="right" vertical="center"/>
    </xf>
    <xf numFmtId="0" fontId="5" fillId="0" borderId="6" xfId="0" applyFont="1" applyBorder="1" applyAlignment="1">
      <alignment horizontal="right" vertical="center"/>
    </xf>
    <xf numFmtId="0" fontId="2" fillId="3" borderId="0" xfId="0" applyFont="1" applyFill="1" applyAlignment="1">
      <alignment horizontal="center"/>
    </xf>
    <xf numFmtId="0" fontId="9" fillId="0" borderId="0" xfId="0" applyFont="1" applyAlignment="1">
      <alignment horizontal="left" vertical="center" wrapText="1"/>
    </xf>
    <xf numFmtId="0" fontId="2" fillId="0" borderId="0" xfId="0" applyFont="1" applyAlignment="1">
      <alignment horizontal="left" vertical="center" wrapText="1"/>
    </xf>
    <xf numFmtId="0" fontId="2" fillId="3" borderId="0" xfId="0" applyFont="1" applyFill="1" applyAlignment="1">
      <alignment horizontal="center" vertical="center" wrapText="1" shrinkToFit="1"/>
    </xf>
    <xf numFmtId="0" fontId="6" fillId="2" borderId="7" xfId="0" applyFont="1" applyFill="1" applyBorder="1" applyAlignment="1">
      <alignment horizontal="right" vertical="center"/>
    </xf>
    <xf numFmtId="0" fontId="6" fillId="2" borderId="8" xfId="0" applyFont="1" applyFill="1" applyBorder="1" applyAlignment="1">
      <alignment horizontal="right" vertical="center"/>
    </xf>
    <xf numFmtId="0" fontId="7" fillId="0" borderId="0" xfId="0" applyFont="1" applyAlignment="1">
      <alignment horizontal="center" vertical="center" wrapText="1" shrinkToFit="1"/>
    </xf>
    <xf numFmtId="0" fontId="7" fillId="3" borderId="0" xfId="0" applyFont="1" applyFill="1" applyAlignment="1">
      <alignment horizontal="center" wrapText="1"/>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36</xdr:row>
      <xdr:rowOff>57150</xdr:rowOff>
    </xdr:from>
    <xdr:to>
      <xdr:col>2</xdr:col>
      <xdr:colOff>579755</xdr:colOff>
      <xdr:row>40</xdr:row>
      <xdr:rowOff>126999</xdr:rowOff>
    </xdr:to>
    <xdr:pic>
      <xdr:nvPicPr>
        <xdr:cNvPr id="2" name="Image 1">
          <a:extLst>
            <a:ext uri="{FF2B5EF4-FFF2-40B4-BE49-F238E27FC236}">
              <a16:creationId xmlns:a16="http://schemas.microsoft.com/office/drawing/2014/main" id="{00000000-0008-0000-0000-000002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5883"/>
        <a:stretch/>
      </xdr:blipFill>
      <xdr:spPr bwMode="auto">
        <a:xfrm>
          <a:off x="38100" y="9315450"/>
          <a:ext cx="2256155" cy="908050"/>
        </a:xfrm>
        <a:prstGeom prst="rect">
          <a:avLst/>
        </a:prstGeom>
        <a:ln>
          <a:noFill/>
        </a:ln>
        <a:extLst>
          <a:ext uri="{53640926-AAD7-44D8-BBD7-CCE9431645EC}">
            <a14:shadowObscured xmlns:a14="http://schemas.microsoft.com/office/drawing/2010/main"/>
          </a:ext>
        </a:extLst>
      </xdr:spPr>
    </xdr:pic>
    <xdr:clientData/>
  </xdr:twoCellAnchor>
</xdr:wsDr>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Ion">
  <a:themeElements>
    <a:clrScheme name="Ion">
      <a:dk1>
        <a:sysClr val="windowText" lastClr="000000"/>
      </a:dk1>
      <a:lt1>
        <a:sysClr val="window" lastClr="FFFFFF"/>
      </a:lt1>
      <a:dk2>
        <a:srgbClr val="1E5155"/>
      </a:dk2>
      <a:lt2>
        <a:srgbClr val="EBEBEB"/>
      </a:lt2>
      <a:accent1>
        <a:srgbClr val="B01513"/>
      </a:accent1>
      <a:accent2>
        <a:srgbClr val="EA6312"/>
      </a:accent2>
      <a:accent3>
        <a:srgbClr val="E6B729"/>
      </a:accent3>
      <a:accent4>
        <a:srgbClr val="6AAC90"/>
      </a:accent4>
      <a:accent5>
        <a:srgbClr val="54849A"/>
      </a:accent5>
      <a:accent6>
        <a:srgbClr val="9E5E9B"/>
      </a:accent6>
      <a:hlink>
        <a:srgbClr val="58C1BA"/>
      </a:hlink>
      <a:folHlink>
        <a:srgbClr val="9DFFCB"/>
      </a:folHlink>
    </a:clrScheme>
    <a:fontScheme name="Ion">
      <a:majorFont>
        <a:latin typeface="Century Gothic" panose="020B050202020202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B050202020202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Ion">
      <a:fillStyleLst>
        <a:solidFill>
          <a:schemeClr val="phClr"/>
        </a:solidFill>
        <a:gradFill rotWithShape="1">
          <a:gsLst>
            <a:gs pos="0">
              <a:schemeClr val="phClr">
                <a:tint val="64000"/>
                <a:lumMod val="118000"/>
              </a:schemeClr>
            </a:gs>
            <a:gs pos="100000">
              <a:schemeClr val="phClr">
                <a:tint val="92000"/>
                <a:alpha val="100000"/>
                <a:lumMod val="110000"/>
              </a:schemeClr>
            </a:gs>
          </a:gsLst>
          <a:lin ang="5400000" scaled="0"/>
        </a:gradFill>
        <a:gradFill rotWithShape="1">
          <a:gsLst>
            <a:gs pos="0">
              <a:schemeClr val="phClr">
                <a:tint val="98000"/>
                <a:lumMod val="114000"/>
              </a:schemeClr>
            </a:gs>
            <a:gs pos="100000">
              <a:schemeClr val="phClr">
                <a:shade val="90000"/>
                <a:lumMod val="84000"/>
              </a:schemeClr>
            </a:gs>
          </a:gsLst>
          <a:lin ang="5400000" scaled="0"/>
        </a:gradFill>
      </a:fillStyleLst>
      <a:lnStyleLst>
        <a:ln w="9525" cap="rnd" cmpd="sng" algn="ctr">
          <a:solidFill>
            <a:schemeClr val="phClr"/>
          </a:solidFill>
          <a:prstDash val="solid"/>
        </a:ln>
        <a:ln w="19050" cap="rnd" cmpd="sng" algn="ctr">
          <a:solidFill>
            <a:schemeClr val="phClr"/>
          </a:solidFill>
          <a:prstDash val="solid"/>
        </a:ln>
        <a:ln w="28575" cap="rnd" cmpd="sng" algn="ctr">
          <a:solidFill>
            <a:schemeClr val="phClr"/>
          </a:solidFill>
          <a:prstDash val="solid"/>
        </a:ln>
      </a:lnStyleLst>
      <a:effectStyleLst>
        <a:effectStyle>
          <a:effectLst/>
        </a:effectStyle>
        <a:effectStyle>
          <a:effectLst>
            <a:outerShdw blurRad="38100" dist="25400" dir="5400000" rotWithShape="0">
              <a:srgbClr val="000000">
                <a:alpha val="45000"/>
              </a:srgbClr>
            </a:outerShdw>
          </a:effectLst>
        </a:effectStyle>
        <a:effectStyle>
          <a:effectLst>
            <a:outerShdw blurRad="63500" dist="38100" dir="5400000" rotWithShape="0">
              <a:srgbClr val="000000">
                <a:alpha val="60000"/>
              </a:srgbClr>
            </a:outerShdw>
          </a:effectLst>
          <a:scene3d>
            <a:camera prst="orthographicFront">
              <a:rot lat="0" lon="0" rev="0"/>
            </a:camera>
            <a:lightRig rig="threePt" dir="tl"/>
          </a:scene3d>
          <a:sp3d prstMaterial="plastic">
            <a:bevelT w="0" h="0"/>
          </a:sp3d>
        </a:effectStyle>
      </a:effectStyleLst>
      <a:bgFillStyleLst>
        <a:solidFill>
          <a:schemeClr val="phClr"/>
        </a:solidFill>
        <a:gradFill rotWithShape="1">
          <a:gsLst>
            <a:gs pos="0">
              <a:schemeClr val="phClr">
                <a:tint val="97000"/>
                <a:hueMod val="88000"/>
                <a:satMod val="130000"/>
                <a:lumMod val="124000"/>
              </a:schemeClr>
            </a:gs>
            <a:gs pos="100000">
              <a:schemeClr val="phClr">
                <a:tint val="96000"/>
                <a:shade val="88000"/>
                <a:hueMod val="108000"/>
                <a:satMod val="164000"/>
                <a:lumMod val="76000"/>
              </a:schemeClr>
            </a:gs>
          </a:gsLst>
          <a:path path="circle">
            <a:fillToRect l="45000" t="65000" r="125000" b="100000"/>
          </a:path>
        </a:gradFill>
        <a:blipFill rotWithShape="1">
          <a:blip xmlns:r="http://schemas.openxmlformats.org/officeDocument/2006/relationships" r:embed="rId1">
            <a:duotone>
              <a:schemeClr val="phClr">
                <a:shade val="69000"/>
                <a:hueMod val="108000"/>
                <a:satMod val="164000"/>
                <a:lumMod val="74000"/>
              </a:schemeClr>
              <a:schemeClr val="phClr">
                <a:tint val="96000"/>
                <a:hueMod val="88000"/>
                <a:satMod val="140000"/>
                <a:lumMod val="132000"/>
              </a:schemeClr>
            </a:duotone>
          </a:blip>
          <a:stretch/>
        </a:blipFill>
      </a:bgFillStyleLst>
    </a:fmtScheme>
  </a:themeElements>
  <a:objectDefaults/>
  <a:extraClrSchemeLst/>
  <a:extLst>
    <a:ext uri="{05A4C25C-085E-4340-85A3-A5531E510DB2}">
      <thm15:themeFamily xmlns:thm15="http://schemas.microsoft.com/office/thememl/2012/main" name="Ion" id="{B8441ADB-2E43-4AF7-B97A-BD870242C6A8}" vid="{292E63A9-BB86-4E3D-B92A-7223C6510D2E}"/>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1:F6"/>
  <sheetViews>
    <sheetView view="pageLayout" zoomScale="90" zoomScaleNormal="100" zoomScalePageLayoutView="90" workbookViewId="0">
      <selection activeCell="A6" sqref="A6:F6"/>
    </sheetView>
  </sheetViews>
  <sheetFormatPr baseColWidth="10" defaultColWidth="11" defaultRowHeight="16.5" x14ac:dyDescent="0.3"/>
  <sheetData>
    <row r="1" spans="1:6" ht="66" customHeight="1" x14ac:dyDescent="0.3">
      <c r="A1" s="28" t="s">
        <v>0</v>
      </c>
      <c r="B1" s="28"/>
      <c r="C1" s="28"/>
      <c r="D1" s="28"/>
      <c r="E1" s="28"/>
      <c r="F1" s="28"/>
    </row>
    <row r="4" spans="1:6" ht="110.25" customHeight="1" x14ac:dyDescent="0.3">
      <c r="A4" s="29" t="s">
        <v>39</v>
      </c>
      <c r="B4" s="29"/>
      <c r="C4" s="29"/>
      <c r="D4" s="29"/>
      <c r="E4" s="29"/>
      <c r="F4" s="29"/>
    </row>
    <row r="6" spans="1:6" ht="42" customHeight="1" x14ac:dyDescent="0.3">
      <c r="A6" s="30" t="s">
        <v>40</v>
      </c>
      <c r="B6" s="30"/>
      <c r="C6" s="30"/>
      <c r="D6" s="30"/>
      <c r="E6" s="30"/>
      <c r="F6" s="30"/>
    </row>
  </sheetData>
  <mergeCells count="3">
    <mergeCell ref="A1:F1"/>
    <mergeCell ref="A4:F4"/>
    <mergeCell ref="A6:F6"/>
  </mergeCells>
  <printOptions headings="1"/>
  <pageMargins left="0.70866141732283472" right="0.70866141732283472" top="0.74803149606299213" bottom="0.74803149606299213" header="0.31496062992125984" footer="0.31496062992125984"/>
  <pageSetup paperSize="9" orientation="portrait" r:id="rId1"/>
  <headerFooter>
    <oddHeader>&amp;L&amp;"Marianne,Normal"N°projet : ESID 25 195&amp;C&amp;"Marianne,Normal"DE&amp;R&amp;"Marianne,Normal"N°DAF :  2020_...</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E27"/>
  <sheetViews>
    <sheetView view="pageLayout" topLeftCell="A4" zoomScale="90" zoomScaleNormal="100" zoomScalePageLayoutView="90" workbookViewId="0">
      <selection activeCell="B11" sqref="B11"/>
    </sheetView>
  </sheetViews>
  <sheetFormatPr baseColWidth="10" defaultColWidth="11" defaultRowHeight="16.5" x14ac:dyDescent="0.3"/>
  <cols>
    <col min="1" max="1" width="8.5" customWidth="1"/>
    <col min="2" max="2" width="47.5" customWidth="1"/>
    <col min="3" max="3" width="22.75" customWidth="1"/>
    <col min="4" max="4" width="11.375" customWidth="1"/>
    <col min="5" max="5" width="24.625" customWidth="1"/>
  </cols>
  <sheetData>
    <row r="1" spans="1:5" s="9" customFormat="1" ht="67.5" customHeight="1" x14ac:dyDescent="0.3">
      <c r="A1" s="32" t="str">
        <f>'DE_Page de garde'!A4:F4</f>
        <v>Accord cadre de maintenance préventive &amp; corrective des portails, des portes, des rideaux, des barrières, des bornes escamotables, des ponts roulants, des moyens de levage fixes, des compresseurs et des stations de distributions de carburant pour la Base de Défense de Montauban</v>
      </c>
      <c r="B1" s="32"/>
      <c r="C1" s="32"/>
      <c r="D1" s="32"/>
      <c r="E1" s="32"/>
    </row>
    <row r="2" spans="1:5" x14ac:dyDescent="0.3">
      <c r="A2" s="1"/>
      <c r="B2" s="1"/>
      <c r="C2" s="1"/>
      <c r="D2" s="1"/>
    </row>
    <row r="3" spans="1:5" x14ac:dyDescent="0.3">
      <c r="A3" s="35" t="s">
        <v>40</v>
      </c>
      <c r="B3" s="35"/>
      <c r="C3" s="35"/>
      <c r="D3" s="35"/>
      <c r="E3" s="35"/>
    </row>
    <row r="4" spans="1:5" x14ac:dyDescent="0.3">
      <c r="A4" s="1"/>
      <c r="B4" s="1"/>
      <c r="C4" s="1"/>
      <c r="D4" s="1"/>
    </row>
    <row r="5" spans="1:5" x14ac:dyDescent="0.3">
      <c r="A5" s="31" t="s">
        <v>1</v>
      </c>
      <c r="B5" s="31"/>
      <c r="C5" s="31"/>
      <c r="D5" s="31"/>
      <c r="E5" s="31"/>
    </row>
    <row r="6" spans="1:5" x14ac:dyDescent="0.3">
      <c r="A6" s="1"/>
      <c r="B6" s="1"/>
      <c r="C6" s="1"/>
      <c r="D6" s="1"/>
    </row>
    <row r="7" spans="1:5" x14ac:dyDescent="0.3">
      <c r="A7" s="1"/>
      <c r="B7" s="1"/>
      <c r="C7" s="1"/>
      <c r="D7" s="1"/>
    </row>
    <row r="8" spans="1:5" ht="38.25" customHeight="1" x14ac:dyDescent="0.3">
      <c r="A8" s="7" t="s">
        <v>2</v>
      </c>
      <c r="B8" s="7" t="s">
        <v>3</v>
      </c>
      <c r="C8" s="8" t="s">
        <v>4</v>
      </c>
      <c r="D8" s="8" t="s">
        <v>5</v>
      </c>
      <c r="E8" s="10" t="s">
        <v>6</v>
      </c>
    </row>
    <row r="9" spans="1:5" ht="42.75" customHeight="1" x14ac:dyDescent="0.3">
      <c r="A9" s="5" t="s">
        <v>7</v>
      </c>
      <c r="B9" s="6" t="s">
        <v>8</v>
      </c>
      <c r="C9" s="11"/>
      <c r="D9" s="12">
        <v>1</v>
      </c>
      <c r="E9" s="17"/>
    </row>
    <row r="10" spans="1:5" ht="42.75" customHeight="1" x14ac:dyDescent="0.3">
      <c r="A10" s="5" t="s">
        <v>9</v>
      </c>
      <c r="B10" s="6" t="s">
        <v>10</v>
      </c>
      <c r="C10" s="11"/>
      <c r="D10" s="12">
        <v>4</v>
      </c>
      <c r="E10" s="17"/>
    </row>
    <row r="11" spans="1:5" ht="42.75" customHeight="1" x14ac:dyDescent="0.3">
      <c r="A11" s="5" t="s">
        <v>11</v>
      </c>
      <c r="B11" s="6" t="s">
        <v>12</v>
      </c>
      <c r="C11" s="11"/>
      <c r="D11" s="12">
        <v>1</v>
      </c>
      <c r="E11" s="17"/>
    </row>
    <row r="12" spans="1:5" ht="42.75" customHeight="1" x14ac:dyDescent="0.3">
      <c r="A12" s="5" t="s">
        <v>13</v>
      </c>
      <c r="B12" s="6" t="s">
        <v>14</v>
      </c>
      <c r="C12" s="11"/>
      <c r="D12" s="12">
        <v>2</v>
      </c>
      <c r="E12" s="17"/>
    </row>
    <row r="13" spans="1:5" ht="42.75" customHeight="1" x14ac:dyDescent="0.3">
      <c r="A13" s="5" t="s">
        <v>15</v>
      </c>
      <c r="B13" s="6" t="s">
        <v>16</v>
      </c>
      <c r="C13" s="11"/>
      <c r="D13" s="12">
        <v>1</v>
      </c>
      <c r="E13" s="17"/>
    </row>
    <row r="14" spans="1:5" ht="42.75" customHeight="1" x14ac:dyDescent="0.3">
      <c r="A14" s="5" t="s">
        <v>17</v>
      </c>
      <c r="B14" s="6" t="s">
        <v>18</v>
      </c>
      <c r="C14" s="11"/>
      <c r="D14" s="12">
        <v>1</v>
      </c>
      <c r="E14" s="17"/>
    </row>
    <row r="15" spans="1:5" ht="42.75" customHeight="1" x14ac:dyDescent="0.3">
      <c r="A15" s="5" t="s">
        <v>19</v>
      </c>
      <c r="B15" s="6" t="s">
        <v>20</v>
      </c>
      <c r="C15" s="11"/>
      <c r="D15" s="12">
        <v>3</v>
      </c>
      <c r="E15" s="17"/>
    </row>
    <row r="16" spans="1:5" ht="17.25" thickBot="1" x14ac:dyDescent="0.35">
      <c r="A16" s="1"/>
      <c r="B16" s="1"/>
      <c r="C16" s="1"/>
      <c r="D16" s="1"/>
    </row>
    <row r="17" spans="1:5" ht="17.25" thickBot="1" x14ac:dyDescent="0.35">
      <c r="A17" s="1"/>
      <c r="B17" s="33" t="s">
        <v>21</v>
      </c>
      <c r="C17" s="33"/>
      <c r="D17" s="34"/>
      <c r="E17" s="19">
        <f>SUM(E9:E15)</f>
        <v>0</v>
      </c>
    </row>
    <row r="18" spans="1:5" x14ac:dyDescent="0.3">
      <c r="A18" s="13"/>
      <c r="B18" s="13"/>
      <c r="C18" s="13"/>
      <c r="D18" s="13"/>
    </row>
    <row r="19" spans="1:5" x14ac:dyDescent="0.3">
      <c r="A19" s="1"/>
      <c r="B19" s="1"/>
      <c r="C19" s="1"/>
      <c r="D19" s="1"/>
    </row>
    <row r="20" spans="1:5" x14ac:dyDescent="0.3">
      <c r="A20" s="1"/>
      <c r="B20" s="1"/>
      <c r="C20" s="1"/>
      <c r="D20" s="1"/>
    </row>
    <row r="21" spans="1:5" x14ac:dyDescent="0.3">
      <c r="A21" s="1"/>
      <c r="B21" s="1"/>
      <c r="C21" s="1"/>
      <c r="D21" s="1"/>
    </row>
    <row r="22" spans="1:5" x14ac:dyDescent="0.3">
      <c r="A22" s="1"/>
      <c r="B22" s="1"/>
      <c r="C22" s="1"/>
      <c r="D22" s="1"/>
    </row>
    <row r="23" spans="1:5" x14ac:dyDescent="0.3">
      <c r="A23" s="1"/>
      <c r="B23" s="1"/>
      <c r="C23" s="1"/>
      <c r="D23" s="1"/>
    </row>
    <row r="24" spans="1:5" x14ac:dyDescent="0.3">
      <c r="A24" s="1"/>
      <c r="B24" s="1"/>
      <c r="C24" s="1"/>
      <c r="D24" s="1"/>
    </row>
    <row r="25" spans="1:5" x14ac:dyDescent="0.3">
      <c r="A25" s="1"/>
      <c r="B25" s="1"/>
      <c r="C25" s="1"/>
      <c r="D25" s="1"/>
    </row>
    <row r="26" spans="1:5" x14ac:dyDescent="0.3">
      <c r="A26" s="1"/>
      <c r="B26" s="1"/>
      <c r="C26" s="1"/>
      <c r="D26" s="1"/>
    </row>
    <row r="27" spans="1:5" x14ac:dyDescent="0.3">
      <c r="A27" s="1"/>
      <c r="B27" s="1"/>
      <c r="C27" s="1"/>
      <c r="D27" s="1"/>
    </row>
  </sheetData>
  <mergeCells count="4">
    <mergeCell ref="A5:E5"/>
    <mergeCell ref="A1:E1"/>
    <mergeCell ref="B17:D17"/>
    <mergeCell ref="A3:E3"/>
  </mergeCells>
  <printOptions headings="1"/>
  <pageMargins left="0.70866141732283472" right="0.70866141732283472" top="0.74803149606299213" bottom="0.74803149606299213" header="0.31496062992125984" footer="0.31496062992125984"/>
  <pageSetup paperSize="9" orientation="landscape" r:id="rId1"/>
  <headerFooter>
    <oddHeader>&amp;L&amp;"Marianne,Normal"N°projet : ESID 25 195&amp;C&amp;"Marianne,Normal"DE&amp;R&amp;"Marianne,Normal"N°DAF :  2020_...</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tabSelected="1" view="pageLayout" zoomScale="90" zoomScaleNormal="100" zoomScalePageLayoutView="90" workbookViewId="0">
      <selection activeCell="D9" sqref="D9"/>
    </sheetView>
  </sheetViews>
  <sheetFormatPr baseColWidth="10" defaultColWidth="11" defaultRowHeight="16.5" x14ac:dyDescent="0.3"/>
  <cols>
    <col min="1" max="1" width="10.125" customWidth="1"/>
    <col min="2" max="2" width="47.625" customWidth="1"/>
    <col min="3" max="3" width="22.625" customWidth="1"/>
    <col min="5" max="5" width="22.25" customWidth="1"/>
  </cols>
  <sheetData>
    <row r="1" spans="1:5" s="9" customFormat="1" ht="67.5" customHeight="1" x14ac:dyDescent="0.3">
      <c r="A1" s="32" t="str">
        <f>'DE_Page de garde'!A4:F4</f>
        <v>Accord cadre de maintenance préventive &amp; corrective des portails, des portes, des rideaux, des barrières, des bornes escamotables, des ponts roulants, des moyens de levage fixes, des compresseurs et des stations de distributions de carburant pour la Base de Défense de Montauban</v>
      </c>
      <c r="B1" s="32"/>
      <c r="C1" s="32"/>
      <c r="D1" s="32"/>
      <c r="E1" s="32"/>
    </row>
    <row r="2" spans="1:5" s="9" customFormat="1" ht="18" customHeight="1" x14ac:dyDescent="0.3">
      <c r="A2" s="22"/>
      <c r="B2" s="22"/>
      <c r="C2" s="22"/>
      <c r="D2" s="22"/>
      <c r="E2" s="22"/>
    </row>
    <row r="3" spans="1:5" s="9" customFormat="1" ht="22.5" customHeight="1" x14ac:dyDescent="0.3">
      <c r="A3" s="38" t="s">
        <v>40</v>
      </c>
      <c r="B3" s="38"/>
      <c r="C3" s="38"/>
      <c r="D3" s="38"/>
      <c r="E3" s="38"/>
    </row>
    <row r="4" spans="1:5" x14ac:dyDescent="0.3">
      <c r="A4" s="1"/>
      <c r="B4" s="1"/>
      <c r="C4" s="1"/>
    </row>
    <row r="5" spans="1:5" ht="48" customHeight="1" x14ac:dyDescent="0.3">
      <c r="A5" s="37" t="s">
        <v>41</v>
      </c>
      <c r="B5" s="37"/>
      <c r="C5" s="37"/>
      <c r="D5" s="37"/>
      <c r="E5" s="37"/>
    </row>
    <row r="6" spans="1:5" x14ac:dyDescent="0.3">
      <c r="A6" s="31" t="s">
        <v>1</v>
      </c>
      <c r="B6" s="31"/>
      <c r="C6" s="31"/>
      <c r="D6" s="31"/>
      <c r="E6" s="31"/>
    </row>
    <row r="7" spans="1:5" x14ac:dyDescent="0.3">
      <c r="A7" s="1"/>
      <c r="B7" s="1"/>
      <c r="C7" s="1"/>
    </row>
    <row r="8" spans="1:5" ht="38.25" customHeight="1" x14ac:dyDescent="0.3">
      <c r="A8" s="7" t="s">
        <v>2</v>
      </c>
      <c r="B8" s="7" t="s">
        <v>3</v>
      </c>
      <c r="C8" s="8" t="s">
        <v>4</v>
      </c>
      <c r="D8" s="10" t="s">
        <v>5</v>
      </c>
      <c r="E8" s="10" t="s">
        <v>6</v>
      </c>
    </row>
    <row r="9" spans="1:5" ht="42.75" customHeight="1" x14ac:dyDescent="0.3">
      <c r="A9" s="5" t="s">
        <v>22</v>
      </c>
      <c r="B9" s="6" t="s">
        <v>23</v>
      </c>
      <c r="C9" s="14"/>
      <c r="D9" s="16">
        <v>9635</v>
      </c>
      <c r="E9" s="17"/>
    </row>
    <row r="10" spans="1:5" ht="42.75" customHeight="1" x14ac:dyDescent="0.3">
      <c r="A10" s="5" t="s">
        <v>24</v>
      </c>
      <c r="B10" s="6" t="s">
        <v>25</v>
      </c>
      <c r="C10" s="14"/>
      <c r="D10" s="16">
        <v>241</v>
      </c>
      <c r="E10" s="17"/>
    </row>
    <row r="11" spans="1:5" ht="42.75" customHeight="1" x14ac:dyDescent="0.3">
      <c r="A11" s="5" t="s">
        <v>26</v>
      </c>
      <c r="B11" s="6" t="s">
        <v>27</v>
      </c>
      <c r="C11" s="14"/>
      <c r="D11" s="16">
        <v>15</v>
      </c>
      <c r="E11" s="17"/>
    </row>
    <row r="12" spans="1:5" ht="42.75" customHeight="1" x14ac:dyDescent="0.3">
      <c r="A12" s="5" t="s">
        <v>28</v>
      </c>
      <c r="B12" s="6" t="s">
        <v>29</v>
      </c>
      <c r="C12" s="15"/>
      <c r="D12" s="16">
        <v>39</v>
      </c>
      <c r="E12" s="17"/>
    </row>
    <row r="13" spans="1:5" ht="42.75" customHeight="1" x14ac:dyDescent="0.3">
      <c r="A13" s="5" t="s">
        <v>30</v>
      </c>
      <c r="B13" s="6" t="s">
        <v>31</v>
      </c>
      <c r="C13" s="15"/>
      <c r="D13" s="16">
        <v>6</v>
      </c>
      <c r="E13" s="17"/>
    </row>
    <row r="14" spans="1:5" ht="42.75" customHeight="1" x14ac:dyDescent="0.3">
      <c r="A14" s="23" t="s">
        <v>32</v>
      </c>
      <c r="B14" s="24" t="s">
        <v>33</v>
      </c>
      <c r="C14" s="25"/>
      <c r="D14" s="26"/>
      <c r="E14" s="27"/>
    </row>
    <row r="15" spans="1:5" ht="17.25" thickBot="1" x14ac:dyDescent="0.35">
      <c r="A15" s="1"/>
      <c r="B15" s="1"/>
      <c r="C15" s="1"/>
    </row>
    <row r="16" spans="1:5" ht="17.25" thickBot="1" x14ac:dyDescent="0.35">
      <c r="A16" s="1"/>
      <c r="B16" s="33" t="s">
        <v>34</v>
      </c>
      <c r="C16" s="33"/>
      <c r="D16" s="34"/>
      <c r="E16" s="18">
        <f>SUM(E9:E14)</f>
        <v>0</v>
      </c>
    </row>
    <row r="17" spans="1:3" x14ac:dyDescent="0.3">
      <c r="A17" s="13"/>
      <c r="B17" s="13"/>
      <c r="C17" s="13"/>
    </row>
    <row r="18" spans="1:3" x14ac:dyDescent="0.3">
      <c r="A18" s="1"/>
      <c r="B18" s="1"/>
      <c r="C18" s="1"/>
    </row>
    <row r="19" spans="1:3" x14ac:dyDescent="0.3">
      <c r="A19" s="36"/>
      <c r="B19" s="36"/>
      <c r="C19" s="36"/>
    </row>
    <row r="20" spans="1:3" x14ac:dyDescent="0.3">
      <c r="A20" s="1"/>
      <c r="B20" s="1"/>
      <c r="C20" s="1"/>
    </row>
    <row r="21" spans="1:3" x14ac:dyDescent="0.3">
      <c r="A21" s="36"/>
      <c r="B21" s="36"/>
      <c r="C21" s="36"/>
    </row>
    <row r="22" spans="1:3" x14ac:dyDescent="0.3">
      <c r="A22" s="1"/>
      <c r="B22" s="1"/>
      <c r="C22" s="1"/>
    </row>
    <row r="23" spans="1:3" x14ac:dyDescent="0.3">
      <c r="A23" s="1"/>
      <c r="B23" s="1"/>
      <c r="C23" s="1"/>
    </row>
    <row r="24" spans="1:3" x14ac:dyDescent="0.3">
      <c r="A24" s="1"/>
      <c r="B24" s="1"/>
      <c r="C24" s="1"/>
    </row>
    <row r="25" spans="1:3" x14ac:dyDescent="0.3">
      <c r="A25" s="1"/>
      <c r="B25" s="1"/>
      <c r="C25" s="1"/>
    </row>
    <row r="26" spans="1:3" x14ac:dyDescent="0.3">
      <c r="A26" s="1"/>
      <c r="B26" s="1"/>
      <c r="C26" s="1"/>
    </row>
  </sheetData>
  <mergeCells count="7">
    <mergeCell ref="A19:C19"/>
    <mergeCell ref="A21:C21"/>
    <mergeCell ref="A1:E1"/>
    <mergeCell ref="A5:E5"/>
    <mergeCell ref="A6:E6"/>
    <mergeCell ref="B16:D16"/>
    <mergeCell ref="A3:E3"/>
  </mergeCells>
  <printOptions headings="1"/>
  <pageMargins left="0.70866141732283472" right="0.70866141732283472" top="0.74803149606299213" bottom="0.74803149606299213" header="0.31496062992125984" footer="0.31496062992125984"/>
  <pageSetup paperSize="9" orientation="landscape" r:id="rId1"/>
  <headerFooter>
    <oddHeader>&amp;L&amp;"Marianne,Normal"N°projet : ESID 25 195&amp;C&amp;"Marianne,Normal"DE&amp;R&amp;"Marianne,Normal"N°DAF :  2020_...</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view="pageLayout" zoomScale="90" zoomScaleNormal="100" zoomScalePageLayoutView="90" workbookViewId="0">
      <selection activeCell="C6" sqref="C6"/>
    </sheetView>
  </sheetViews>
  <sheetFormatPr baseColWidth="10" defaultColWidth="11" defaultRowHeight="16.5" x14ac:dyDescent="0.3"/>
  <cols>
    <col min="1" max="1" width="10.125" customWidth="1"/>
    <col min="2" max="2" width="52.25" customWidth="1"/>
    <col min="3" max="3" width="40.625" customWidth="1"/>
    <col min="5" max="5" width="22.25" customWidth="1"/>
  </cols>
  <sheetData>
    <row r="1" spans="1:5" s="9" customFormat="1" ht="67.5" customHeight="1" x14ac:dyDescent="0.3">
      <c r="A1" s="41" t="str">
        <f>'DE_Page de garde'!A4:F4</f>
        <v>Accord cadre de maintenance préventive &amp; corrective des portails, des portes, des rideaux, des barrières, des bornes escamotables, des ponts roulants, des moyens de levage fixes, des compresseurs et des stations de distributions de carburant pour la Base de Défense de Montauban</v>
      </c>
      <c r="B1" s="41"/>
      <c r="C1" s="41"/>
      <c r="D1" s="41"/>
      <c r="E1" s="2"/>
    </row>
    <row r="2" spans="1:5" x14ac:dyDescent="0.3">
      <c r="A2" s="3"/>
      <c r="B2" s="3"/>
      <c r="C2" s="3"/>
      <c r="D2" s="20"/>
      <c r="E2" s="20"/>
    </row>
    <row r="3" spans="1:5" x14ac:dyDescent="0.3">
      <c r="A3" s="42" t="s">
        <v>40</v>
      </c>
      <c r="B3" s="42"/>
      <c r="C3" s="42"/>
      <c r="D3" s="42"/>
      <c r="E3" s="4"/>
    </row>
    <row r="4" spans="1:5" x14ac:dyDescent="0.3">
      <c r="A4" s="3"/>
      <c r="B4" s="3"/>
      <c r="C4" s="3"/>
      <c r="D4" s="3"/>
      <c r="E4" s="3"/>
    </row>
    <row r="5" spans="1:5" ht="17.25" thickBot="1" x14ac:dyDescent="0.35">
      <c r="A5" s="3"/>
      <c r="B5" s="3"/>
      <c r="C5" s="3"/>
      <c r="D5" s="20"/>
      <c r="E5" s="20"/>
    </row>
    <row r="6" spans="1:5" ht="37.5" customHeight="1" thickBot="1" x14ac:dyDescent="0.35">
      <c r="A6" s="39" t="s">
        <v>35</v>
      </c>
      <c r="B6" s="40"/>
      <c r="C6" s="21">
        <f>SUM(DE_F1_F2_F3!E17+DE_Correctif!E16)</f>
        <v>0</v>
      </c>
      <c r="D6" s="20"/>
      <c r="E6" s="20"/>
    </row>
    <row r="7" spans="1:5" x14ac:dyDescent="0.3">
      <c r="A7" s="3"/>
      <c r="B7" s="3"/>
      <c r="C7" s="3"/>
      <c r="D7" s="20"/>
      <c r="E7" s="20"/>
    </row>
    <row r="8" spans="1:5" x14ac:dyDescent="0.3">
      <c r="A8" s="13"/>
      <c r="B8" s="13"/>
      <c r="C8" s="13"/>
    </row>
    <row r="9" spans="1:5" x14ac:dyDescent="0.3">
      <c r="A9" s="1"/>
      <c r="B9" s="1"/>
      <c r="C9" s="1"/>
    </row>
    <row r="10" spans="1:5" x14ac:dyDescent="0.3">
      <c r="A10" s="13"/>
      <c r="B10" s="13"/>
      <c r="C10" s="13"/>
    </row>
    <row r="11" spans="1:5" x14ac:dyDescent="0.3">
      <c r="A11" s="1"/>
      <c r="B11" s="1"/>
      <c r="C11" s="1"/>
    </row>
    <row r="12" spans="1:5" x14ac:dyDescent="0.3">
      <c r="A12" s="36"/>
      <c r="B12" s="36"/>
      <c r="C12" s="36"/>
    </row>
    <row r="13" spans="1:5" x14ac:dyDescent="0.3">
      <c r="A13" s="1"/>
      <c r="B13" s="1"/>
      <c r="C13" s="1"/>
    </row>
    <row r="14" spans="1:5" x14ac:dyDescent="0.3">
      <c r="A14" s="1"/>
      <c r="B14" s="1"/>
      <c r="C14" s="1"/>
    </row>
    <row r="15" spans="1:5" x14ac:dyDescent="0.3">
      <c r="A15" s="1"/>
      <c r="B15" s="1"/>
      <c r="C15" s="1"/>
    </row>
    <row r="16" spans="1:5" x14ac:dyDescent="0.3">
      <c r="A16" s="1"/>
      <c r="B16" s="1"/>
      <c r="C16" s="1"/>
    </row>
    <row r="17" spans="1:3" x14ac:dyDescent="0.3">
      <c r="A17" s="1" t="s">
        <v>36</v>
      </c>
      <c r="B17" s="1"/>
      <c r="C17" s="1"/>
    </row>
    <row r="18" spans="1:3" x14ac:dyDescent="0.3">
      <c r="A18" t="s">
        <v>37</v>
      </c>
    </row>
    <row r="20" spans="1:3" x14ac:dyDescent="0.3">
      <c r="C20" t="s">
        <v>38</v>
      </c>
    </row>
  </sheetData>
  <mergeCells count="4">
    <mergeCell ref="A12:C12"/>
    <mergeCell ref="A6:B6"/>
    <mergeCell ref="A1:D1"/>
    <mergeCell ref="A3:D3"/>
  </mergeCells>
  <printOptions headings="1"/>
  <pageMargins left="0.70866141732283472" right="0.70866141732283472" top="0.74803149606299213" bottom="0.74803149606299213" header="0.31496062992125984" footer="0.31496062992125984"/>
  <pageSetup paperSize="9" orientation="landscape" r:id="rId1"/>
  <headerFooter>
    <oddHeader>&amp;L&amp;"Marianne,Normal"N°projet : ESID 25 195&amp;C&amp;"Marianne,Normal"Offre du candidat&amp;R&amp;"Marianne,Normal"N°DAF :  2020_...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02B0A0CF9A25446A44BDF2DF9010223" ma:contentTypeVersion="1" ma:contentTypeDescription="Crée un document." ma:contentTypeScope="" ma:versionID="b0b84d39e87472fb6996515de23ff4fb">
  <xsd:schema xmlns:xsd="http://www.w3.org/2001/XMLSchema" xmlns:xs="http://www.w3.org/2001/XMLSchema" xmlns:p="http://schemas.microsoft.com/office/2006/metadata/properties" xmlns:ns2="12f2f77a-bc19-4145-99a9-a502f90bb138" targetNamespace="http://schemas.microsoft.com/office/2006/metadata/properties" ma:root="true" ma:fieldsID="cb4ac4971defc8f70b2a5280623258f8" ns2:_="">
    <xsd:import namespace="12f2f77a-bc19-4145-99a9-a502f90bb138"/>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f2f77a-bc19-4145-99a9-a502f90bb138"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CD132E5-37CF-47B9-9896-F4B7E40BE522}">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E6131848-6F07-4DF9-B829-83D0314631A8}">
  <ds:schemaRefs>
    <ds:schemaRef ds:uri="http://schemas.microsoft.com/sharepoint/v3/contenttype/forms"/>
  </ds:schemaRefs>
</ds:datastoreItem>
</file>

<file path=customXml/itemProps3.xml><?xml version="1.0" encoding="utf-8"?>
<ds:datastoreItem xmlns:ds="http://schemas.openxmlformats.org/officeDocument/2006/customXml" ds:itemID="{D5936AD1-CD3B-4691-A672-3D267198AC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f2f77a-bc19-4145-99a9-a502f90bb13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DE_Page de garde</vt:lpstr>
      <vt:lpstr>DE_F1_F2_F3</vt:lpstr>
      <vt:lpstr>DE_Correctif</vt:lpstr>
      <vt:lpstr>Offre</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Sophie IPMI</dc:creator>
  <cp:keywords/>
  <dc:description/>
  <cp:lastModifiedBy>VIVIER Manon TSEF 2CL</cp:lastModifiedBy>
  <cp:revision/>
  <dcterms:created xsi:type="dcterms:W3CDTF">2020-05-28T15:27:04Z</dcterms:created>
  <dcterms:modified xsi:type="dcterms:W3CDTF">2025-10-29T13:35:12Z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0x010100F02B0A0CF9A25446A44BDF2DF9010223</vt:lpwstr>
  </property>
</Properties>
</file>