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CSA\01 - FDO_DCE\2026-2030_Marché Portails-App de levage-compr-carbu\01-DCE - Annexes\Lot 1 - ESID 25 194 - Portes et Portails\"/>
    </mc:Choice>
  </mc:AlternateContent>
  <bookViews>
    <workbookView xWindow="0" yWindow="0" windowWidth="20490" windowHeight="7020" activeTab="3"/>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8" i="7" l="1"/>
  <c r="N42" i="7" l="1"/>
  <c r="M42" i="7"/>
  <c r="L42" i="7"/>
  <c r="K42" i="7"/>
  <c r="J42" i="7"/>
  <c r="I42" i="7"/>
  <c r="H42" i="7"/>
  <c r="G42" i="7"/>
  <c r="F42" i="7"/>
  <c r="E42" i="7"/>
  <c r="D42" i="7"/>
  <c r="C42" i="7"/>
  <c r="C23" i="7"/>
  <c r="J23" i="7"/>
  <c r="K23" i="7"/>
  <c r="L23" i="7"/>
  <c r="M23" i="7"/>
  <c r="N23" i="7"/>
  <c r="C43" i="7" l="1"/>
  <c r="D23" i="7"/>
  <c r="C24" i="7" s="1"/>
  <c r="E23" i="7"/>
  <c r="F23" i="7"/>
  <c r="G23" i="7"/>
  <c r="H23" i="7"/>
  <c r="I23" i="7"/>
  <c r="A1" i="6"/>
  <c r="A1" i="7"/>
  <c r="A1" i="5"/>
  <c r="D61" i="7" l="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<sst xmlns="http://schemas.openxmlformats.org/spreadsheetml/2006/main" count="164" uniqueCount="92">
  <si>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</si>
  <si>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</si>
  <si>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</si>
  <si>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</si>
  <si>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</si>
  <si>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</si>
  <si>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</si>
  <si>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</si>
  <si>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</si>
  <si>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</si>
  <si>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</si>
  <si>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</si>
  <si>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</si>
  <si>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</si>
  <si>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</si>
  <si>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</si>
  <si>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</si>
  <si>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</si>
  <si>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</si>
  <si>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</si>
  <si>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</si>
  <si>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</si>
  <si>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</si>
  <si>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</si>
  <si>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</si>
  <si>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</si>
  <si>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</si>
  <si>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</si>
  <si>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</si>
  <si>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</si>
  <si>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</si>
  <si>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</si>
  <si>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</si>
  <si>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</si>
  <si>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</si>
  <si>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</si>
  <si>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</si>
  <si>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</si>
  <si>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</si>
  <si>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</si>
  <si>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</si>
  <si>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</si>
  <si>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</si>
  <si>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</si>
  <si>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</si>
  <si>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</si>
  <si>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</si>
  <si>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Equipement 1</t>
  </si>
  <si>
    <t>Equipement 2</t>
  </si>
  <si>
    <t>Equipement 3</t>
  </si>
  <si>
    <t>Equipement 4</t>
  </si>
  <si>
    <t>Equipement 5</t>
  </si>
  <si>
    <t>Equipement 6</t>
  </si>
  <si>
    <t>Equipement 7</t>
  </si>
  <si>
    <t>Equipement 8</t>
  </si>
  <si>
    <t>Equipement 9</t>
  </si>
  <si>
    <t>Equipement 10</t>
  </si>
  <si>
    <t>Equipement 11</t>
  </si>
  <si>
    <t>Equipement 12</t>
  </si>
  <si>
    <t>Centre Ravitaillement des Essences (CRE)</t>
  </si>
  <si>
    <t xml:space="preserve">Ecole des Ponts (EDP) </t>
  </si>
  <si>
    <t>ARSEGUET (CIEC)</t>
  </si>
  <si>
    <t>Quartier LAVALETTE</t>
  </si>
  <si>
    <t xml:space="preserve">Quartier Marescot </t>
  </si>
  <si>
    <t>Castelsarrasin</t>
  </si>
  <si>
    <t>Quartier DOUMERC</t>
  </si>
  <si>
    <t>Quartier VERGNES</t>
  </si>
  <si>
    <t xml:space="preserve">Quartier GUIBERT </t>
  </si>
  <si>
    <t>Montauban</t>
  </si>
  <si>
    <t>Camps LCL Normand </t>
  </si>
  <si>
    <t>Caserne ADC GILLES</t>
  </si>
  <si>
    <t>Quartier Bessieres</t>
  </si>
  <si>
    <t>Caylus</t>
  </si>
  <si>
    <t>Cahors</t>
  </si>
  <si>
    <t>B/ Opérations de maintenance corrective (pièces &lt; 1000 € HT)</t>
  </si>
  <si>
    <t>Accord cadre de maintenance préventive &amp; corrective des portails, des portes, des rideaux, des barrières, des bornes escamotables, des ponts roulants et des moyens de levage fixes des sites de la base de défense de MONTAUBAN.</t>
  </si>
  <si>
    <t xml:space="preserve">Lot 1 : Prestations de maintenance préventives et correctives des portes, portails, barrières et bornes escamotables </t>
  </si>
  <si>
    <t xml:space="preserve"> Portails coulissants et autoportants (semi-automatiques et automatiques)</t>
  </si>
  <si>
    <t>Portes Battantes (semi-automatiques et automatiques)</t>
  </si>
  <si>
    <t>Barrières levantes (semi-automatiques et automatiques)</t>
  </si>
  <si>
    <t>Tourniquet (semi-automatiques et automatiques)</t>
  </si>
  <si>
    <t>Portes Basculantes – Portes sectionnelles – Portes coulissantes – Rideaux métalliques (semi-automatiques et automatiques)</t>
  </si>
  <si>
    <t>Obstacle escamotable</t>
  </si>
  <si>
    <t>Portes – portails coulissant et autoportants (manuel)</t>
  </si>
  <si>
    <t>Portes Battantes (manuel)</t>
  </si>
  <si>
    <t>Portes Basculantes – Portes sectionnelles – portes coulissantes – rideaux métalliques (manuel)</t>
  </si>
  <si>
    <t>Portes sectionnelles Automatiques Coupes feu de grande taille Batiment Scorpion</t>
  </si>
  <si>
    <t>Portails Accordéons de grandes dimensions</t>
  </si>
  <si>
    <t>Rideau de fosse a enroulement pneumatique</t>
  </si>
  <si>
    <t xml:space="preserve">Zone Technique SCORPION </t>
  </si>
  <si>
    <t>Zone Technique SCORPION</t>
  </si>
  <si>
    <r>
      <t xml:space="preserve">Bons de commande ponctuels : Prestations de maintenance corrective lorsque le prix total des fournitures et des pièces nécessaires à la réparation est strictement supérieur à </t>
    </r>
    <r>
      <rPr>
        <sz val="11"/>
        <color rgb="FFFF0000"/>
        <rFont val="Marianne"/>
        <family val="3"/>
      </rPr>
      <t xml:space="preserve"> </t>
    </r>
    <r>
      <rPr>
        <sz val="11"/>
        <rFont val="Marianne"/>
        <family val="3"/>
      </rPr>
      <t>1000</t>
    </r>
    <r>
      <rPr>
        <sz val="11"/>
        <color theme="1"/>
        <rFont val="Marianne"/>
        <family val="3"/>
      </rPr>
      <t xml:space="preserve"> 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</si>
</sst>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4">
    <font>
      <sz val="11"/>
      <color theme="1"/>
      <name val="Century Gothic"/>
      <family val="2"/>
      <scheme val="minor"/>
    </font>
    <font>
      <sz val="11"/>
      <color theme="1"/>
      <name val="Century Gothic"/>
      <family val="2"/>
      <scheme val="minor"/>
    </font>
    <font>
      <sz val="11"/>
      <color theme="1"/>
      <name val="Marianne"/>
      <family val="3"/>
    </font>
    <font>
      <sz val="11"/>
      <color rgb="FFFF0000"/>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1"/>
      <name val="Marianne"/>
      <family val="3"/>
    </font>
    <font>
      <sz val="8"/>
      <name val="Thaoma"/>
    </font>
    <font>
      <sz val="11"/>
      <color theme="1"/>
      <name val="Calibri"/>
      <family val="2"/>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style="hair">
        <color auto="1"/>
      </right>
      <top style="medium">
        <color indexed="64"/>
      </top>
      <bottom style="hair">
        <color auto="1"/>
      </bottom>
      <diagonal/>
    </border>
    <border>
      <left style="medium">
        <color indexed="64"/>
      </left>
      <right style="medium">
        <color indexed="64"/>
      </right>
      <top style="medium">
        <color indexed="64"/>
      </top>
      <bottom/>
      <diagonal/>
    </border>
  </borders>
  <cellStyleXfs count="2">
    <xf numFmtId="0" fontId="0" fillId="0" borderId="0"/>
    <xf numFmtId="44" fontId="1" fillId="0" borderId="0" applyFont="0" applyFill="0" applyBorder="0" applyAlignment="0" applyProtection="0"/>
  </cellStyleXfs>
  <cellXfs count="93">
    <xf numFmtId="0" fontId="0" fillId="0" borderId="0" xfId="0"/>
    <xf numFmtId="0" fontId="2" fillId="0" borderId="0" xfId="0" applyFont="1"/>
    <xf numFmtId="0" fontId="7" fillId="0" borderId="1" xfId="0" applyFont="1" applyBorder="1" applyAlignment="1">
      <alignment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164" fontId="7" fillId="0" borderId="1" xfId="1" applyNumberFormat="1" applyFont="1" applyBorder="1" applyAlignment="1">
      <alignment vertical="center"/>
    </xf>
    <xf numFmtId="164" fontId="7" fillId="0" borderId="1" xfId="1" applyNumberFormat="1" applyFont="1" applyBorder="1"/>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164" fontId="0" fillId="0" borderId="1" xfId="0" applyNumberFormat="1" applyBorder="1"/>
    <xf numFmtId="0" fontId="2" fillId="0" borderId="2" xfId="0" applyFont="1" applyBorder="1"/>
    <xf numFmtId="0" fontId="0" fillId="0" borderId="2" xfId="0" applyBorder="1"/>
    <xf numFmtId="0" fontId="14" fillId="0" borderId="0" xfId="0" applyFont="1"/>
    <xf numFmtId="0" fontId="15" fillId="4" borderId="0" xfId="0" applyFont="1" applyFill="1" applyAlignment="1">
      <alignment horizontal="right"/>
    </xf>
    <xf numFmtId="164" fontId="16" fillId="4" borderId="0" xfId="0" applyNumberFormat="1" applyFont="1" applyFill="1"/>
    <xf numFmtId="0" fontId="18" fillId="0" borderId="0" xfId="0" applyFont="1"/>
    <xf numFmtId="0" fontId="14" fillId="0" borderId="0" xfId="0" applyFont="1" applyAlignment="1">
      <alignment horizontal="left" vertical="center"/>
    </xf>
    <xf numFmtId="0" fontId="2" fillId="0" borderId="5"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 fillId="0" borderId="12" xfId="0" applyFont="1" applyBorder="1" applyAlignment="1">
      <alignment horizontal="center" vertical="center" wrapText="1" shrinkToFit="1"/>
    </xf>
    <xf numFmtId="164" fontId="0" fillId="0" borderId="7" xfId="0" applyNumberFormat="1" applyBorder="1" applyAlignment="1">
      <alignment horizontal="center" vertical="center"/>
    </xf>
    <xf numFmtId="0" fontId="0" fillId="0" borderId="13" xfId="0" applyBorder="1"/>
    <xf numFmtId="0" fontId="0" fillId="0" borderId="14" xfId="0" applyBorder="1"/>
    <xf numFmtId="0" fontId="0" fillId="0" borderId="15" xfId="0" applyBorder="1"/>
    <xf numFmtId="0" fontId="0" fillId="0" borderId="11" xfId="0" applyBorder="1"/>
    <xf numFmtId="0" fontId="0" fillId="0" borderId="12" xfId="0" applyBorder="1"/>
    <xf numFmtId="164" fontId="0" fillId="0" borderId="17" xfId="0" applyNumberFormat="1" applyBorder="1" applyAlignment="1">
      <alignment horizontal="center" vertical="center"/>
    </xf>
    <xf numFmtId="164" fontId="0" fillId="0" borderId="18" xfId="0" applyNumberFormat="1" applyBorder="1" applyAlignment="1">
      <alignment horizontal="center" vertical="center"/>
    </xf>
    <xf numFmtId="0" fontId="2" fillId="0" borderId="19" xfId="0" applyFont="1" applyBorder="1"/>
    <xf numFmtId="0" fontId="2" fillId="0" borderId="20" xfId="0" applyFont="1" applyBorder="1"/>
    <xf numFmtId="0" fontId="0" fillId="0" borderId="5" xfId="0" applyBorder="1"/>
    <xf numFmtId="0" fontId="0" fillId="0" borderId="19" xfId="0" applyBorder="1"/>
    <xf numFmtId="0" fontId="0" fillId="0" borderId="20" xfId="0" applyBorder="1"/>
    <xf numFmtId="0" fontId="2" fillId="0" borderId="22" xfId="0" applyFont="1" applyBorder="1" applyAlignment="1">
      <alignment horizontal="center" vertical="center" wrapText="1" shrinkToFit="1"/>
    </xf>
    <xf numFmtId="0" fontId="0" fillId="0" borderId="23" xfId="0" applyBorder="1"/>
    <xf numFmtId="0" fontId="0" fillId="0" borderId="22" xfId="0" applyBorder="1"/>
    <xf numFmtId="0" fontId="2" fillId="0" borderId="4" xfId="0" applyFont="1" applyBorder="1"/>
    <xf numFmtId="0" fontId="2" fillId="0" borderId="15" xfId="0" applyFont="1" applyBorder="1"/>
    <xf numFmtId="164" fontId="0" fillId="0" borderId="4" xfId="0" applyNumberFormat="1" applyBorder="1"/>
    <xf numFmtId="164" fontId="0" fillId="0" borderId="15" xfId="0" applyNumberFormat="1" applyBorder="1"/>
    <xf numFmtId="164" fontId="0" fillId="0" borderId="5" xfId="0" applyNumberFormat="1" applyBorder="1"/>
    <xf numFmtId="164" fontId="0" fillId="0" borderId="11" xfId="0" applyNumberFormat="1" applyBorder="1"/>
    <xf numFmtId="164" fontId="0" fillId="0" borderId="12" xfId="0" applyNumberFormat="1" applyBorder="1"/>
    <xf numFmtId="0" fontId="0" fillId="0" borderId="4" xfId="0" applyBorder="1"/>
    <xf numFmtId="0" fontId="0" fillId="0" borderId="26" xfId="0" applyBorder="1"/>
    <xf numFmtId="164" fontId="0" fillId="0" borderId="26" xfId="0" applyNumberFormat="1" applyBorder="1"/>
    <xf numFmtId="164" fontId="0" fillId="0" borderId="22" xfId="0" applyNumberFormat="1" applyBorder="1"/>
    <xf numFmtId="0" fontId="22" fillId="5" borderId="28" xfId="0" applyFont="1" applyFill="1" applyBorder="1" applyAlignment="1">
      <alignment horizontal="center" vertical="center"/>
    </xf>
    <xf numFmtId="164" fontId="0" fillId="0" borderId="16" xfId="0" applyNumberFormat="1" applyBorder="1" applyAlignment="1">
      <alignment horizontal="center" vertical="center"/>
    </xf>
    <xf numFmtId="0" fontId="0" fillId="0" borderId="3" xfId="0" applyBorder="1"/>
    <xf numFmtId="0" fontId="0" fillId="0" borderId="21" xfId="0" applyBorder="1"/>
    <xf numFmtId="164" fontId="0" fillId="0" borderId="6" xfId="0" applyNumberFormat="1" applyBorder="1" applyAlignment="1">
      <alignment horizontal="center" vertical="center"/>
    </xf>
    <xf numFmtId="0" fontId="2" fillId="0" borderId="21" xfId="0" applyFont="1" applyBorder="1" applyAlignment="1">
      <alignment horizontal="center" vertical="center" wrapText="1" shrinkToFit="1"/>
    </xf>
    <xf numFmtId="0" fontId="14" fillId="0" borderId="0" xfId="0" applyFont="1" applyAlignment="1">
      <alignment horizontal="left" vertical="center"/>
    </xf>
    <xf numFmtId="0" fontId="23" fillId="0" borderId="13" xfId="0" applyFont="1" applyBorder="1" applyAlignment="1">
      <alignment horizontal="center" vertical="center" wrapText="1" shrinkToFit="1"/>
    </xf>
    <xf numFmtId="0" fontId="23" fillId="0" borderId="1" xfId="0" applyFont="1" applyBorder="1" applyAlignment="1">
      <alignment horizontal="center" vertical="center" wrapText="1" shrinkToFit="1"/>
    </xf>
    <xf numFmtId="0" fontId="23" fillId="0" borderId="11" xfId="0" applyFont="1" applyBorder="1" applyAlignment="1">
      <alignment horizontal="center" vertical="center" wrapText="1" shrinkToFit="1"/>
    </xf>
    <xf numFmtId="0" fontId="2" fillId="0" borderId="29" xfId="0" applyFont="1" applyBorder="1"/>
    <xf numFmtId="0" fontId="14" fillId="0" borderId="0" xfId="0" applyFont="1" applyAlignment="1">
      <alignment horizontal="center" vertical="center"/>
    </xf>
    <xf numFmtId="0" fontId="2" fillId="0" borderId="8" xfId="0" applyFont="1" applyBorder="1" applyAlignment="1">
      <alignment horizontal="center" vertical="center"/>
    </xf>
    <xf numFmtId="0" fontId="2" fillId="0" borderId="24" xfId="0" applyFont="1" applyBorder="1" applyAlignment="1">
      <alignment horizontal="center" vertical="center"/>
    </xf>
    <xf numFmtId="0" fontId="21"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7" xfId="0" applyFont="1" applyBorder="1" applyAlignment="1">
      <alignment horizontal="center" vertical="center" wrapText="1"/>
    </xf>
    <xf numFmtId="0" fontId="2" fillId="0" borderId="1" xfId="0" applyFont="1" applyBorder="1" applyAlignment="1">
      <alignment horizontal="center" vertical="center" wrapText="1"/>
    </xf>
    <xf numFmtId="0" fontId="0" fillId="0" borderId="0" xfId="0" applyAlignment="1">
      <alignment horizontal="center" vertical="center"/>
    </xf>
    <xf numFmtId="0" fontId="15" fillId="4" borderId="0" xfId="0" applyFont="1" applyFill="1" applyAlignment="1">
      <alignment horizontal="center" vertical="center"/>
    </xf>
    <xf numFmtId="0" fontId="2" fillId="0" borderId="6" xfId="0" applyFont="1" applyBorder="1" applyAlignment="1">
      <alignment horizontal="center" vertical="center"/>
    </xf>
    <xf numFmtId="0" fontId="18" fillId="0" borderId="0" xfId="0" applyFont="1" applyAlignment="1">
      <alignment horizontal="center" vertical="center"/>
    </xf>
    <xf numFmtId="0" fontId="2" fillId="7" borderId="27" xfId="0" applyFont="1" applyFill="1" applyBorder="1" applyAlignment="1">
      <alignment vertical="center" wrapText="1"/>
    </xf>
    <xf numFmtId="0" fontId="2" fillId="7" borderId="7" xfId="0" applyFont="1" applyFill="1" applyBorder="1" applyAlignment="1">
      <alignment vertical="center" wrapText="1"/>
    </xf>
    <xf numFmtId="0" fontId="0" fillId="7" borderId="6" xfId="0" applyFill="1" applyBorder="1" applyAlignment="1">
      <alignment wrapText="1"/>
    </xf>
    <xf numFmtId="0" fontId="2" fillId="0" borderId="6" xfId="0" applyFont="1" applyBorder="1" applyAlignment="1">
      <alignment horizontal="center" vertical="center" wrapText="1" shrinkToFit="1"/>
    </xf>
    <xf numFmtId="0" fontId="4" fillId="0" borderId="0" xfId="0" applyFont="1" applyAlignment="1">
      <alignment horizontal="center" vertical="center" wrapText="1"/>
    </xf>
    <xf numFmtId="0" fontId="6" fillId="0" borderId="0" xfId="0" applyFont="1" applyAlignment="1">
      <alignment horizontal="center" vertical="center" wrapText="1" shrinkToFit="1"/>
    </xf>
    <xf numFmtId="0" fontId="0" fillId="6" borderId="0" xfId="0" applyFill="1" applyAlignment="1">
      <alignment horizontal="center" wrapText="1" shrinkToFit="1"/>
    </xf>
    <xf numFmtId="0" fontId="9" fillId="0" borderId="0" xfId="0" applyFont="1" applyAlignment="1">
      <alignment horizontal="left" vertical="center" wrapText="1"/>
    </xf>
    <xf numFmtId="0" fontId="2" fillId="0" borderId="0" xfId="0" applyFont="1" applyAlignment="1">
      <alignment horizontal="center" vertical="center" wrapText="1" shrinkToFit="1"/>
    </xf>
    <xf numFmtId="0" fontId="2" fillId="6" borderId="0" xfId="0" applyFont="1" applyFill="1" applyAlignment="1">
      <alignment horizontal="center" wrapText="1" shrinkToFit="1"/>
    </xf>
    <xf numFmtId="0" fontId="2" fillId="0" borderId="0" xfId="0" applyFont="1" applyAlignment="1">
      <alignment horizontal="left"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4" fillId="0" borderId="0" xfId="0" applyFont="1" applyAlignment="1">
      <alignment horizontal="left" vertical="center"/>
    </xf>
    <xf numFmtId="0" fontId="17"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 fillId="0" borderId="8"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0" fontId="2" fillId="6" borderId="0" xfId="0" applyFont="1" applyFill="1" applyAlignment="1">
      <alignment horizontal="center" vertical="center" wrapText="1" shrinkToFi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zoomScaleNormal="100" zoomScalePageLayoutView="50" workbookViewId="0">
      <selection activeCell="D12" sqref="D12"/>
    </sheetView>
  </sheetViews>
  <sheetFormatPr baseColWidth="10" defaultColWidth="11" defaultRowHeight="16.5"/>
  <sheetData>
    <row r="1" spans="1:6" ht="66" customHeight="1">
      <c r="A1" s="76" t="s">
        <v>0</v>
      </c>
      <c r="B1" s="76"/>
      <c r="C1" s="76"/>
      <c r="D1" s="76"/>
      <c r="E1" s="76"/>
      <c r="F1" s="76"/>
    </row>
    <row r="4" spans="1:6" ht="101.25" customHeight="1">
      <c r="A4" s="77" t="s">
        <v>75</v>
      </c>
      <c r="B4" s="77"/>
      <c r="C4" s="77"/>
      <c r="D4" s="77"/>
      <c r="E4" s="77"/>
      <c r="F4" s="77"/>
    </row>
    <row r="6" spans="1:6" ht="39" customHeight="1">
      <c r="A6" s="78" t="s">
        <v>76</v>
      </c>
      <c r="B6" s="78"/>
      <c r="C6" s="78"/>
      <c r="D6" s="78"/>
      <c r="E6" s="78"/>
      <c r="F6" s="78"/>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25-194&amp;C&amp;"Marianne,Normal"BPU&amp;R&amp;"Marianne,Normal"N°DAF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zoomScale="90" zoomScaleNormal="100" zoomScalePageLayoutView="90" workbookViewId="0">
      <selection activeCell="D11" sqref="D11"/>
    </sheetView>
  </sheetViews>
  <sheetFormatPr baseColWidth="10" defaultColWidth="11" defaultRowHeight="16.5"/>
  <cols>
    <col min="1" max="1" width="8.5" customWidth="1"/>
    <col min="2" max="2" width="41.5" customWidth="1"/>
    <col min="3" max="3" width="8" customWidth="1"/>
    <col min="4" max="4" width="17.5" customWidth="1"/>
  </cols>
  <sheetData>
    <row r="1" spans="1:4" s="9" customFormat="1" ht="67.5" customHeight="1">
      <c r="A1" s="80" t="str">
        <f>'BPU_Page de garde'!A4:F4</f>
        <v>Accord cadre de maintenance préventive &amp; corrective des portails, des portes, des rideaux, des barrières, des bornes escamotables, des ponts roulants et des moyens de levage fixes des sites de la base de défense de MONTAUBAN.</v>
      </c>
      <c r="B1" s="80"/>
      <c r="C1" s="80"/>
      <c r="D1" s="80"/>
    </row>
    <row r="2" spans="1:4">
      <c r="A2" s="1"/>
      <c r="B2" s="1"/>
      <c r="C2" s="1"/>
      <c r="D2" s="1"/>
    </row>
    <row r="3" spans="1:4" ht="30" customHeight="1">
      <c r="A3" s="81" t="s">
        <v>76</v>
      </c>
      <c r="B3" s="81"/>
      <c r="C3" s="81"/>
      <c r="D3" s="81"/>
    </row>
    <row r="4" spans="1:4">
      <c r="A4" s="1"/>
      <c r="B4" s="1"/>
      <c r="C4" s="1"/>
      <c r="D4" s="1"/>
    </row>
    <row r="5" spans="1:4">
      <c r="A5" s="1"/>
      <c r="B5" s="1"/>
      <c r="C5" s="1"/>
      <c r="D5" s="1"/>
    </row>
    <row r="6" spans="1:4" ht="38.25" customHeight="1">
      <c r="A6" s="7" t="s">
        <v>1</v>
      </c>
      <c r="B6" s="7" t="s">
        <v>2</v>
      </c>
      <c r="C6" s="8" t="s">
        <v>3</v>
      </c>
      <c r="D6" s="8" t="s">
        <v>4</v>
      </c>
    </row>
    <row r="7" spans="1:4" ht="42.75" customHeight="1">
      <c r="A7" s="2" t="s">
        <v>5</v>
      </c>
      <c r="B7" s="3" t="s">
        <v>6</v>
      </c>
      <c r="C7" s="4" t="s">
        <v>7</v>
      </c>
      <c r="D7" s="5"/>
    </row>
    <row r="8" spans="1:4" ht="42.75" customHeight="1">
      <c r="A8" s="2" t="s">
        <v>8</v>
      </c>
      <c r="B8" s="3" t="s">
        <v>9</v>
      </c>
      <c r="C8" s="4" t="s">
        <v>10</v>
      </c>
      <c r="D8" s="5"/>
    </row>
    <row r="9" spans="1:4" ht="42.75" customHeight="1">
      <c r="A9" s="2" t="s">
        <v>11</v>
      </c>
      <c r="B9" s="3" t="s">
        <v>12</v>
      </c>
      <c r="C9" s="4" t="s">
        <v>7</v>
      </c>
      <c r="D9" s="5"/>
    </row>
    <row r="10" spans="1:4" ht="42.75" customHeight="1">
      <c r="A10" s="2" t="s">
        <v>13</v>
      </c>
      <c r="B10" s="3" t="s">
        <v>14</v>
      </c>
      <c r="C10" s="4" t="s">
        <v>7</v>
      </c>
      <c r="D10" s="6"/>
    </row>
    <row r="11" spans="1:4" ht="42.75" customHeight="1">
      <c r="A11" s="2" t="s">
        <v>15</v>
      </c>
      <c r="B11" s="3" t="s">
        <v>16</v>
      </c>
      <c r="C11" s="4" t="s">
        <v>7</v>
      </c>
      <c r="D11" s="6"/>
    </row>
    <row r="12" spans="1:4" ht="42.75" customHeight="1">
      <c r="A12" s="2" t="s">
        <v>17</v>
      </c>
      <c r="B12" s="3" t="s">
        <v>18</v>
      </c>
      <c r="C12" s="4" t="s">
        <v>7</v>
      </c>
      <c r="D12" s="6"/>
    </row>
    <row r="13" spans="1:4" ht="42.75" customHeight="1">
      <c r="A13" s="2" t="s">
        <v>19</v>
      </c>
      <c r="B13" s="3" t="s">
        <v>20</v>
      </c>
      <c r="C13" s="4" t="s">
        <v>7</v>
      </c>
      <c r="D13" s="6"/>
    </row>
    <row r="14" spans="1:4">
      <c r="A14" s="1"/>
      <c r="B14" s="1"/>
      <c r="C14" s="1"/>
      <c r="D14" s="1"/>
    </row>
    <row r="15" spans="1:4">
      <c r="A15" s="1"/>
      <c r="B15" s="1"/>
      <c r="C15" s="1"/>
      <c r="D15" s="1"/>
    </row>
    <row r="16" spans="1:4" ht="81" customHeight="1">
      <c r="A16" s="79" t="s">
        <v>21</v>
      </c>
      <c r="B16" s="79"/>
      <c r="C16" s="79"/>
      <c r="D16" s="79"/>
    </row>
    <row r="17" spans="1:4">
      <c r="A17" s="1"/>
      <c r="B17" s="1"/>
      <c r="C17" s="1"/>
      <c r="D17" s="1"/>
    </row>
    <row r="18" spans="1:4">
      <c r="A18" s="1"/>
      <c r="B18" s="1"/>
      <c r="C18" s="1"/>
      <c r="D18" s="1"/>
    </row>
    <row r="19" spans="1:4">
      <c r="A19" s="1"/>
      <c r="B19" s="1"/>
      <c r="C19" s="1"/>
      <c r="D19" s="1"/>
    </row>
    <row r="20" spans="1:4">
      <c r="A20" s="1"/>
      <c r="B20" s="1"/>
      <c r="C20" s="1"/>
      <c r="D20" s="1"/>
    </row>
    <row r="21" spans="1:4">
      <c r="A21" s="1"/>
      <c r="B21" s="1"/>
      <c r="C21" s="1"/>
      <c r="D21" s="1"/>
    </row>
    <row r="22" spans="1:4">
      <c r="A22" s="1"/>
      <c r="B22" s="1"/>
      <c r="C22" s="1"/>
      <c r="D22" s="1"/>
    </row>
    <row r="23" spans="1:4">
      <c r="A23" s="1"/>
      <c r="B23" s="1"/>
      <c r="C23" s="1"/>
      <c r="D23" s="1"/>
    </row>
    <row r="24" spans="1:4">
      <c r="A24" s="1"/>
      <c r="B24" s="1"/>
      <c r="C24" s="1"/>
      <c r="D24" s="1"/>
    </row>
    <row r="25" spans="1:4">
      <c r="A25" s="1"/>
      <c r="B25" s="1"/>
      <c r="C25" s="1"/>
      <c r="D25" s="1"/>
    </row>
  </sheetData>
  <mergeCells count="3">
    <mergeCell ref="A16:D16"/>
    <mergeCell ref="A1:D1"/>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25 194&amp;C&amp;"Marianne,Normal"BPU&amp;R&amp;"Marianne,Normal"N°DAF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90" zoomScaleNormal="100" zoomScalePageLayoutView="90" workbookViewId="0">
      <selection activeCell="A3" sqref="A3:D3"/>
    </sheetView>
  </sheetViews>
  <sheetFormatPr baseColWidth="10" defaultColWidth="11" defaultRowHeight="16.5"/>
  <cols>
    <col min="1" max="1" width="10.125" customWidth="1"/>
    <col min="2" max="2" width="38.75" customWidth="1"/>
    <col min="3" max="3" width="8" customWidth="1"/>
    <col min="4" max="4" width="17.5" customWidth="1"/>
  </cols>
  <sheetData>
    <row r="1" spans="1:4" s="9" customFormat="1" ht="67.5" customHeight="1">
      <c r="A1" s="80" t="str">
        <f>'BPU_Page de garde'!A4:F4</f>
        <v>Accord cadre de maintenance préventive &amp; corrective des portails, des portes, des rideaux, des barrières, des bornes escamotables, des ponts roulants et des moyens de levage fixes des sites de la base de défense de MONTAUBAN.</v>
      </c>
      <c r="B1" s="80"/>
      <c r="C1" s="80"/>
      <c r="D1" s="80"/>
    </row>
    <row r="2" spans="1:4">
      <c r="A2" s="1"/>
      <c r="B2" s="1"/>
      <c r="C2" s="1"/>
      <c r="D2" s="1"/>
    </row>
    <row r="3" spans="1:4" ht="33.75" customHeight="1">
      <c r="A3" s="81" t="s">
        <v>76</v>
      </c>
      <c r="B3" s="81"/>
      <c r="C3" s="81"/>
      <c r="D3" s="81"/>
    </row>
    <row r="4" spans="1:4">
      <c r="A4" s="1"/>
      <c r="B4" s="1"/>
      <c r="C4" s="1"/>
      <c r="D4" s="1"/>
    </row>
    <row r="5" spans="1:4" ht="48" customHeight="1">
      <c r="A5" s="82" t="s">
        <v>91</v>
      </c>
      <c r="B5" s="82"/>
      <c r="C5" s="82"/>
      <c r="D5" s="82"/>
    </row>
    <row r="6" spans="1:4">
      <c r="A6" s="1"/>
      <c r="B6" s="1"/>
      <c r="C6" s="1"/>
      <c r="D6" s="1"/>
    </row>
    <row r="7" spans="1:4">
      <c r="A7" s="1"/>
      <c r="B7" s="1"/>
      <c r="C7" s="1"/>
      <c r="D7" s="1"/>
    </row>
    <row r="8" spans="1:4" ht="38.25" customHeight="1">
      <c r="A8" s="7" t="s">
        <v>1</v>
      </c>
      <c r="B8" s="7" t="s">
        <v>2</v>
      </c>
      <c r="C8" s="8" t="s">
        <v>3</v>
      </c>
      <c r="D8" s="8" t="s">
        <v>4</v>
      </c>
    </row>
    <row r="9" spans="1:4" ht="42.75" customHeight="1">
      <c r="A9" s="2" t="s">
        <v>22</v>
      </c>
      <c r="B9" s="3" t="s">
        <v>23</v>
      </c>
      <c r="C9" s="4" t="s">
        <v>24</v>
      </c>
      <c r="D9" s="5"/>
    </row>
    <row r="10" spans="1:4" ht="42.75" customHeight="1">
      <c r="A10" s="2" t="s">
        <v>25</v>
      </c>
      <c r="B10" s="3" t="s">
        <v>26</v>
      </c>
      <c r="C10" s="4" t="s">
        <v>27</v>
      </c>
      <c r="D10" s="5"/>
    </row>
    <row r="11" spans="1:4" ht="42.75" customHeight="1">
      <c r="A11" s="2" t="s">
        <v>28</v>
      </c>
      <c r="B11" s="3" t="s">
        <v>29</v>
      </c>
      <c r="C11" s="4" t="s">
        <v>27</v>
      </c>
      <c r="D11" s="5"/>
    </row>
    <row r="12" spans="1:4" ht="42.75" customHeight="1">
      <c r="A12" s="2" t="s">
        <v>30</v>
      </c>
      <c r="B12" s="3" t="s">
        <v>31</v>
      </c>
      <c r="C12" s="4" t="s">
        <v>27</v>
      </c>
      <c r="D12" s="6"/>
    </row>
    <row r="13" spans="1:4" ht="42.75" customHeight="1">
      <c r="A13" s="2" t="s">
        <v>32</v>
      </c>
      <c r="B13" s="3" t="s">
        <v>33</v>
      </c>
      <c r="C13" s="4" t="s">
        <v>27</v>
      </c>
      <c r="D13" s="6"/>
    </row>
    <row r="14" spans="1:4">
      <c r="A14" s="1"/>
      <c r="B14" s="1"/>
      <c r="C14" s="1"/>
      <c r="D14" s="1"/>
    </row>
    <row r="15" spans="1:4">
      <c r="A15" s="1"/>
      <c r="B15" s="1"/>
      <c r="C15" s="1"/>
      <c r="D15" s="1"/>
    </row>
    <row r="16" spans="1:4" ht="179.25" customHeight="1">
      <c r="A16" s="79" t="s">
        <v>34</v>
      </c>
      <c r="B16" s="79"/>
      <c r="C16" s="79"/>
      <c r="D16" s="79"/>
    </row>
    <row r="17" spans="1:4">
      <c r="A17" s="1"/>
      <c r="B17" s="1"/>
      <c r="C17" s="1"/>
      <c r="D17" s="1"/>
    </row>
    <row r="18" spans="1:4" ht="46.5" customHeight="1">
      <c r="A18" s="79" t="s">
        <v>35</v>
      </c>
      <c r="B18" s="79"/>
      <c r="C18" s="79"/>
      <c r="D18" s="79"/>
    </row>
    <row r="19" spans="1:4">
      <c r="A19" s="1"/>
      <c r="B19" s="1"/>
      <c r="C19" s="1"/>
      <c r="D19" s="1"/>
    </row>
    <row r="20" spans="1:4" ht="38.25" customHeight="1">
      <c r="A20" s="79" t="s">
        <v>36</v>
      </c>
      <c r="B20" s="79"/>
      <c r="C20" s="79"/>
      <c r="D20" s="79"/>
    </row>
    <row r="21" spans="1:4">
      <c r="A21" s="1"/>
      <c r="B21" s="1"/>
      <c r="C21" s="1"/>
      <c r="D21" s="1"/>
    </row>
    <row r="22" spans="1:4">
      <c r="A22" s="1"/>
      <c r="B22" s="1"/>
      <c r="C22" s="1"/>
      <c r="D22" s="1"/>
    </row>
    <row r="23" spans="1:4">
      <c r="A23" s="1"/>
      <c r="B23" s="1"/>
      <c r="C23" s="1"/>
      <c r="D23" s="1"/>
    </row>
    <row r="24" spans="1:4">
      <c r="A24" s="1"/>
      <c r="B24" s="1"/>
      <c r="C24" s="1"/>
      <c r="D24" s="1"/>
    </row>
    <row r="25" spans="1:4">
      <c r="A25" s="1"/>
      <c r="B25" s="1"/>
      <c r="C25" s="1"/>
      <c r="D25" s="1"/>
    </row>
  </sheetData>
  <mergeCells count="6">
    <mergeCell ref="A1:D1"/>
    <mergeCell ref="A16:D16"/>
    <mergeCell ref="A18:D18"/>
    <mergeCell ref="A20:D20"/>
    <mergeCell ref="A5:D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25 194&amp;C&amp;"Marianne,Normal"BPU&amp;R&amp;"Marianne,Normal"N°DAF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
  <sheetViews>
    <sheetView tabSelected="1" view="pageLayout" topLeftCell="A50" zoomScaleNormal="40" workbookViewId="0">
      <selection activeCell="C56" sqref="C56"/>
    </sheetView>
  </sheetViews>
  <sheetFormatPr baseColWidth="10" defaultColWidth="11" defaultRowHeight="16.5"/>
  <cols>
    <col min="1" max="1" width="24.375" style="68" customWidth="1"/>
    <col min="2" max="2" width="23.75" customWidth="1"/>
    <col min="3" max="3" width="15.625" customWidth="1"/>
    <col min="4" max="4" width="12" customWidth="1"/>
    <col min="5" max="5" width="10.75" customWidth="1"/>
    <col min="6" max="6" width="11.875" customWidth="1"/>
    <col min="10" max="10" width="10.25" customWidth="1"/>
    <col min="11" max="11" width="12.125" customWidth="1"/>
    <col min="13" max="13" width="12.125" bestFit="1" customWidth="1"/>
  </cols>
  <sheetData>
    <row r="1" spans="1:14" ht="42.75" customHeight="1">
      <c r="A1" s="80" t="str">
        <f>'BPU_Page de garde'!A4:F4</f>
        <v>Accord cadre de maintenance préventive &amp; corrective des portails, des portes, des rideaux, des barrières, des bornes escamotables, des ponts roulants et des moyens de levage fixes des sites de la base de défense de MONTAUBAN.</v>
      </c>
      <c r="B1" s="80"/>
      <c r="C1" s="80"/>
      <c r="D1" s="80"/>
      <c r="E1" s="80"/>
      <c r="F1" s="80"/>
      <c r="G1" s="80"/>
      <c r="H1" s="80"/>
      <c r="I1" s="80"/>
      <c r="J1" s="80"/>
      <c r="K1" s="80"/>
      <c r="L1" s="80"/>
      <c r="M1" s="80"/>
      <c r="N1" s="80"/>
    </row>
    <row r="2" spans="1:14" ht="12.75" customHeight="1"/>
    <row r="3" spans="1:14" ht="12.75" customHeight="1">
      <c r="A3" s="92" t="s">
        <v>76</v>
      </c>
      <c r="B3" s="92"/>
      <c r="C3" s="92"/>
      <c r="D3" s="92"/>
      <c r="E3" s="92"/>
      <c r="F3" s="92"/>
      <c r="G3" s="92"/>
      <c r="H3" s="92"/>
      <c r="I3" s="92"/>
      <c r="J3" s="92"/>
      <c r="K3" s="92"/>
      <c r="L3" s="92"/>
      <c r="M3" s="92"/>
      <c r="N3" s="92"/>
    </row>
    <row r="4" spans="1:14" ht="12.75" customHeight="1"/>
    <row r="5" spans="1:14" ht="63.75" customHeight="1">
      <c r="A5" s="83" t="s">
        <v>37</v>
      </c>
      <c r="B5" s="83"/>
      <c r="C5" s="84"/>
      <c r="D5" s="84"/>
      <c r="E5" s="84"/>
      <c r="F5" s="84"/>
      <c r="G5" s="84"/>
      <c r="H5" s="84"/>
      <c r="I5" s="84"/>
      <c r="J5" s="84"/>
      <c r="K5" s="84"/>
      <c r="L5" s="84"/>
      <c r="M5" s="84"/>
      <c r="N5" s="84"/>
    </row>
    <row r="6" spans="1:14" ht="8.25" customHeight="1"/>
    <row r="7" spans="1:14">
      <c r="A7" s="85" t="s">
        <v>38</v>
      </c>
      <c r="B7" s="85"/>
      <c r="C7" s="85"/>
      <c r="D7" s="85"/>
      <c r="E7" s="85"/>
      <c r="F7" s="85"/>
      <c r="G7" s="85"/>
      <c r="H7" s="85"/>
      <c r="I7" s="85"/>
      <c r="J7" s="85"/>
      <c r="K7" s="85"/>
      <c r="L7" s="85"/>
      <c r="M7" s="85"/>
      <c r="N7" s="85"/>
    </row>
    <row r="8" spans="1:14" ht="15" customHeight="1" thickBot="1">
      <c r="A8" s="61"/>
      <c r="B8" s="56"/>
      <c r="C8" s="19"/>
      <c r="D8" s="19"/>
      <c r="E8" s="19"/>
      <c r="F8" s="19"/>
      <c r="G8" s="19"/>
      <c r="H8" s="19"/>
      <c r="I8" s="19"/>
      <c r="J8" s="19"/>
      <c r="K8" s="19"/>
      <c r="L8" s="19"/>
      <c r="M8" s="19"/>
      <c r="N8" s="19"/>
    </row>
    <row r="9" spans="1:14" ht="25.5" customHeight="1">
      <c r="C9" s="89" t="s">
        <v>64</v>
      </c>
      <c r="D9" s="90"/>
      <c r="E9" s="90"/>
      <c r="F9" s="90"/>
      <c r="G9" s="91"/>
      <c r="H9" s="89" t="s">
        <v>68</v>
      </c>
      <c r="I9" s="90"/>
      <c r="J9" s="90"/>
      <c r="K9" s="91"/>
      <c r="L9" s="89" t="s">
        <v>72</v>
      </c>
      <c r="M9" s="91"/>
      <c r="N9" s="55" t="s">
        <v>73</v>
      </c>
    </row>
    <row r="10" spans="1:14" ht="55.5" customHeight="1" thickBot="1">
      <c r="C10" s="20" t="s">
        <v>59</v>
      </c>
      <c r="D10" s="21" t="s">
        <v>60</v>
      </c>
      <c r="E10" s="21" t="s">
        <v>61</v>
      </c>
      <c r="F10" s="21" t="s">
        <v>62</v>
      </c>
      <c r="G10" s="22" t="s">
        <v>63</v>
      </c>
      <c r="H10" s="20" t="s">
        <v>65</v>
      </c>
      <c r="I10" s="21" t="s">
        <v>66</v>
      </c>
      <c r="J10" s="21" t="s">
        <v>67</v>
      </c>
      <c r="K10" s="22" t="s">
        <v>89</v>
      </c>
      <c r="L10" s="20" t="s">
        <v>69</v>
      </c>
      <c r="M10" s="22" t="s">
        <v>70</v>
      </c>
      <c r="N10" s="36" t="s">
        <v>71</v>
      </c>
    </row>
    <row r="11" spans="1:14" ht="60">
      <c r="A11" s="62" t="s">
        <v>47</v>
      </c>
      <c r="B11" s="57" t="s">
        <v>77</v>
      </c>
      <c r="C11" s="50"/>
      <c r="D11" s="24"/>
      <c r="E11" s="24"/>
      <c r="F11" s="24"/>
      <c r="G11" s="25"/>
      <c r="H11" s="52"/>
      <c r="I11" s="24"/>
      <c r="J11" s="24"/>
      <c r="K11" s="25"/>
      <c r="L11" s="52"/>
      <c r="M11" s="25"/>
      <c r="N11" s="53"/>
    </row>
    <row r="12" spans="1:14" ht="45">
      <c r="A12" s="63" t="s">
        <v>48</v>
      </c>
      <c r="B12" s="58" t="s">
        <v>78</v>
      </c>
      <c r="C12" s="46"/>
      <c r="D12" s="11"/>
      <c r="E12" s="11"/>
      <c r="F12" s="11"/>
      <c r="G12" s="26"/>
      <c r="H12" s="46"/>
      <c r="I12" s="11"/>
      <c r="J12" s="11"/>
      <c r="K12" s="26"/>
      <c r="L12" s="46"/>
      <c r="M12" s="26"/>
      <c r="N12" s="47"/>
    </row>
    <row r="13" spans="1:14" ht="45">
      <c r="A13" s="63" t="s">
        <v>49</v>
      </c>
      <c r="B13" s="58" t="s">
        <v>79</v>
      </c>
      <c r="C13" s="46"/>
      <c r="D13" s="11"/>
      <c r="E13" s="11"/>
      <c r="F13" s="11"/>
      <c r="G13" s="26"/>
      <c r="H13" s="46"/>
      <c r="I13" s="11"/>
      <c r="J13" s="11"/>
      <c r="K13" s="26"/>
      <c r="L13" s="46"/>
      <c r="M13" s="26"/>
      <c r="N13" s="47"/>
    </row>
    <row r="14" spans="1:14" ht="45">
      <c r="A14" s="64" t="s">
        <v>50</v>
      </c>
      <c r="B14" s="58" t="s">
        <v>80</v>
      </c>
      <c r="C14" s="46"/>
      <c r="D14" s="11"/>
      <c r="E14" s="11"/>
      <c r="F14" s="11"/>
      <c r="G14" s="26"/>
      <c r="H14" s="46"/>
      <c r="I14" s="11"/>
      <c r="J14" s="11"/>
      <c r="K14" s="26"/>
      <c r="L14" s="46"/>
      <c r="M14" s="26"/>
      <c r="N14" s="47"/>
    </row>
    <row r="15" spans="1:14" ht="90">
      <c r="A15" s="63" t="s">
        <v>51</v>
      </c>
      <c r="B15" s="58" t="s">
        <v>81</v>
      </c>
      <c r="C15" s="46"/>
      <c r="D15" s="11"/>
      <c r="E15" s="11"/>
      <c r="F15" s="11"/>
      <c r="G15" s="26"/>
      <c r="H15" s="46"/>
      <c r="I15" s="11"/>
      <c r="J15" s="11"/>
      <c r="K15" s="26"/>
      <c r="L15" s="46"/>
      <c r="M15" s="26"/>
      <c r="N15" s="47"/>
    </row>
    <row r="16" spans="1:14">
      <c r="A16" s="63" t="s">
        <v>52</v>
      </c>
      <c r="B16" s="58" t="s">
        <v>82</v>
      </c>
      <c r="C16" s="46"/>
      <c r="D16" s="11"/>
      <c r="E16" s="11"/>
      <c r="F16" s="11"/>
      <c r="G16" s="26"/>
      <c r="H16" s="46"/>
      <c r="I16" s="11"/>
      <c r="J16" s="11"/>
      <c r="K16" s="26"/>
      <c r="L16" s="46"/>
      <c r="M16" s="26"/>
      <c r="N16" s="47"/>
    </row>
    <row r="17" spans="1:14" ht="30">
      <c r="A17" s="63" t="s">
        <v>53</v>
      </c>
      <c r="B17" s="58" t="s">
        <v>83</v>
      </c>
      <c r="C17" s="46"/>
      <c r="D17" s="11"/>
      <c r="E17" s="11"/>
      <c r="F17" s="11"/>
      <c r="G17" s="26"/>
      <c r="H17" s="46"/>
      <c r="I17" s="11"/>
      <c r="J17" s="11"/>
      <c r="K17" s="26"/>
      <c r="L17" s="46"/>
      <c r="M17" s="26"/>
      <c r="N17" s="47"/>
    </row>
    <row r="18" spans="1:14">
      <c r="A18" s="63" t="s">
        <v>54</v>
      </c>
      <c r="B18" s="58" t="s">
        <v>84</v>
      </c>
      <c r="C18" s="46"/>
      <c r="D18" s="11"/>
      <c r="E18" s="11"/>
      <c r="F18" s="11"/>
      <c r="G18" s="26"/>
      <c r="H18" s="46"/>
      <c r="I18" s="11"/>
      <c r="J18" s="11"/>
      <c r="K18" s="26"/>
      <c r="L18" s="46"/>
      <c r="M18" s="26"/>
      <c r="N18" s="47"/>
    </row>
    <row r="19" spans="1:14" ht="60">
      <c r="A19" s="63" t="s">
        <v>55</v>
      </c>
      <c r="B19" s="58" t="s">
        <v>85</v>
      </c>
      <c r="C19" s="46"/>
      <c r="D19" s="11"/>
      <c r="E19" s="11"/>
      <c r="F19" s="11"/>
      <c r="G19" s="26"/>
      <c r="H19" s="46"/>
      <c r="I19" s="11"/>
      <c r="J19" s="11"/>
      <c r="K19" s="26"/>
      <c r="L19" s="46"/>
      <c r="M19" s="26"/>
      <c r="N19" s="47"/>
    </row>
    <row r="20" spans="1:14" ht="60">
      <c r="A20" s="63" t="s">
        <v>56</v>
      </c>
      <c r="B20" s="58" t="s">
        <v>86</v>
      </c>
      <c r="C20" s="46"/>
      <c r="D20" s="11"/>
      <c r="E20" s="11"/>
      <c r="F20" s="11"/>
      <c r="G20" s="26"/>
      <c r="H20" s="46"/>
      <c r="I20" s="11"/>
      <c r="J20" s="11"/>
      <c r="K20" s="26"/>
      <c r="L20" s="46"/>
      <c r="M20" s="26"/>
      <c r="N20" s="47"/>
    </row>
    <row r="21" spans="1:14" ht="30">
      <c r="A21" s="63" t="s">
        <v>57</v>
      </c>
      <c r="B21" s="58" t="s">
        <v>87</v>
      </c>
      <c r="C21" s="46"/>
      <c r="D21" s="11"/>
      <c r="E21" s="11"/>
      <c r="F21" s="11"/>
      <c r="G21" s="26"/>
      <c r="H21" s="46"/>
      <c r="I21" s="11"/>
      <c r="J21" s="11"/>
      <c r="K21" s="26"/>
      <c r="L21" s="46"/>
      <c r="M21" s="26"/>
      <c r="N21" s="47"/>
    </row>
    <row r="22" spans="1:14" ht="30.75" thickBot="1">
      <c r="A22" s="65" t="s">
        <v>58</v>
      </c>
      <c r="B22" s="59" t="s">
        <v>88</v>
      </c>
      <c r="C22" s="33"/>
      <c r="D22" s="27"/>
      <c r="E22" s="27"/>
      <c r="F22" s="27"/>
      <c r="G22" s="28"/>
      <c r="H22" s="33"/>
      <c r="I22" s="27"/>
      <c r="J22" s="27"/>
      <c r="K22" s="28"/>
      <c r="L22" s="33"/>
      <c r="M22" s="28"/>
      <c r="N22" s="38"/>
    </row>
    <row r="23" spans="1:14" ht="30.75" thickBot="1">
      <c r="A23" s="66" t="s">
        <v>39</v>
      </c>
      <c r="B23" s="72"/>
      <c r="C23" s="51">
        <f>SUM(C11:C22)</f>
        <v>0</v>
      </c>
      <c r="D23" s="29">
        <f t="shared" ref="D23:I23" si="0">SUM(D11:D22)</f>
        <v>0</v>
      </c>
      <c r="E23" s="29">
        <f t="shared" si="0"/>
        <v>0</v>
      </c>
      <c r="F23" s="29">
        <f t="shared" si="0"/>
        <v>0</v>
      </c>
      <c r="G23" s="30">
        <f t="shared" si="0"/>
        <v>0</v>
      </c>
      <c r="H23" s="51">
        <f t="shared" si="0"/>
        <v>0</v>
      </c>
      <c r="I23" s="29">
        <f t="shared" si="0"/>
        <v>0</v>
      </c>
      <c r="J23" s="29">
        <f t="shared" ref="J23:N23" si="1">SUM(J11:J22)</f>
        <v>0</v>
      </c>
      <c r="K23" s="30">
        <f t="shared" si="1"/>
        <v>0</v>
      </c>
      <c r="L23" s="51">
        <f t="shared" si="1"/>
        <v>0</v>
      </c>
      <c r="M23" s="30">
        <f t="shared" si="1"/>
        <v>0</v>
      </c>
      <c r="N23" s="54">
        <f t="shared" si="1"/>
        <v>0</v>
      </c>
    </row>
    <row r="24" spans="1:14" ht="20.25">
      <c r="A24" s="69" t="s">
        <v>40</v>
      </c>
      <c r="B24" s="16"/>
      <c r="C24" s="17">
        <f>SUM(C23:N23)</f>
        <v>0</v>
      </c>
    </row>
    <row r="26" spans="1:14">
      <c r="A26" s="85" t="s">
        <v>74</v>
      </c>
      <c r="B26" s="85"/>
      <c r="C26" s="85"/>
      <c r="D26" s="85"/>
      <c r="E26" s="85"/>
      <c r="F26" s="85"/>
      <c r="G26" s="85"/>
      <c r="H26" s="85"/>
      <c r="I26" s="85"/>
      <c r="J26" s="85"/>
      <c r="K26" s="85"/>
      <c r="L26" s="85"/>
      <c r="M26" s="85"/>
      <c r="N26" s="85"/>
    </row>
    <row r="27" spans="1:14" ht="15" customHeight="1" thickBot="1">
      <c r="A27" s="61"/>
      <c r="B27" s="56"/>
      <c r="C27" s="19"/>
      <c r="D27" s="19"/>
      <c r="E27" s="19"/>
      <c r="F27" s="19"/>
      <c r="G27" s="19"/>
      <c r="H27" s="19"/>
      <c r="I27" s="19"/>
      <c r="J27" s="19"/>
      <c r="K27" s="19"/>
      <c r="L27" s="19"/>
      <c r="M27" s="19"/>
      <c r="N27" s="19"/>
    </row>
    <row r="28" spans="1:14">
      <c r="C28" s="89" t="s">
        <v>64</v>
      </c>
      <c r="D28" s="90"/>
      <c r="E28" s="90"/>
      <c r="F28" s="90"/>
      <c r="G28" s="91"/>
      <c r="H28" s="89" t="s">
        <v>68</v>
      </c>
      <c r="I28" s="90"/>
      <c r="J28" s="90"/>
      <c r="K28" s="91"/>
      <c r="L28" s="89" t="s">
        <v>72</v>
      </c>
      <c r="M28" s="91"/>
      <c r="N28" s="55" t="s">
        <v>73</v>
      </c>
    </row>
    <row r="29" spans="1:14" ht="60.75" thickBot="1">
      <c r="C29" s="20" t="s">
        <v>59</v>
      </c>
      <c r="D29" s="21" t="s">
        <v>60</v>
      </c>
      <c r="E29" s="21" t="s">
        <v>61</v>
      </c>
      <c r="F29" s="21" t="s">
        <v>62</v>
      </c>
      <c r="G29" s="22" t="s">
        <v>63</v>
      </c>
      <c r="H29" s="20" t="s">
        <v>65</v>
      </c>
      <c r="I29" s="21" t="s">
        <v>66</v>
      </c>
      <c r="J29" s="21" t="s">
        <v>67</v>
      </c>
      <c r="K29" s="22" t="s">
        <v>90</v>
      </c>
      <c r="L29" s="20" t="s">
        <v>69</v>
      </c>
      <c r="M29" s="22" t="s">
        <v>70</v>
      </c>
      <c r="N29" s="36" t="s">
        <v>71</v>
      </c>
    </row>
    <row r="30" spans="1:14" ht="60">
      <c r="A30" s="62" t="s">
        <v>47</v>
      </c>
      <c r="B30" s="57" t="s">
        <v>77</v>
      </c>
      <c r="C30" s="39"/>
      <c r="D30" s="10"/>
      <c r="E30" s="10"/>
      <c r="F30" s="10"/>
      <c r="G30" s="40"/>
      <c r="H30" s="46"/>
      <c r="I30" s="11"/>
      <c r="J30" s="11"/>
      <c r="K30" s="26"/>
      <c r="L30" s="46"/>
      <c r="M30" s="26"/>
      <c r="N30" s="47"/>
    </row>
    <row r="31" spans="1:14" ht="45">
      <c r="A31" s="63" t="s">
        <v>48</v>
      </c>
      <c r="B31" s="58" t="s">
        <v>78</v>
      </c>
      <c r="C31" s="39"/>
      <c r="D31" s="10"/>
      <c r="E31" s="10"/>
      <c r="F31" s="10"/>
      <c r="G31" s="40"/>
      <c r="H31" s="46"/>
      <c r="I31" s="11"/>
      <c r="J31" s="11"/>
      <c r="K31" s="26"/>
      <c r="L31" s="46"/>
      <c r="M31" s="26"/>
      <c r="N31" s="47"/>
    </row>
    <row r="32" spans="1:14" ht="45">
      <c r="A32" s="63" t="s">
        <v>49</v>
      </c>
      <c r="B32" s="58" t="s">
        <v>79</v>
      </c>
      <c r="C32" s="39"/>
      <c r="D32" s="10"/>
      <c r="E32" s="10"/>
      <c r="F32" s="10"/>
      <c r="G32" s="40"/>
      <c r="H32" s="46"/>
      <c r="I32" s="11"/>
      <c r="J32" s="11"/>
      <c r="K32" s="26"/>
      <c r="L32" s="46"/>
      <c r="M32" s="26"/>
      <c r="N32" s="47"/>
    </row>
    <row r="33" spans="1:14" ht="45">
      <c r="A33" s="64" t="s">
        <v>50</v>
      </c>
      <c r="B33" s="58" t="s">
        <v>80</v>
      </c>
      <c r="C33" s="39"/>
      <c r="D33" s="10"/>
      <c r="E33" s="10"/>
      <c r="F33" s="10"/>
      <c r="G33" s="40"/>
      <c r="H33" s="46"/>
      <c r="I33" s="11"/>
      <c r="J33" s="11"/>
      <c r="K33" s="26"/>
      <c r="L33" s="46"/>
      <c r="M33" s="26"/>
      <c r="N33" s="47"/>
    </row>
    <row r="34" spans="1:14" ht="90">
      <c r="A34" s="63" t="s">
        <v>51</v>
      </c>
      <c r="B34" s="58" t="s">
        <v>81</v>
      </c>
      <c r="C34" s="39"/>
      <c r="D34" s="10"/>
      <c r="E34" s="10"/>
      <c r="F34" s="10"/>
      <c r="G34" s="40"/>
      <c r="H34" s="46"/>
      <c r="I34" s="11"/>
      <c r="J34" s="11"/>
      <c r="K34" s="26"/>
      <c r="L34" s="46"/>
      <c r="M34" s="26"/>
      <c r="N34" s="47"/>
    </row>
    <row r="35" spans="1:14">
      <c r="A35" s="63" t="s">
        <v>52</v>
      </c>
      <c r="B35" s="58" t="s">
        <v>82</v>
      </c>
      <c r="C35" s="39"/>
      <c r="D35" s="10"/>
      <c r="E35" s="10"/>
      <c r="F35" s="10"/>
      <c r="G35" s="40"/>
      <c r="H35" s="46"/>
      <c r="I35" s="11"/>
      <c r="J35" s="11"/>
      <c r="K35" s="26"/>
      <c r="L35" s="46"/>
      <c r="M35" s="26"/>
      <c r="N35" s="47"/>
    </row>
    <row r="36" spans="1:14" ht="30">
      <c r="A36" s="63" t="s">
        <v>53</v>
      </c>
      <c r="B36" s="58" t="s">
        <v>83</v>
      </c>
      <c r="C36" s="41"/>
      <c r="D36" s="12"/>
      <c r="E36" s="12"/>
      <c r="F36" s="12"/>
      <c r="G36" s="42"/>
      <c r="H36" s="41"/>
      <c r="I36" s="12"/>
      <c r="J36" s="12"/>
      <c r="K36" s="42"/>
      <c r="L36" s="41"/>
      <c r="M36" s="42"/>
      <c r="N36" s="48"/>
    </row>
    <row r="37" spans="1:14">
      <c r="A37" s="63" t="s">
        <v>54</v>
      </c>
      <c r="B37" s="58" t="s">
        <v>84</v>
      </c>
      <c r="C37" s="41"/>
      <c r="D37" s="12"/>
      <c r="E37" s="12"/>
      <c r="F37" s="12"/>
      <c r="G37" s="42"/>
      <c r="H37" s="41"/>
      <c r="I37" s="12"/>
      <c r="J37" s="12"/>
      <c r="K37" s="42"/>
      <c r="L37" s="41"/>
      <c r="M37" s="42"/>
      <c r="N37" s="48"/>
    </row>
    <row r="38" spans="1:14" ht="60">
      <c r="A38" s="63" t="s">
        <v>55</v>
      </c>
      <c r="B38" s="58" t="s">
        <v>85</v>
      </c>
      <c r="C38" s="41"/>
      <c r="D38" s="12"/>
      <c r="E38" s="12"/>
      <c r="F38" s="12"/>
      <c r="G38" s="42"/>
      <c r="H38" s="41"/>
      <c r="I38" s="12"/>
      <c r="J38" s="12"/>
      <c r="K38" s="42"/>
      <c r="L38" s="41"/>
      <c r="M38" s="42"/>
      <c r="N38" s="48"/>
    </row>
    <row r="39" spans="1:14" ht="60">
      <c r="A39" s="63" t="s">
        <v>56</v>
      </c>
      <c r="B39" s="58" t="s">
        <v>86</v>
      </c>
      <c r="C39" s="41"/>
      <c r="D39" s="12"/>
      <c r="E39" s="12"/>
      <c r="F39" s="12"/>
      <c r="G39" s="42"/>
      <c r="H39" s="41"/>
      <c r="I39" s="12"/>
      <c r="J39" s="12"/>
      <c r="K39" s="42"/>
      <c r="L39" s="41"/>
      <c r="M39" s="42"/>
      <c r="N39" s="48"/>
    </row>
    <row r="40" spans="1:14" ht="30">
      <c r="A40" s="63" t="s">
        <v>57</v>
      </c>
      <c r="B40" s="58" t="s">
        <v>87</v>
      </c>
      <c r="C40" s="41"/>
      <c r="D40" s="12"/>
      <c r="E40" s="12"/>
      <c r="F40" s="12"/>
      <c r="G40" s="42"/>
      <c r="H40" s="41"/>
      <c r="I40" s="12"/>
      <c r="J40" s="12"/>
      <c r="K40" s="42"/>
      <c r="L40" s="41"/>
      <c r="M40" s="42"/>
      <c r="N40" s="48"/>
    </row>
    <row r="41" spans="1:14" ht="30.75" thickBot="1">
      <c r="A41" s="65" t="s">
        <v>58</v>
      </c>
      <c r="B41" s="59" t="s">
        <v>88</v>
      </c>
      <c r="C41" s="43"/>
      <c r="D41" s="44"/>
      <c r="E41" s="44"/>
      <c r="F41" s="44"/>
      <c r="G41" s="45"/>
      <c r="H41" s="43"/>
      <c r="I41" s="44"/>
      <c r="J41" s="44"/>
      <c r="K41" s="45"/>
      <c r="L41" s="43"/>
      <c r="M41" s="45"/>
      <c r="N41" s="49"/>
    </row>
    <row r="42" spans="1:14">
      <c r="A42" s="67" t="s">
        <v>41</v>
      </c>
      <c r="B42" s="73"/>
      <c r="C42" s="23">
        <f t="shared" ref="C42:N42" si="2">SUM(C30:C41)</f>
        <v>0</v>
      </c>
      <c r="D42" s="23">
        <f t="shared" si="2"/>
        <v>0</v>
      </c>
      <c r="E42" s="23">
        <f t="shared" si="2"/>
        <v>0</v>
      </c>
      <c r="F42" s="23">
        <f t="shared" si="2"/>
        <v>0</v>
      </c>
      <c r="G42" s="23">
        <f t="shared" si="2"/>
        <v>0</v>
      </c>
      <c r="H42" s="23">
        <f t="shared" si="2"/>
        <v>0</v>
      </c>
      <c r="I42" s="23">
        <f t="shared" si="2"/>
        <v>0</v>
      </c>
      <c r="J42" s="23">
        <f t="shared" si="2"/>
        <v>0</v>
      </c>
      <c r="K42" s="23">
        <f t="shared" si="2"/>
        <v>0</v>
      </c>
      <c r="L42" s="23">
        <f t="shared" si="2"/>
        <v>0</v>
      </c>
      <c r="M42" s="23">
        <f t="shared" si="2"/>
        <v>0</v>
      </c>
      <c r="N42" s="23">
        <f t="shared" si="2"/>
        <v>0</v>
      </c>
    </row>
    <row r="43" spans="1:14" ht="20.25">
      <c r="A43" s="69" t="s">
        <v>40</v>
      </c>
      <c r="B43" s="16"/>
      <c r="C43" s="17">
        <f>SUM(C42:N42)</f>
        <v>0</v>
      </c>
    </row>
    <row r="52" spans="1:14">
      <c r="A52" s="61" t="s">
        <v>42</v>
      </c>
      <c r="B52" s="15"/>
    </row>
    <row r="53" spans="1:14" ht="17.25" thickBot="1"/>
    <row r="54" spans="1:14">
      <c r="C54" s="89" t="s">
        <v>64</v>
      </c>
      <c r="D54" s="90"/>
      <c r="E54" s="90"/>
      <c r="F54" s="90"/>
      <c r="G54" s="91"/>
      <c r="H54" s="89" t="s">
        <v>68</v>
      </c>
      <c r="I54" s="90"/>
      <c r="J54" s="90"/>
      <c r="K54" s="91"/>
      <c r="L54" s="89" t="s">
        <v>72</v>
      </c>
      <c r="M54" s="91"/>
      <c r="N54" s="55" t="s">
        <v>73</v>
      </c>
    </row>
    <row r="55" spans="1:14" ht="60.75" thickBot="1">
      <c r="C55" s="20" t="s">
        <v>59</v>
      </c>
      <c r="D55" s="21" t="s">
        <v>60</v>
      </c>
      <c r="E55" s="21" t="s">
        <v>61</v>
      </c>
      <c r="F55" s="21" t="s">
        <v>62</v>
      </c>
      <c r="G55" s="22" t="s">
        <v>63</v>
      </c>
      <c r="H55" s="20" t="s">
        <v>65</v>
      </c>
      <c r="I55" s="21" t="s">
        <v>66</v>
      </c>
      <c r="J55" s="21" t="s">
        <v>67</v>
      </c>
      <c r="K55" s="22" t="s">
        <v>90</v>
      </c>
      <c r="L55" s="20" t="s">
        <v>69</v>
      </c>
      <c r="M55" s="22" t="s">
        <v>70</v>
      </c>
      <c r="N55" s="36" t="s">
        <v>71</v>
      </c>
    </row>
    <row r="56" spans="1:14" ht="36.75" customHeight="1" thickBot="1">
      <c r="A56" s="70" t="s">
        <v>43</v>
      </c>
      <c r="B56" s="60"/>
      <c r="C56" s="31"/>
      <c r="D56" s="13"/>
      <c r="E56" s="13"/>
      <c r="F56" s="13"/>
      <c r="G56" s="32"/>
      <c r="H56" s="34"/>
      <c r="I56" s="14"/>
      <c r="J56" s="14"/>
      <c r="K56" s="35"/>
      <c r="L56" s="34"/>
      <c r="M56" s="35"/>
      <c r="N56" s="37"/>
    </row>
    <row r="57" spans="1:14" ht="89.25" customHeight="1" thickBot="1">
      <c r="A57" s="75" t="s">
        <v>44</v>
      </c>
      <c r="B57" s="74"/>
      <c r="C57" s="33"/>
      <c r="D57" s="27"/>
      <c r="E57" s="27"/>
      <c r="F57" s="27"/>
      <c r="G57" s="28"/>
      <c r="H57" s="33"/>
      <c r="I57" s="27"/>
      <c r="J57" s="27"/>
      <c r="K57" s="28"/>
      <c r="L57" s="33"/>
      <c r="M57" s="28"/>
      <c r="N57" s="38"/>
    </row>
    <row r="58" spans="1:14" ht="20.25">
      <c r="A58" s="69" t="s">
        <v>40</v>
      </c>
      <c r="B58" s="16"/>
      <c r="C58" s="17">
        <f>SUM(C56:N57)</f>
        <v>0</v>
      </c>
    </row>
    <row r="61" spans="1:14" ht="20.25">
      <c r="A61" s="86" t="s">
        <v>45</v>
      </c>
      <c r="B61" s="86"/>
      <c r="C61" s="86"/>
      <c r="D61" s="87">
        <f>C24+C43+C58</f>
        <v>0</v>
      </c>
      <c r="E61" s="88"/>
    </row>
    <row r="64" spans="1:14">
      <c r="A64" s="71" t="s">
        <v>46</v>
      </c>
      <c r="B64" s="18"/>
    </row>
  </sheetData>
  <mergeCells count="16">
    <mergeCell ref="A1:N1"/>
    <mergeCell ref="A5:N5"/>
    <mergeCell ref="A7:N7"/>
    <mergeCell ref="A26:N26"/>
    <mergeCell ref="A61:C61"/>
    <mergeCell ref="D61:E61"/>
    <mergeCell ref="C9:G9"/>
    <mergeCell ref="H9:K9"/>
    <mergeCell ref="L9:M9"/>
    <mergeCell ref="C28:G28"/>
    <mergeCell ref="H28:K28"/>
    <mergeCell ref="L28:M28"/>
    <mergeCell ref="C54:G54"/>
    <mergeCell ref="H54:K54"/>
    <mergeCell ref="L54:M54"/>
    <mergeCell ref="A3:N3"/>
  </mergeCells>
  <pageMargins left="0.25" right="0.25" top="0.75" bottom="0.75" header="0.3" footer="0.3"/>
  <pageSetup paperSize="8" orientation="landscape" r:id="rId1"/>
  <headerFooter>
    <oddHeader>&amp;LN°projet : ESID 25 194&amp;CBPU&amp;RN°DAF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DECOSTER Stephane TSEF 3E CLASSE DEF</cp:lastModifiedBy>
  <cp:revision/>
  <dcterms:created xsi:type="dcterms:W3CDTF">2020-05-28T15:27:04Z</dcterms:created>
  <dcterms:modified xsi:type="dcterms:W3CDTF">2025-05-28T07:42:15Z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