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thumbnail" Target="docProps/thumbnail.emf"/><Relationship Id="rId2" Type="http://schemas.microsoft.com/office/2020/02/relationships/classificationlabels" Target="docMetadata/LabelInfo.xml"/><Relationship Id="rId1" Type="http://schemas.openxmlformats.org/officeDocument/2006/relationships/officeDocument" Target="xl/workbook.xml"/><Relationship Id="rId6" Type="http://schemas.openxmlformats.org/officeDocument/2006/relationships/custom-properties" Target="docProps/custom.xml"/><Relationship Id="rId5" Type="http://schemas.openxmlformats.org/officeDocument/2006/relationships/extended-properties" Target="docProps/app.xml"/><Relationship Id="rId4"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24226"/>
  <mc:AlternateContent xmlns:mc="http://schemas.openxmlformats.org/markup-compatibility/2006">
    <mc:Choice Requires="x15">
      <x15ac:absPath xmlns:x15ac="http://schemas.microsoft.com/office/spreadsheetml/2010/11/ac" url="S:\PERF\ACHATS\Marchés_publics\Procédures en cours\2025-660 _Agence évènementiel\3- DCE\"/>
    </mc:Choice>
  </mc:AlternateContent>
  <xr:revisionPtr revIDLastSave="0" documentId="8_{237B32D4-131C-4920-A315-4008BE2227B2}" xr6:coauthVersionLast="47" xr6:coauthVersionMax="47" xr10:uidLastSave="{00000000-0000-0000-0000-000000000000}"/>
  <bookViews>
    <workbookView xWindow="-110" yWindow="-110" windowWidth="19420" windowHeight="10300" xr2:uid="{00000000-000D-0000-FFFF-FFFF00000000}"/>
  </bookViews>
  <sheets>
    <sheet name="BPU" sheetId="20" r:id="rId1"/>
    <sheet name="DQE" sheetId="23" r:id="rId2"/>
  </sheets>
  <definedNames>
    <definedName name="_xlnm._FilterDatabase" localSheetId="0" hidden="1">BPU!$A$9:$H$132</definedName>
    <definedName name="_Toc14254919" localSheetId="0">BPU!#REF!</definedName>
    <definedName name="_Toc14254919" localSheetId="1">DQE!#REF!</definedName>
    <definedName name="_Toc14254920" localSheetId="0">BPU!#REF!</definedName>
    <definedName name="_Toc14254920" localSheetId="1">DQE!#REF!</definedName>
    <definedName name="_Toc14254924" localSheetId="0">BPU!#REF!</definedName>
    <definedName name="_Toc14254924" localSheetId="1">DQE!#REF!</definedName>
    <definedName name="_Toc14254925" localSheetId="0">BPU!#REF!</definedName>
    <definedName name="_Toc14254925" localSheetId="1">DQE!#REF!</definedName>
    <definedName name="_Toc14254926" localSheetId="0">BPU!#REF!</definedName>
    <definedName name="_Toc14254926" localSheetId="1">DQE!#REF!</definedName>
    <definedName name="_Toc14254927" localSheetId="0">BPU!#REF!</definedName>
    <definedName name="_Toc14254927" localSheetId="1">DQE!#REF!</definedName>
    <definedName name="_Toc14254928" localSheetId="0">BPU!#REF!</definedName>
    <definedName name="_Toc14254928" localSheetId="1">DQE!#REF!</definedName>
    <definedName name="_Toc14254933" localSheetId="0">BPU!#REF!</definedName>
    <definedName name="_Toc14254933" localSheetId="1">DQE!#REF!</definedName>
    <definedName name="_xlnm.Print_Area" localSheetId="0">BPU!$A$10:$H$132</definedName>
    <definedName name="_xlnm.Print_Area" localSheetId="1">DQE!$A$1:$F$130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23" l="1"/>
  <c r="E61" i="23"/>
  <c r="E62" i="23"/>
  <c r="F130" i="23"/>
  <c r="F67" i="23"/>
  <c r="F65" i="23"/>
  <c r="F47" i="23"/>
  <c r="F32" i="23"/>
  <c r="E114" i="23"/>
  <c r="F114" i="23" s="1"/>
  <c r="E113" i="23"/>
  <c r="E58" i="23" l="1"/>
  <c r="F58" i="23" s="1"/>
  <c r="E120" i="23" l="1"/>
  <c r="E118" i="23"/>
  <c r="E117" i="23"/>
  <c r="E116" i="23"/>
  <c r="E112" i="23"/>
  <c r="E111" i="23"/>
  <c r="E106" i="23"/>
  <c r="F106" i="23" s="1"/>
  <c r="E107" i="23"/>
  <c r="F107" i="23" s="1"/>
  <c r="E108" i="23"/>
  <c r="F108" i="23" s="1"/>
  <c r="E109" i="23"/>
  <c r="F109" i="23" s="1"/>
  <c r="E103" i="23"/>
  <c r="F103" i="23" s="1"/>
  <c r="E104" i="23"/>
  <c r="F104" i="23" s="1"/>
  <c r="E100" i="23"/>
  <c r="E98" i="23"/>
  <c r="E97" i="23"/>
  <c r="E63" i="23"/>
  <c r="F63" i="23" s="1"/>
  <c r="E60" i="23"/>
  <c r="F60" i="23" s="1"/>
  <c r="E53" i="23"/>
  <c r="E52" i="23"/>
  <c r="E51" i="23"/>
  <c r="E21" i="23"/>
  <c r="F21" i="23" s="1"/>
  <c r="E20" i="23"/>
  <c r="F20" i="23" s="1"/>
  <c r="E83" i="23" l="1"/>
  <c r="F83" i="23" s="1"/>
  <c r="E82" i="23"/>
  <c r="F82" i="23" s="1"/>
  <c r="F100" i="23"/>
  <c r="F98" i="23"/>
  <c r="F97" i="23"/>
  <c r="E44" i="23"/>
  <c r="F44" i="23" s="1"/>
  <c r="E41" i="23"/>
  <c r="F41" i="23" s="1"/>
  <c r="E39" i="23"/>
  <c r="F39" i="23" s="1"/>
  <c r="F53" i="23"/>
  <c r="F52" i="23"/>
  <c r="F51" i="23"/>
  <c r="E128" i="23"/>
  <c r="F128" i="23" s="1"/>
  <c r="E127" i="23"/>
  <c r="F127" i="23" s="1"/>
  <c r="F120" i="23"/>
  <c r="F116" i="23"/>
  <c r="F113" i="23" l="1"/>
  <c r="F112" i="23"/>
  <c r="F111" i="23"/>
  <c r="E31" i="23"/>
  <c r="F31" i="23" s="1"/>
  <c r="E14" i="23"/>
  <c r="F14" i="23" s="1"/>
  <c r="E13" i="23"/>
  <c r="F13" i="23" s="1"/>
  <c r="E12" i="23"/>
  <c r="F12" i="23" s="1"/>
  <c r="F62" i="23"/>
  <c r="F61" i="23"/>
  <c r="F118" i="23"/>
  <c r="F117" i="23"/>
  <c r="E45" i="23"/>
  <c r="F45" i="23" s="1"/>
  <c r="E42" i="23"/>
  <c r="F42" i="23" s="1"/>
  <c r="E40" i="23"/>
  <c r="F40" i="23" s="1"/>
  <c r="E77" i="23"/>
  <c r="F77" i="23" s="1"/>
  <c r="E34" i="23"/>
  <c r="F34" i="23" s="1"/>
  <c r="E29" i="23"/>
  <c r="F29" i="23" s="1"/>
  <c r="E28" i="23"/>
  <c r="F28" i="23" s="1"/>
  <c r="E27" i="23"/>
  <c r="F27" i="23" s="1"/>
  <c r="E18" i="23"/>
  <c r="F18" i="23" s="1"/>
  <c r="E17" i="23"/>
  <c r="F17" i="23" s="1"/>
  <c r="E125" i="23" l="1"/>
  <c r="F125" i="23" s="1"/>
  <c r="E26" i="23" l="1"/>
  <c r="F26" i="23" s="1"/>
  <c r="E73" i="23"/>
  <c r="F73" i="23" s="1"/>
  <c r="E74" i="23"/>
  <c r="F74" i="23" s="1"/>
  <c r="E79" i="23"/>
  <c r="F79" i="23" s="1"/>
  <c r="E80" i="23"/>
  <c r="F80" i="23" s="1"/>
  <c r="E87" i="23"/>
  <c r="F87" i="23" s="1"/>
  <c r="E88" i="23"/>
  <c r="F88" i="23" s="1"/>
  <c r="E89" i="23"/>
  <c r="F89" i="23" s="1"/>
  <c r="E90" i="23"/>
  <c r="F90" i="23" s="1"/>
  <c r="E92" i="23"/>
  <c r="F92" i="23" s="1"/>
  <c r="E94" i="23"/>
  <c r="F94" i="23" s="1"/>
  <c r="E55" i="23"/>
  <c r="F55" i="23" s="1"/>
  <c r="E57" i="23"/>
  <c r="F57" i="23" s="1"/>
  <c r="F49" i="23" s="1"/>
  <c r="E69" i="23"/>
  <c r="F69" i="23" s="1"/>
  <c r="E70" i="23"/>
  <c r="F70" i="23" s="1"/>
  <c r="F132" i="23" l="1"/>
</calcChain>
</file>

<file path=xl/sharedStrings.xml><?xml version="1.0" encoding="utf-8"?>
<sst xmlns="http://schemas.openxmlformats.org/spreadsheetml/2006/main" count="717" uniqueCount="235">
  <si>
    <t>Forme du prix</t>
  </si>
  <si>
    <t>Taux de TVA</t>
  </si>
  <si>
    <t>Prix unitaire HT</t>
  </si>
  <si>
    <t>Prix total TTC</t>
  </si>
  <si>
    <t>Raison sociale du candidat :</t>
  </si>
  <si>
    <t>1/</t>
  </si>
  <si>
    <t>Création d'une identité visuelle dédiée</t>
  </si>
  <si>
    <t>Reprise / adaptation d'une identité visuelle</t>
  </si>
  <si>
    <t>Prix pour 1 journée de travail de production sonore</t>
  </si>
  <si>
    <t>Identité visuelle</t>
  </si>
  <si>
    <t>Supports imprimés</t>
  </si>
  <si>
    <t>Conception-création, exécution d’un support, pour 1 page</t>
  </si>
  <si>
    <t>Déclinaison de l’identité / mise en page pour 1 support</t>
  </si>
  <si>
    <t xml:space="preserve"> </t>
  </si>
  <si>
    <t>Honoraires d'un intervenant</t>
  </si>
  <si>
    <t>Forfait préparation d'un intervenant, pour 1 session d'1/2 journée</t>
  </si>
  <si>
    <t>Vidéos</t>
  </si>
  <si>
    <t>Journée de tournage en Ile de France</t>
  </si>
  <si>
    <t>Prix pour 1/2 journée de travail d’animation</t>
  </si>
  <si>
    <t>Animation</t>
  </si>
  <si>
    <t>Production sonore</t>
  </si>
  <si>
    <t>Matériel de sécurité</t>
  </si>
  <si>
    <t>Tunnel scanner de bagages à rayons X</t>
  </si>
  <si>
    <t>Détecteur de métaux portatif</t>
  </si>
  <si>
    <t>Potelet enrouleur</t>
  </si>
  <si>
    <t>Création de fond de scène (photo call)</t>
  </si>
  <si>
    <t>Création d'un fond de scène</t>
  </si>
  <si>
    <t>Décoration végétale</t>
  </si>
  <si>
    <t>Signalétique</t>
  </si>
  <si>
    <t xml:space="preserve">Droits (et renégociation des droits) </t>
  </si>
  <si>
    <t>Prix unitaire par UO</t>
  </si>
  <si>
    <t>Préparation d’une visite de sécurité avec un organisme spécialisé</t>
  </si>
  <si>
    <t>Frais annexes déplacement</t>
  </si>
  <si>
    <t>L'annexe financière ne doit subir aucune modification ni compléments dans sa structure. En cas de non respect de cette règle, l'offre pourra être déclarée irrégulière.
En cas de gratuité, le candidat indique "0".
Les majorations sont exprimées en pourcentage sur le prix HT des prestations.
Seules les cellules en jaune doivent être complétées par le candidat.</t>
  </si>
  <si>
    <t>Recherche d'un intervenant</t>
  </si>
  <si>
    <t>Sur devis</t>
  </si>
  <si>
    <t>Prestations de directeur technique / logistique, pour 1 journée</t>
  </si>
  <si>
    <t>Prestations d'assistant technique / logistique, pour 1 journée</t>
  </si>
  <si>
    <t>Prestations de régisseur, pour 1 journée</t>
  </si>
  <si>
    <t>Sur justificatif</t>
  </si>
  <si>
    <t>Prestations d'agent de sécurité, pour un agent pour une journée</t>
  </si>
  <si>
    <t>Prestations d'agent de gardiennage, pour un agent pour une journée</t>
  </si>
  <si>
    <t>x</t>
  </si>
  <si>
    <r>
      <rPr>
        <b/>
        <sz val="10"/>
        <color theme="1"/>
        <rFont val="Arial"/>
        <family val="2"/>
      </rPr>
      <t>Message à l'intention des candidats :</t>
    </r>
    <r>
      <rPr>
        <sz val="10"/>
        <color theme="1"/>
        <rFont val="Arial"/>
        <family val="2"/>
      </rPr>
      <t xml:space="preserve"> ne rien remplir. Les cellules se remplissent automatiquement en ligne avec les prix renseignés dans le BPU.</t>
    </r>
  </si>
  <si>
    <t>Les prix mentionnés sont obligatoirement repris dans le détail quantitatif estimatif (DQE). Les prix indiqués ci-dessous doivent recouvrir l'ensemble des coûts engendrés pour la pleine réalisation des prestations correspondantes telles que définies au CCTP et au CCAP de l'accord-cadre.</t>
  </si>
  <si>
    <t>Location d'une plante d'une hauteur inférieure à 1 m</t>
  </si>
  <si>
    <t>Location d'une plante d'une hauteur supérieure à 1 m</t>
  </si>
  <si>
    <t xml:space="preserve">Location de mobilier </t>
  </si>
  <si>
    <t>Réalisation d’une vidéo, pour 1 minute</t>
  </si>
  <si>
    <t>Adaptation et actualisation d’une vidéo existante d'une minute</t>
  </si>
  <si>
    <t>Location de tentes, structures, tribunes, gradins et podium</t>
  </si>
  <si>
    <t>Panneau signalétique A3</t>
  </si>
  <si>
    <t xml:space="preserve">Calicots, kakémonos et oriflammes </t>
  </si>
  <si>
    <t xml:space="preserve">Frais supplémentaires exceptionnels </t>
  </si>
  <si>
    <t>Prestations de sécurité et gardiennage</t>
  </si>
  <si>
    <t xml:space="preserve">Supports de communication </t>
  </si>
  <si>
    <t>Démarche  RSE</t>
  </si>
  <si>
    <t>Prestation de scénographie</t>
  </si>
  <si>
    <t>Prestation de conseil</t>
  </si>
  <si>
    <t>Plan ou croquis</t>
  </si>
  <si>
    <t>Recherche de lieu (audit , faisabilité,)</t>
  </si>
  <si>
    <t>Recherche d'un prestataire</t>
  </si>
  <si>
    <t xml:space="preserve">Location de lieu </t>
  </si>
  <si>
    <t>Prestations connexes à l'évènement</t>
  </si>
  <si>
    <t>Rédaction et suivi du dossier préfecture</t>
  </si>
  <si>
    <t>Prestations sur devis</t>
  </si>
  <si>
    <t>Rédaction de 10 feuillets (exemple booklet organisation)</t>
  </si>
  <si>
    <t>Rédaction/réécriture</t>
  </si>
  <si>
    <t xml:space="preserve">Prestations sur le lieu </t>
  </si>
  <si>
    <t>Mobilier de scène, assises,tables, comptoir d'accueil, accessoires, petites fournitures…</t>
  </si>
  <si>
    <t>Prestations d'animations</t>
  </si>
  <si>
    <t>Prix pour ½ journée de petite manutention / logistique complémentaire</t>
  </si>
  <si>
    <t>Prix pour 1 journée de petite manutention / logistique complémentaire</t>
  </si>
  <si>
    <t xml:space="preserve">Prestation d’accueil, de sécurité, de maintenance </t>
  </si>
  <si>
    <t>Prestations de technicien lumière, pour 1 journée</t>
  </si>
  <si>
    <t>Prestations de réalisateur, pour 1 journée</t>
  </si>
  <si>
    <r>
      <t>Prestations d'ingénieur vision</t>
    </r>
    <r>
      <rPr>
        <b/>
        <sz val="10"/>
        <color theme="1"/>
        <rFont val="Arial"/>
        <family val="2"/>
      </rPr>
      <t xml:space="preserve">, </t>
    </r>
    <r>
      <rPr>
        <sz val="10"/>
        <color theme="1"/>
        <rFont val="Arial"/>
        <family val="2"/>
      </rPr>
      <t xml:space="preserve"> pour 1 journée</t>
    </r>
  </si>
  <si>
    <t>Prestations de technicien vidéo, pour 1 journée</t>
  </si>
  <si>
    <t>Prestations de directeur et assistant technique / logistique</t>
  </si>
  <si>
    <t xml:space="preserve">Matériels événementiel </t>
  </si>
  <si>
    <t>Prestations de régisseur/road</t>
  </si>
  <si>
    <t>Prestations et matériels techniques</t>
  </si>
  <si>
    <t>Lumière</t>
  </si>
  <si>
    <t>Ensemble éclairage scène, éclairage individuel…</t>
  </si>
  <si>
    <t>2/</t>
  </si>
  <si>
    <t>Recherche</t>
  </si>
  <si>
    <t>Conseil, scénographie</t>
  </si>
  <si>
    <t>Matériel informatique , de projection, de transmission , de sonorisation,vidéos</t>
  </si>
  <si>
    <t>Ordinateur portable, imprimantes,régie vidéeo, écrans plasma, ensemble sonorisation,amplificateurs, microphones, petits matériels et consommables…</t>
  </si>
  <si>
    <t>Objets promotionnels/remise de cadeaux</t>
  </si>
  <si>
    <t>Conception des espaces, aménagements des lieux de manifestation</t>
  </si>
  <si>
    <t>5/</t>
  </si>
  <si>
    <t>7/</t>
  </si>
  <si>
    <t>8/</t>
  </si>
  <si>
    <t>10/</t>
  </si>
  <si>
    <t>14/</t>
  </si>
  <si>
    <t>15/</t>
  </si>
  <si>
    <t>16/</t>
  </si>
  <si>
    <t>Secrétariat général de manifestation Jusqu'à 150 pax</t>
  </si>
  <si>
    <t>Secrétariat général de manifestation - De 151 à 300 pax</t>
  </si>
  <si>
    <t xml:space="preserve">Prestations de secrétariat général et agence réceptive </t>
  </si>
  <si>
    <t>Conception-Coordination -1 journée</t>
  </si>
  <si>
    <t>Conception- Coordination -5 journée</t>
  </si>
  <si>
    <t>Conception-Coordination -20 journée</t>
  </si>
  <si>
    <t>Prestations de régisseur, pour 1/2 journée</t>
  </si>
  <si>
    <t>Prestations de directeur technique / logistique, pour 1/2 journée</t>
  </si>
  <si>
    <t>Prestations d'assistant technique / logistique, pour 1/2 journée</t>
  </si>
  <si>
    <t>Conception et coordination générale</t>
  </si>
  <si>
    <t>Supports audiovisuels</t>
  </si>
  <si>
    <t>Location d'une animation borne photo pour une journée</t>
  </si>
  <si>
    <t>Prestations de maître-chien, pour un agent pour une journée</t>
  </si>
  <si>
    <t>Prestations d'entretien, de petite manutention/logistique complémentaire</t>
  </si>
  <si>
    <t>Agent d'entretien, pour un agent pour une journée</t>
  </si>
  <si>
    <t>Autres Prestations</t>
  </si>
  <si>
    <t>Réalisation d'un questionnaire d'évaluation</t>
  </si>
  <si>
    <t>Résultat de l'évaluation</t>
  </si>
  <si>
    <t>Objets/cadeaux remis aux participants</t>
  </si>
  <si>
    <t>Autres animations ( cachet artiste, location instrument de musique…)</t>
  </si>
  <si>
    <t>Bilan Carbone par manifestation</t>
  </si>
  <si>
    <t>Autres frais</t>
  </si>
  <si>
    <t>Aménagements sur le lieu</t>
  </si>
  <si>
    <t>Nappage</t>
  </si>
  <si>
    <t>Juponnage</t>
  </si>
  <si>
    <t xml:space="preserve">Fourniture &amp; pose de sol </t>
  </si>
  <si>
    <t>Prestations à bons de commande</t>
  </si>
  <si>
    <t xml:space="preserve">Gestion des inscriptions et suivi des accréditations </t>
  </si>
  <si>
    <t>Mini-site événementiel</t>
  </si>
  <si>
    <t xml:space="preserve"> Mini site version bilingue</t>
  </si>
  <si>
    <t>Mini site version trilingue</t>
  </si>
  <si>
    <t>Solution informatique de gestion en ligne d’un événement</t>
  </si>
  <si>
    <t>Solution de gestion en ligne</t>
  </si>
  <si>
    <t>Impression des supports papier</t>
  </si>
  <si>
    <r>
      <rPr>
        <b/>
        <sz val="10"/>
        <rFont val="Arial"/>
        <family val="2"/>
      </rPr>
      <t xml:space="preserve">Autres supports </t>
    </r>
    <r>
      <rPr>
        <sz val="10"/>
        <rFont val="Arial"/>
        <family val="2"/>
      </rPr>
      <t>( brochures, dépliants, affiches, reprographie…)</t>
    </r>
  </si>
  <si>
    <r>
      <t xml:space="preserve">Autres supports </t>
    </r>
    <r>
      <rPr>
        <sz val="10"/>
        <rFont val="Arial"/>
        <family val="2"/>
      </rPr>
      <t>( brochures, dépliants, affiches, reprographie…)</t>
    </r>
  </si>
  <si>
    <t xml:space="preserve">Chevalet cartonné pour 250 ex., quadri </t>
  </si>
  <si>
    <t>Chevalet cartonné prix au 10 supplémentaires, quadri</t>
  </si>
  <si>
    <t>UO 01-01</t>
  </si>
  <si>
    <t>UO 01-02</t>
  </si>
  <si>
    <t>UO 01-03</t>
  </si>
  <si>
    <t>UO 02-01</t>
  </si>
  <si>
    <t>UO 02-02</t>
  </si>
  <si>
    <t>UO 02-03</t>
  </si>
  <si>
    <t>UO 02-04</t>
  </si>
  <si>
    <t>UO 02-05</t>
  </si>
  <si>
    <t>UO 02-06</t>
  </si>
  <si>
    <t>UO 02-07</t>
  </si>
  <si>
    <t>UO 02-08</t>
  </si>
  <si>
    <t>UO 02-09</t>
  </si>
  <si>
    <t>UO 02-10</t>
  </si>
  <si>
    <t>UO 02-11</t>
  </si>
  <si>
    <t>UO 02-12</t>
  </si>
  <si>
    <t>UO 02-13</t>
  </si>
  <si>
    <t>Prestations de conseil, de scénographie, secrétariat général,  de recherche, de location d'espaces</t>
  </si>
  <si>
    <t>UO 05-01</t>
  </si>
  <si>
    <t>UO 05-02</t>
  </si>
  <si>
    <t>UO 05-03</t>
  </si>
  <si>
    <t>UO 05-04</t>
  </si>
  <si>
    <t>UO 05-05</t>
  </si>
  <si>
    <t>UO 05-06</t>
  </si>
  <si>
    <t>UO 05-07</t>
  </si>
  <si>
    <t>UO 05-08</t>
  </si>
  <si>
    <t>UO 05-09</t>
  </si>
  <si>
    <t>UO 05-10</t>
  </si>
  <si>
    <t>UO 05-11</t>
  </si>
  <si>
    <t>UO 05-12</t>
  </si>
  <si>
    <t>UO 05-13</t>
  </si>
  <si>
    <t>UO 05-14</t>
  </si>
  <si>
    <t>UO 05-15</t>
  </si>
  <si>
    <t>UO 05-16</t>
  </si>
  <si>
    <t>UO 05-17</t>
  </si>
  <si>
    <t>UO 05-18</t>
  </si>
  <si>
    <t>UO 05-19</t>
  </si>
  <si>
    <t>UO 05-20</t>
  </si>
  <si>
    <t>UO 05-21</t>
  </si>
  <si>
    <t>UO 05-22</t>
  </si>
  <si>
    <t>UO 07-01</t>
  </si>
  <si>
    <t>UO 07-02</t>
  </si>
  <si>
    <t>UO 07-03</t>
  </si>
  <si>
    <t>UO 07-04</t>
  </si>
  <si>
    <t>UO 07-05</t>
  </si>
  <si>
    <t>UO 07-06</t>
  </si>
  <si>
    <t>UO 07-07</t>
  </si>
  <si>
    <t>UO 07-08</t>
  </si>
  <si>
    <t>UO 07-09</t>
  </si>
  <si>
    <t>UO 07-10</t>
  </si>
  <si>
    <t>UO 07-11</t>
  </si>
  <si>
    <t>UO 07-12</t>
  </si>
  <si>
    <t>UO 07-13</t>
  </si>
  <si>
    <t>UO 07-14</t>
  </si>
  <si>
    <t>UO 07-15</t>
  </si>
  <si>
    <t>UO 08-01</t>
  </si>
  <si>
    <t>UO 08-02</t>
  </si>
  <si>
    <t>UO 08-03</t>
  </si>
  <si>
    <t>UO 10-01</t>
  </si>
  <si>
    <t>UO 10-02</t>
  </si>
  <si>
    <t>UO 10-03</t>
  </si>
  <si>
    <t>UO 10-04</t>
  </si>
  <si>
    <t>UO 10-05</t>
  </si>
  <si>
    <t>UO 10-06</t>
  </si>
  <si>
    <t>UO 10-07</t>
  </si>
  <si>
    <t>UO 10-08</t>
  </si>
  <si>
    <t>UO 10-09</t>
  </si>
  <si>
    <t>UO 10-10</t>
  </si>
  <si>
    <t>UO 10-11</t>
  </si>
  <si>
    <t>UO 10-12</t>
  </si>
  <si>
    <t>UO 14-01</t>
  </si>
  <si>
    <t>UO 14-02</t>
  </si>
  <si>
    <t>17/</t>
  </si>
  <si>
    <t>UO 17-01</t>
  </si>
  <si>
    <t>UO 17-02</t>
  </si>
  <si>
    <t>UO 16-01</t>
  </si>
  <si>
    <t>UO 15-01</t>
  </si>
  <si>
    <t>UO 17-03</t>
  </si>
  <si>
    <t>UO 17-04</t>
  </si>
  <si>
    <t xml:space="preserve">Majoration nuit en % </t>
  </si>
  <si>
    <t>Majoration week-end &amp; jours fériés en %</t>
  </si>
  <si>
    <t>Quantité</t>
  </si>
  <si>
    <t>PU HT</t>
  </si>
  <si>
    <t>Prix total/UO</t>
  </si>
  <si>
    <t>Montant total du DQE</t>
  </si>
  <si>
    <t>Commentaires</t>
  </si>
  <si>
    <t>Journée de tournage en France métropolitaine, hors Ile de France</t>
  </si>
  <si>
    <t>Portique de sécurité</t>
  </si>
  <si>
    <t>UO-10-09</t>
  </si>
  <si>
    <t>UO 10-13</t>
  </si>
  <si>
    <t xml:space="preserve">Consultation 2025-660
</t>
  </si>
  <si>
    <t>Accueil</t>
  </si>
  <si>
    <t>Prestations de chef hôte/sse par journée</t>
  </si>
  <si>
    <t>Prestations d'hôte/sse par journée</t>
  </si>
  <si>
    <t>Secrétariat général de manifestation - De 301 à 800 pax</t>
  </si>
  <si>
    <t>Secrétariat général de manifestation - De 801 à 1200 pax</t>
  </si>
  <si>
    <t>Secrétariat général de manifestation - De 1201 à1500 pax</t>
  </si>
  <si>
    <t>UO 02-14</t>
  </si>
  <si>
    <t>UO 02-15</t>
  </si>
  <si>
    <t>UO 02-16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</si>
</sst>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quot;€&quot;"/>
  </numFmts>
  <fonts count="23" x14ac:knownFonts="1">
    <font>
      <sz val="11"/>
      <color theme="1"/>
      <name val="Calibri"/>
      <family val="2"/>
      <scheme val="minor"/>
    </font>
    <font>
      <sz val="11"/>
      <color theme="1"/>
      <name val="Calibri"/>
      <family val="2"/>
      <scheme val="minor"/>
    </font>
    <font>
      <b/>
      <sz val="10"/>
      <name val="Arial"/>
      <family val="2"/>
    </font>
    <font>
      <sz val="10"/>
      <name val="Helv"/>
    </font>
    <font>
      <sz val="10"/>
      <name val="Arial"/>
      <family val="2"/>
    </font>
    <font>
      <b/>
      <sz val="10"/>
      <color theme="1"/>
      <name val="Arial"/>
      <family val="2"/>
    </font>
    <font>
      <sz val="10"/>
      <color theme="1"/>
      <name val="Arial"/>
      <family val="2"/>
    </font>
    <font>
      <b/>
      <sz val="11"/>
      <color rgb="FF00B050"/>
      <name val="Arial"/>
      <family val="2"/>
    </font>
    <font>
      <b/>
      <sz val="10"/>
      <color rgb="FFC00000"/>
      <name val="Arial"/>
      <family val="2"/>
    </font>
    <font>
      <b/>
      <sz val="10"/>
      <color rgb="FF002060"/>
      <name val="Arial"/>
      <family val="2"/>
    </font>
    <font>
      <sz val="10"/>
      <color theme="0"/>
      <name val="Arial"/>
      <family val="2"/>
    </font>
    <font>
      <sz val="10"/>
      <color theme="0" tint="-0.14999847407452621"/>
      <name val="Arial"/>
      <family val="2"/>
    </font>
    <font>
      <b/>
      <sz val="10"/>
      <color theme="0"/>
      <name val="Arial"/>
      <family val="2"/>
    </font>
    <font>
      <b/>
      <sz val="11"/>
      <color rgb="FFC00000"/>
      <name val="Arial"/>
      <family val="2"/>
    </font>
    <font>
      <b/>
      <sz val="10"/>
      <color indexed="8"/>
      <name val="Arial"/>
      <family val="2"/>
    </font>
    <font>
      <sz val="8"/>
      <name val="Calibri"/>
      <family val="2"/>
      <scheme val="minor"/>
    </font>
    <font>
      <b/>
      <u/>
      <sz val="10"/>
      <color theme="1"/>
      <name val="Arial"/>
      <family val="2"/>
    </font>
    <font>
      <b/>
      <sz val="10"/>
      <color rgb="FFFF0000"/>
      <name val="Arial"/>
      <family val="2"/>
    </font>
    <font>
      <sz val="10"/>
      <color rgb="FFFF0000"/>
      <name val="Arial"/>
      <family val="2"/>
    </font>
    <font>
      <sz val="11"/>
      <name val="Calibri"/>
      <family val="2"/>
      <scheme val="minor"/>
    </font>
    <font>
      <b/>
      <sz val="14"/>
      <color theme="1"/>
      <name val="Arial"/>
      <family val="2"/>
    </font>
    <font>
      <b/>
      <sz val="10"/>
      <color theme="3" tint="-0.249977111117893"/>
      <name val="Arial"/>
      <family val="2"/>
    </font>
    <font>
      <b/>
      <u/>
      <sz val="10"/>
      <color theme="3" tint="-0.249977111117893"/>
      <name val="Arial"/>
      <family val="2"/>
    </font>
  </fonts>
  <fills count="9">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s>
  <cellStyleXfs count="4">
    <xf numFmtId="0" fontId="0" fillId="0" borderId="0"/>
    <xf numFmtId="9" fontId="1" fillId="0" borderId="0" applyFont="0" applyFill="0" applyBorder="0" applyAlignment="0" applyProtection="0"/>
    <xf numFmtId="0" fontId="3" fillId="0" borderId="0"/>
    <xf numFmtId="164" fontId="1" fillId="0" borderId="0" applyFont="0" applyFill="0" applyBorder="0" applyAlignment="0" applyProtection="0"/>
  </cellStyleXfs>
  <cellXfs count="145">
    <xf numFmtId="0" fontId="0" fillId="0" borderId="0" xfId="0"/>
    <xf numFmtId="0" fontId="2" fillId="0" borderId="1" xfId="2" applyFont="1" applyBorder="1" applyAlignment="1">
      <alignment horizontal="center" vertical="center" wrapText="1"/>
    </xf>
    <xf numFmtId="0" fontId="2" fillId="0" borderId="1" xfId="2" applyFont="1" applyBorder="1" applyAlignment="1">
      <alignment horizontal="left" vertical="center" wrapText="1"/>
    </xf>
    <xf numFmtId="0" fontId="4" fillId="0" borderId="1" xfId="2" applyFont="1" applyBorder="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0" fillId="0" borderId="0" xfId="0" applyAlignment="1">
      <alignment vertical="center"/>
    </xf>
    <xf numFmtId="0" fontId="6" fillId="0" borderId="0" xfId="0" applyFont="1" applyAlignment="1">
      <alignment vertical="center"/>
    </xf>
    <xf numFmtId="165" fontId="4" fillId="0" borderId="0" xfId="0" applyNumberFormat="1" applyFont="1" applyAlignment="1">
      <alignment horizontal="center" vertical="center" wrapText="1"/>
    </xf>
    <xf numFmtId="165" fontId="4" fillId="0" borderId="0" xfId="0" applyNumberFormat="1" applyFont="1" applyAlignment="1">
      <alignment vertical="center" wrapText="1"/>
    </xf>
    <xf numFmtId="0" fontId="8" fillId="5" borderId="1" xfId="2" applyFont="1" applyFill="1" applyBorder="1" applyAlignment="1">
      <alignment horizontal="center" vertical="center" wrapText="1"/>
    </xf>
    <xf numFmtId="0" fontId="8" fillId="5" borderId="1" xfId="2" applyFont="1" applyFill="1" applyBorder="1" applyAlignment="1">
      <alignment horizontal="left" vertical="center" wrapText="1"/>
    </xf>
    <xf numFmtId="9" fontId="4" fillId="4" borderId="1" xfId="1" applyFont="1" applyFill="1" applyBorder="1" applyAlignment="1">
      <alignment horizontal="center" vertical="center" wrapText="1"/>
    </xf>
    <xf numFmtId="9" fontId="4" fillId="2" borderId="1" xfId="1" applyFont="1" applyFill="1" applyBorder="1" applyAlignment="1">
      <alignment horizontal="center" vertical="center" wrapText="1"/>
    </xf>
    <xf numFmtId="0" fontId="5" fillId="0" borderId="1" xfId="0" applyFont="1" applyBorder="1" applyAlignment="1">
      <alignment vertical="center"/>
    </xf>
    <xf numFmtId="0" fontId="6" fillId="0" borderId="1" xfId="0" applyFont="1" applyBorder="1" applyAlignment="1">
      <alignment vertical="center"/>
    </xf>
    <xf numFmtId="0" fontId="4" fillId="0" borderId="8" xfId="2" applyFont="1" applyBorder="1" applyAlignment="1">
      <alignment horizontal="left" vertical="center" wrapText="1"/>
    </xf>
    <xf numFmtId="0" fontId="8" fillId="0" borderId="0" xfId="0" applyFont="1" applyAlignment="1">
      <alignment vertical="center" wrapText="1"/>
    </xf>
    <xf numFmtId="0" fontId="9" fillId="3" borderId="1" xfId="2" applyFont="1" applyFill="1" applyBorder="1" applyAlignment="1">
      <alignment horizontal="center" vertical="center" wrapText="1"/>
    </xf>
    <xf numFmtId="0" fontId="6" fillId="0" borderId="1" xfId="0" applyFont="1" applyBorder="1" applyAlignment="1">
      <alignment horizontal="center" vertical="center" wrapText="1"/>
    </xf>
    <xf numFmtId="165" fontId="6" fillId="4" borderId="1" xfId="0" applyNumberFormat="1" applyFont="1" applyFill="1" applyBorder="1" applyAlignment="1">
      <alignment vertical="center"/>
    </xf>
    <xf numFmtId="9" fontId="6" fillId="4" borderId="1" xfId="1" applyFont="1" applyFill="1" applyBorder="1" applyAlignment="1">
      <alignment vertical="center"/>
    </xf>
    <xf numFmtId="165" fontId="6" fillId="6" borderId="1" xfId="0" applyNumberFormat="1" applyFont="1" applyFill="1" applyBorder="1" applyAlignment="1">
      <alignment horizontal="left" vertical="center"/>
    </xf>
    <xf numFmtId="9" fontId="6" fillId="6" borderId="1" xfId="1" applyFont="1" applyFill="1" applyBorder="1" applyAlignment="1">
      <alignment vertical="center"/>
    </xf>
    <xf numFmtId="165" fontId="6" fillId="2" borderId="1" xfId="0" applyNumberFormat="1" applyFont="1" applyFill="1" applyBorder="1" applyAlignment="1">
      <alignment vertical="center"/>
    </xf>
    <xf numFmtId="9" fontId="6" fillId="2" borderId="1" xfId="1" applyFont="1" applyFill="1" applyBorder="1" applyAlignment="1">
      <alignment vertical="center"/>
    </xf>
    <xf numFmtId="0" fontId="5" fillId="0" borderId="0" xfId="0" applyFont="1" applyAlignment="1">
      <alignment horizontal="justify" vertical="center"/>
    </xf>
    <xf numFmtId="0" fontId="5" fillId="0" borderId="1" xfId="0" applyFont="1" applyBorder="1" applyAlignment="1">
      <alignment horizontal="justify" vertical="center"/>
    </xf>
    <xf numFmtId="164" fontId="6" fillId="6" borderId="1" xfId="3" applyFont="1" applyFill="1" applyBorder="1" applyAlignment="1">
      <alignment vertical="center"/>
    </xf>
    <xf numFmtId="0" fontId="6" fillId="0" borderId="0" xfId="0" applyFont="1" applyAlignment="1">
      <alignment horizontal="left" vertical="center" wrapText="1"/>
    </xf>
    <xf numFmtId="165" fontId="9" fillId="3" borderId="9" xfId="2" applyNumberFormat="1" applyFont="1" applyFill="1" applyBorder="1" applyAlignment="1">
      <alignment horizontal="center" vertical="center" wrapText="1"/>
    </xf>
    <xf numFmtId="1" fontId="4" fillId="7" borderId="1" xfId="1" applyNumberFormat="1" applyFont="1" applyFill="1" applyBorder="1" applyAlignment="1">
      <alignment horizontal="center" vertical="center" wrapText="1"/>
    </xf>
    <xf numFmtId="0" fontId="10" fillId="0" borderId="1" xfId="0" applyFont="1" applyBorder="1" applyAlignment="1">
      <alignment horizontal="center" vertical="center" wrapText="1"/>
    </xf>
    <xf numFmtId="9" fontId="11" fillId="6" borderId="1" xfId="1" applyFont="1" applyFill="1" applyBorder="1" applyAlignment="1">
      <alignment vertical="center"/>
    </xf>
    <xf numFmtId="9" fontId="10" fillId="2" borderId="1" xfId="1" applyFont="1" applyFill="1" applyBorder="1" applyAlignment="1">
      <alignment horizontal="center" vertical="center" wrapText="1"/>
    </xf>
    <xf numFmtId="0" fontId="2" fillId="0" borderId="10" xfId="2" applyFont="1" applyBorder="1" applyAlignment="1">
      <alignment horizontal="center" vertical="center" wrapText="1"/>
    </xf>
    <xf numFmtId="9" fontId="6" fillId="6" borderId="10" xfId="1" applyFont="1" applyFill="1" applyBorder="1" applyAlignment="1">
      <alignment vertical="center"/>
    </xf>
    <xf numFmtId="0" fontId="9" fillId="3" borderId="9" xfId="0" applyFont="1" applyFill="1" applyBorder="1" applyAlignment="1">
      <alignment horizontal="center" vertical="center" wrapText="1"/>
    </xf>
    <xf numFmtId="0" fontId="2" fillId="2" borderId="1" xfId="2" applyFont="1" applyFill="1" applyBorder="1" applyAlignment="1">
      <alignment horizontal="center" vertical="center" wrapText="1"/>
    </xf>
    <xf numFmtId="164" fontId="6" fillId="6" borderId="10" xfId="3" applyFont="1" applyFill="1" applyBorder="1" applyAlignment="1">
      <alignment vertical="center"/>
    </xf>
    <xf numFmtId="9" fontId="11" fillId="6" borderId="10" xfId="1" applyFont="1" applyFill="1" applyBorder="1" applyAlignment="1">
      <alignment vertical="center"/>
    </xf>
    <xf numFmtId="0" fontId="4" fillId="0" borderId="1" xfId="0" applyFont="1" applyBorder="1" applyAlignment="1">
      <alignment vertical="center" wrapText="1"/>
    </xf>
    <xf numFmtId="0" fontId="6" fillId="6" borderId="1" xfId="0" applyFont="1" applyFill="1" applyBorder="1" applyAlignment="1">
      <alignment vertical="center"/>
    </xf>
    <xf numFmtId="0" fontId="2" fillId="3" borderId="10" xfId="2" applyFont="1" applyFill="1" applyBorder="1" applyAlignment="1">
      <alignment horizontal="left" vertical="center" wrapText="1" shrinkToFit="1"/>
    </xf>
    <xf numFmtId="0" fontId="6" fillId="0" borderId="1" xfId="0" applyFont="1" applyBorder="1" applyAlignment="1">
      <alignment vertical="center" wrapText="1"/>
    </xf>
    <xf numFmtId="0" fontId="4" fillId="0" borderId="10" xfId="2" applyFont="1" applyBorder="1" applyAlignment="1">
      <alignment horizontal="left" vertical="center" wrapText="1"/>
    </xf>
    <xf numFmtId="0" fontId="6" fillId="0" borderId="10" xfId="0" applyFont="1" applyBorder="1" applyAlignment="1">
      <alignment horizontal="center" vertical="center" wrapText="1"/>
    </xf>
    <xf numFmtId="165" fontId="6" fillId="4" borderId="10" xfId="0" applyNumberFormat="1" applyFont="1" applyFill="1" applyBorder="1" applyAlignment="1">
      <alignment vertical="center"/>
    </xf>
    <xf numFmtId="9" fontId="6" fillId="4" borderId="10" xfId="1" applyFont="1" applyFill="1" applyBorder="1" applyAlignment="1">
      <alignment vertical="center"/>
    </xf>
    <xf numFmtId="1" fontId="4" fillId="7" borderId="10" xfId="1" applyNumberFormat="1" applyFont="1" applyFill="1" applyBorder="1" applyAlignment="1">
      <alignment horizontal="center" vertical="center" wrapText="1"/>
    </xf>
    <xf numFmtId="0" fontId="6" fillId="0" borderId="9" xfId="0" applyFont="1" applyBorder="1" applyAlignment="1">
      <alignment vertical="center"/>
    </xf>
    <xf numFmtId="165" fontId="6" fillId="4" borderId="9" xfId="0" applyNumberFormat="1" applyFont="1" applyFill="1" applyBorder="1" applyAlignment="1">
      <alignment vertical="center"/>
    </xf>
    <xf numFmtId="1" fontId="4" fillId="7" borderId="9" xfId="1" applyNumberFormat="1" applyFont="1" applyFill="1" applyBorder="1" applyAlignment="1">
      <alignment horizontal="center" vertical="center" wrapText="1"/>
    </xf>
    <xf numFmtId="0" fontId="2" fillId="2" borderId="1" xfId="2" applyFont="1" applyFill="1" applyBorder="1" applyAlignment="1">
      <alignment horizontal="left" vertical="center" wrapText="1"/>
    </xf>
    <xf numFmtId="0" fontId="6" fillId="0" borderId="9" xfId="0" applyFont="1" applyBorder="1" applyAlignment="1">
      <alignment horizontal="center" vertical="center" wrapText="1"/>
    </xf>
    <xf numFmtId="1" fontId="4" fillId="2" borderId="1" xfId="1" applyNumberFormat="1" applyFont="1" applyFill="1" applyBorder="1" applyAlignment="1">
      <alignment horizontal="center" vertical="center" wrapText="1"/>
    </xf>
    <xf numFmtId="0" fontId="8" fillId="2" borderId="1" xfId="2" applyFont="1" applyFill="1" applyBorder="1" applyAlignment="1">
      <alignment horizontal="center" vertical="center" wrapText="1"/>
    </xf>
    <xf numFmtId="0" fontId="8" fillId="2" borderId="1" xfId="2" applyFont="1" applyFill="1" applyBorder="1" applyAlignment="1">
      <alignment horizontal="left" vertical="center" wrapText="1"/>
    </xf>
    <xf numFmtId="0" fontId="6" fillId="2" borderId="1" xfId="0" applyFont="1" applyFill="1" applyBorder="1" applyAlignment="1">
      <alignment horizontal="center" vertical="center" wrapText="1"/>
    </xf>
    <xf numFmtId="0" fontId="4" fillId="2" borderId="1" xfId="2" applyFont="1" applyFill="1" applyBorder="1" applyAlignment="1">
      <alignment horizontal="left" vertical="center" wrapText="1"/>
    </xf>
    <xf numFmtId="165" fontId="6" fillId="6" borderId="9" xfId="0" applyNumberFormat="1" applyFont="1" applyFill="1" applyBorder="1" applyAlignment="1">
      <alignment horizontal="left" vertical="center"/>
    </xf>
    <xf numFmtId="9" fontId="6" fillId="6" borderId="9" xfId="1" applyFont="1" applyFill="1" applyBorder="1" applyAlignment="1">
      <alignment vertical="center"/>
    </xf>
    <xf numFmtId="0" fontId="12" fillId="0" borderId="1" xfId="2" applyFont="1" applyBorder="1" applyAlignment="1">
      <alignment horizontal="center" vertical="center" wrapText="1"/>
    </xf>
    <xf numFmtId="0" fontId="5" fillId="0" borderId="1" xfId="0" applyFont="1" applyBorder="1" applyAlignment="1">
      <alignment vertical="center" wrapText="1"/>
    </xf>
    <xf numFmtId="0" fontId="2" fillId="0" borderId="1" xfId="0" applyFont="1" applyBorder="1" applyAlignment="1">
      <alignment vertical="center" wrapText="1"/>
    </xf>
    <xf numFmtId="0" fontId="14" fillId="0" borderId="1" xfId="0" applyFont="1" applyBorder="1" applyAlignment="1">
      <alignment vertical="center"/>
    </xf>
    <xf numFmtId="165" fontId="6" fillId="6" borderId="1" xfId="0" applyNumberFormat="1" applyFont="1" applyFill="1" applyBorder="1" applyAlignment="1">
      <alignment horizontal="center" vertical="center"/>
    </xf>
    <xf numFmtId="0" fontId="8" fillId="2" borderId="0" xfId="2" applyFont="1" applyFill="1" applyAlignment="1">
      <alignment horizontal="left" vertical="center" wrapText="1"/>
    </xf>
    <xf numFmtId="0" fontId="6" fillId="2" borderId="0" xfId="0" applyFont="1" applyFill="1" applyAlignment="1">
      <alignment vertical="center"/>
    </xf>
    <xf numFmtId="0" fontId="2" fillId="0" borderId="9" xfId="2" applyFont="1" applyBorder="1" applyAlignment="1">
      <alignment horizontal="center" vertical="center" wrapText="1"/>
    </xf>
    <xf numFmtId="0" fontId="17" fillId="0" borderId="0" xfId="0" applyFont="1" applyAlignment="1">
      <alignment vertical="center"/>
    </xf>
    <xf numFmtId="0" fontId="17" fillId="0" borderId="0" xfId="0" applyFont="1" applyAlignment="1">
      <alignment vertical="center" wrapText="1"/>
    </xf>
    <xf numFmtId="0" fontId="2" fillId="2" borderId="1" xfId="0" applyFont="1" applyFill="1" applyBorder="1" applyAlignment="1">
      <alignment horizontal="left" vertical="center"/>
    </xf>
    <xf numFmtId="0" fontId="17" fillId="2" borderId="0" xfId="0" applyFont="1" applyFill="1" applyAlignment="1">
      <alignment vertical="center"/>
    </xf>
    <xf numFmtId="0" fontId="18" fillId="2" borderId="0" xfId="0" applyFont="1" applyFill="1" applyAlignment="1">
      <alignment vertical="center"/>
    </xf>
    <xf numFmtId="165" fontId="6" fillId="2" borderId="1" xfId="0" applyNumberFormat="1" applyFont="1" applyFill="1" applyBorder="1" applyAlignment="1">
      <alignment horizontal="left" vertical="center"/>
    </xf>
    <xf numFmtId="164" fontId="6" fillId="2" borderId="1" xfId="3" applyFont="1" applyFill="1" applyBorder="1" applyAlignment="1">
      <alignment vertical="center"/>
    </xf>
    <xf numFmtId="9" fontId="11" fillId="2" borderId="1" xfId="1" applyFont="1" applyFill="1" applyBorder="1" applyAlignment="1">
      <alignment vertical="center"/>
    </xf>
    <xf numFmtId="165" fontId="6" fillId="6" borderId="10" xfId="1" applyNumberFormat="1" applyFont="1" applyFill="1" applyBorder="1" applyAlignment="1">
      <alignment vertical="center"/>
    </xf>
    <xf numFmtId="0" fontId="4" fillId="2" borderId="1" xfId="0" applyFont="1" applyFill="1" applyBorder="1" applyAlignment="1">
      <alignment horizontal="left" vertical="center"/>
    </xf>
    <xf numFmtId="0" fontId="16" fillId="6" borderId="1" xfId="0" applyFont="1" applyFill="1" applyBorder="1" applyAlignment="1">
      <alignment horizontal="center" vertical="center" wrapText="1"/>
    </xf>
    <xf numFmtId="165" fontId="6" fillId="6" borderId="1" xfId="0" applyNumberFormat="1" applyFont="1" applyFill="1" applyBorder="1" applyAlignment="1">
      <alignment vertical="center"/>
    </xf>
    <xf numFmtId="9" fontId="4" fillId="6" borderId="1" xfId="1" applyFont="1" applyFill="1" applyBorder="1" applyAlignment="1">
      <alignment horizontal="center" vertical="center" wrapText="1"/>
    </xf>
    <xf numFmtId="0" fontId="6" fillId="6" borderId="1" xfId="0" applyFont="1" applyFill="1" applyBorder="1" applyAlignment="1">
      <alignment horizontal="center" vertical="center" wrapText="1"/>
    </xf>
    <xf numFmtId="1" fontId="4" fillId="6" borderId="1" xfId="1" applyNumberFormat="1" applyFont="1" applyFill="1" applyBorder="1" applyAlignment="1">
      <alignment horizontal="center" vertical="center" wrapText="1"/>
    </xf>
    <xf numFmtId="9" fontId="6" fillId="6" borderId="10" xfId="3" applyNumberFormat="1" applyFont="1" applyFill="1" applyBorder="1" applyAlignment="1">
      <alignment vertical="center"/>
    </xf>
    <xf numFmtId="165" fontId="4" fillId="7" borderId="1" xfId="1" applyNumberFormat="1" applyFont="1" applyFill="1" applyBorder="1" applyAlignment="1">
      <alignment horizontal="center" vertical="center" wrapText="1"/>
    </xf>
    <xf numFmtId="0" fontId="6" fillId="0" borderId="0" xfId="0" applyFont="1" applyAlignment="1">
      <alignment horizontal="center" vertical="center"/>
    </xf>
    <xf numFmtId="0" fontId="6" fillId="0" borderId="0" xfId="0" applyFont="1" applyAlignment="1">
      <alignment horizontal="center" vertical="center" wrapText="1"/>
    </xf>
    <xf numFmtId="165" fontId="6" fillId="7" borderId="1" xfId="0" applyNumberFormat="1" applyFont="1" applyFill="1" applyBorder="1" applyAlignment="1">
      <alignment horizontal="center" vertical="center"/>
    </xf>
    <xf numFmtId="165" fontId="6" fillId="7" borderId="10" xfId="0" applyNumberFormat="1" applyFont="1" applyFill="1" applyBorder="1" applyAlignment="1">
      <alignment horizontal="center" vertical="center"/>
    </xf>
    <xf numFmtId="165" fontId="6" fillId="2" borderId="1" xfId="0" applyNumberFormat="1" applyFont="1" applyFill="1" applyBorder="1" applyAlignment="1">
      <alignment horizontal="center" vertical="center"/>
    </xf>
    <xf numFmtId="165" fontId="6" fillId="7" borderId="9" xfId="0" applyNumberFormat="1" applyFont="1" applyFill="1" applyBorder="1" applyAlignment="1">
      <alignment horizontal="center" vertical="center"/>
    </xf>
    <xf numFmtId="165" fontId="6" fillId="6" borderId="10" xfId="1" applyNumberFormat="1" applyFont="1" applyFill="1" applyBorder="1" applyAlignment="1">
      <alignment horizontal="center" vertical="center"/>
    </xf>
    <xf numFmtId="0" fontId="0" fillId="0" borderId="0" xfId="0" applyAlignment="1">
      <alignment horizontal="center" vertical="center"/>
    </xf>
    <xf numFmtId="164" fontId="6" fillId="6" borderId="1" xfId="3" applyFont="1" applyFill="1" applyBorder="1" applyAlignment="1">
      <alignment horizontal="center" vertical="center"/>
    </xf>
    <xf numFmtId="164" fontId="6" fillId="2" borderId="1" xfId="3" applyFont="1" applyFill="1" applyBorder="1" applyAlignment="1">
      <alignment horizontal="center" vertical="center"/>
    </xf>
    <xf numFmtId="164" fontId="6" fillId="6" borderId="10" xfId="3" applyFont="1" applyFill="1" applyBorder="1" applyAlignment="1">
      <alignment horizontal="center" vertical="center"/>
    </xf>
    <xf numFmtId="165" fontId="6" fillId="0" borderId="0" xfId="0" applyNumberFormat="1" applyFont="1" applyAlignment="1">
      <alignment horizontal="center" vertical="center"/>
    </xf>
    <xf numFmtId="165" fontId="6" fillId="0" borderId="0" xfId="0" applyNumberFormat="1" applyFont="1" applyAlignment="1">
      <alignment horizontal="center" vertical="center" wrapText="1"/>
    </xf>
    <xf numFmtId="165" fontId="8" fillId="5" borderId="1" xfId="2" applyNumberFormat="1" applyFont="1" applyFill="1" applyBorder="1" applyAlignment="1">
      <alignment horizontal="center" vertical="center" wrapText="1"/>
    </xf>
    <xf numFmtId="165" fontId="6" fillId="6" borderId="9" xfId="1" applyNumberFormat="1" applyFont="1" applyFill="1" applyBorder="1" applyAlignment="1">
      <alignment horizontal="center" vertical="center"/>
    </xf>
    <xf numFmtId="165" fontId="2" fillId="0" borderId="1" xfId="2" applyNumberFormat="1" applyFont="1" applyBorder="1" applyAlignment="1">
      <alignment horizontal="center" vertical="center" wrapText="1"/>
    </xf>
    <xf numFmtId="165" fontId="6" fillId="6" borderId="1" xfId="1" applyNumberFormat="1" applyFont="1" applyFill="1" applyBorder="1" applyAlignment="1">
      <alignment horizontal="center" vertical="center"/>
    </xf>
    <xf numFmtId="165" fontId="6" fillId="2" borderId="1" xfId="1" applyNumberFormat="1" applyFont="1" applyFill="1" applyBorder="1" applyAlignment="1">
      <alignment horizontal="center" vertical="center"/>
    </xf>
    <xf numFmtId="165" fontId="4" fillId="7" borderId="9" xfId="1" applyNumberFormat="1" applyFont="1" applyFill="1" applyBorder="1" applyAlignment="1">
      <alignment horizontal="center" vertical="center" wrapText="1"/>
    </xf>
    <xf numFmtId="165" fontId="0" fillId="0" borderId="0" xfId="0" applyNumberFormat="1" applyAlignment="1">
      <alignment horizontal="center" vertical="center"/>
    </xf>
    <xf numFmtId="0" fontId="4" fillId="8" borderId="0" xfId="0" applyFont="1" applyFill="1" applyAlignment="1">
      <alignment horizontal="center" vertical="center" wrapText="1"/>
    </xf>
    <xf numFmtId="165" fontId="4" fillId="8" borderId="0" xfId="0" applyNumberFormat="1" applyFont="1" applyFill="1" applyAlignment="1">
      <alignment horizontal="center" vertical="center" wrapText="1"/>
    </xf>
    <xf numFmtId="0" fontId="0" fillId="8" borderId="0" xfId="0" applyFill="1" applyAlignment="1">
      <alignment horizontal="center" vertical="center"/>
    </xf>
    <xf numFmtId="165" fontId="0" fillId="8" borderId="1" xfId="0" applyNumberFormat="1" applyFill="1" applyBorder="1" applyAlignment="1">
      <alignment horizontal="center" vertical="center"/>
    </xf>
    <xf numFmtId="2" fontId="6" fillId="4" borderId="1" xfId="0" applyNumberFormat="1" applyFont="1" applyFill="1" applyBorder="1" applyAlignment="1">
      <alignment vertical="center"/>
    </xf>
    <xf numFmtId="2" fontId="4" fillId="7" borderId="1" xfId="1" applyNumberFormat="1" applyFont="1" applyFill="1" applyBorder="1" applyAlignment="1">
      <alignment horizontal="center" vertical="center" wrapText="1"/>
    </xf>
    <xf numFmtId="0" fontId="4" fillId="6" borderId="9" xfId="1" applyNumberFormat="1" applyFont="1" applyFill="1" applyBorder="1" applyAlignment="1">
      <alignment horizontal="center" vertical="center"/>
    </xf>
    <xf numFmtId="1" fontId="6" fillId="6" borderId="9" xfId="1" applyNumberFormat="1" applyFont="1" applyFill="1" applyBorder="1" applyAlignment="1">
      <alignment horizontal="center" vertical="center"/>
    </xf>
    <xf numFmtId="0" fontId="6" fillId="6" borderId="10" xfId="1" applyNumberFormat="1" applyFont="1" applyFill="1" applyBorder="1" applyAlignment="1">
      <alignment horizontal="center" vertical="center"/>
    </xf>
    <xf numFmtId="0" fontId="19" fillId="0" borderId="0" xfId="0" applyFont="1" applyAlignment="1">
      <alignment vertical="center"/>
    </xf>
    <xf numFmtId="0" fontId="4" fillId="0" borderId="0" xfId="0" applyFont="1" applyAlignment="1">
      <alignment vertical="center"/>
    </xf>
    <xf numFmtId="0" fontId="19" fillId="0" borderId="9" xfId="0" applyFont="1" applyBorder="1" applyAlignment="1">
      <alignment vertical="center"/>
    </xf>
    <xf numFmtId="165" fontId="19" fillId="0" borderId="0" xfId="0" applyNumberFormat="1" applyFont="1" applyAlignment="1">
      <alignment vertical="center"/>
    </xf>
    <xf numFmtId="0" fontId="4" fillId="0" borderId="1" xfId="0" applyFont="1" applyBorder="1" applyAlignment="1">
      <alignment vertical="center"/>
    </xf>
    <xf numFmtId="0" fontId="4" fillId="2" borderId="1" xfId="0" applyFont="1" applyFill="1" applyBorder="1" applyAlignment="1">
      <alignment vertical="center" wrapText="1"/>
    </xf>
    <xf numFmtId="0" fontId="21" fillId="2" borderId="1" xfId="0" applyFont="1" applyFill="1" applyBorder="1" applyAlignment="1">
      <alignment horizontal="center" vertical="center"/>
    </xf>
    <xf numFmtId="165" fontId="21" fillId="2" borderId="1" xfId="2" applyNumberFormat="1" applyFont="1" applyFill="1" applyBorder="1" applyAlignment="1">
      <alignment horizontal="center" vertical="center" wrapText="1"/>
    </xf>
    <xf numFmtId="0" fontId="22" fillId="2" borderId="1" xfId="0" applyFont="1" applyFill="1" applyBorder="1" applyAlignment="1">
      <alignment horizontal="center" vertical="center"/>
    </xf>
    <xf numFmtId="0" fontId="21" fillId="2" borderId="1" xfId="0" applyFont="1" applyFill="1" applyBorder="1" applyAlignment="1">
      <alignment horizontal="center" vertical="center" wrapText="1"/>
    </xf>
    <xf numFmtId="0" fontId="17" fillId="0" borderId="1" xfId="2" applyFont="1" applyBorder="1" applyAlignment="1">
      <alignment horizontal="left" vertical="center" wrapText="1"/>
    </xf>
    <xf numFmtId="0" fontId="22" fillId="2" borderId="1" xfId="0" applyFont="1" applyFill="1" applyBorder="1" applyAlignment="1">
      <alignment horizontal="center" vertical="center" wrapText="1"/>
    </xf>
    <xf numFmtId="0" fontId="6" fillId="0" borderId="0" xfId="0" applyFont="1" applyAlignment="1">
      <alignment horizontal="left" vertical="center" wrapText="1"/>
    </xf>
    <xf numFmtId="0" fontId="5" fillId="0" borderId="2" xfId="0" applyFont="1" applyBorder="1" applyAlignment="1">
      <alignment horizontal="left" vertical="center"/>
    </xf>
    <xf numFmtId="0" fontId="5" fillId="0" borderId="3" xfId="0" applyFont="1" applyBorder="1" applyAlignment="1">
      <alignment horizontal="lef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7" fillId="0" borderId="11" xfId="0" applyFont="1" applyBorder="1" applyAlignment="1">
      <alignment horizontal="center" vertical="center"/>
    </xf>
    <xf numFmtId="0" fontId="8" fillId="0" borderId="0" xfId="0" applyFont="1" applyAlignment="1">
      <alignment horizontal="center" vertical="center" wrapText="1"/>
    </xf>
    <xf numFmtId="0" fontId="2" fillId="8" borderId="11" xfId="0" applyFont="1" applyFill="1" applyBorder="1" applyAlignment="1">
      <alignment horizontal="center" vertical="center" wrapText="1"/>
    </xf>
    <xf numFmtId="0" fontId="4" fillId="8" borderId="11" xfId="0" applyFont="1" applyFill="1" applyBorder="1" applyAlignment="1">
      <alignment horizontal="center" vertical="center" wrapText="1"/>
    </xf>
    <xf numFmtId="0" fontId="0" fillId="0" borderId="0" xfId="0" applyAlignment="1">
      <alignment horizontal="left" vertical="center" wrapText="1"/>
    </xf>
    <xf numFmtId="0" fontId="0" fillId="0" borderId="0" xfId="0" applyAlignment="1">
      <alignment horizontal="left" vertical="center"/>
    </xf>
    <xf numFmtId="0" fontId="13" fillId="0" borderId="2" xfId="0" applyFont="1" applyBorder="1" applyAlignment="1">
      <alignment horizontal="left" vertical="center"/>
    </xf>
    <xf numFmtId="0" fontId="13" fillId="0" borderId="3" xfId="0" applyFont="1" applyBorder="1" applyAlignment="1">
      <alignment horizontal="left"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cellXfs>
  <cellStyles count="4">
    <cellStyle name="Milliers" xfId="3" builtinId="3"/>
    <cellStyle name="Normal" xfId="0" builtinId="0"/>
    <cellStyle name="Normal_Feuil1" xfId="2" xr:uid="{00000000-0005-0000-0000-000002000000}"/>
    <cellStyle name="Pourcentage" xfId="1" builtinId="5"/>
  </cellStyles>
  <dxfs count="0"/>
  <tableStyles count="0" defaultTableStyle="TableStyleMedium2" defaultPivotStyle="PivotStyleLight16"/>
  <colors>
    <mruColors>
      <color rgb="FFFFFF99"/>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1280113</xdr:colOff>
      <xdr:row>0</xdr:row>
      <xdr:rowOff>659947</xdr:rowOff>
    </xdr:to>
    <xdr:pic>
      <xdr:nvPicPr>
        <xdr:cNvPr id="2" name="Image 1" descr="CCI FRANCE">
          <a:extLst>
            <a:ext uri="{FF2B5EF4-FFF2-40B4-BE49-F238E27FC236}">
              <a16:creationId xmlns:a16="http://schemas.microsoft.com/office/drawing/2014/main" id="{E9102545-108E-49CB-81B3-B74E14292E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62150" cy="65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1280113</xdr:colOff>
      <xdr:row>0</xdr:row>
      <xdr:rowOff>659947</xdr:rowOff>
    </xdr:to>
    <xdr:pic>
      <xdr:nvPicPr>
        <xdr:cNvPr id="2" name="Image 1" descr="CCI FRANCE">
          <a:extLst>
            <a:ext uri="{FF2B5EF4-FFF2-40B4-BE49-F238E27FC236}">
              <a16:creationId xmlns:a16="http://schemas.microsoft.com/office/drawing/2014/main" id="{56E26A0B-55DD-4580-BC1C-95D2E7833D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1965913" cy="65994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60"/>
  <sheetViews>
    <sheetView tabSelected="1" zoomScale="81" zoomScaleNormal="81" zoomScaleSheetLayoutView="73" zoomScalePageLayoutView="75" workbookViewId="0">
      <selection activeCell="A6" sqref="A6:B6"/>
    </sheetView>
  </sheetViews>
  <sheetFormatPr baseColWidth="10" defaultColWidth="11.453125" defaultRowHeight="14.5" x14ac:dyDescent="0.35"/>
  <cols>
    <col min="1" max="1" width="10.26953125" style="4" customWidth="1"/>
    <col min="2" max="2" width="78.7265625" style="5" customWidth="1"/>
    <col min="3" max="3" width="21.7265625" style="4" customWidth="1"/>
    <col min="4" max="4" width="22" style="9" customWidth="1"/>
    <col min="5" max="5" width="12.7265625" style="8" bestFit="1" customWidth="1"/>
    <col min="6" max="6" width="13.7265625" style="8" bestFit="1" customWidth="1"/>
    <col min="7" max="7" width="15.26953125" style="8" customWidth="1"/>
    <col min="8" max="8" width="24.7265625" style="6" customWidth="1"/>
    <col min="9" max="9" width="77.26953125" style="6" customWidth="1"/>
    <col min="10" max="16384" width="11.453125" style="6"/>
  </cols>
  <sheetData>
    <row r="1" spans="1:9" ht="69" customHeight="1" x14ac:dyDescent="0.35">
      <c r="A1" s="133" t="s">
        <v>225</v>
      </c>
      <c r="B1" s="134"/>
      <c r="C1" s="134"/>
      <c r="D1" s="134"/>
      <c r="E1" s="134"/>
      <c r="F1" s="134"/>
      <c r="G1" s="134"/>
      <c r="H1" s="134"/>
    </row>
    <row r="2" spans="1:9" s="7" customFormat="1" ht="14.15" customHeight="1" x14ac:dyDescent="0.35">
      <c r="A2" s="135"/>
      <c r="B2" s="135"/>
      <c r="C2" s="135"/>
      <c r="D2" s="135"/>
      <c r="E2" s="135"/>
      <c r="F2" s="135"/>
      <c r="G2" s="135"/>
      <c r="H2" s="135"/>
    </row>
    <row r="3" spans="1:9" s="7" customFormat="1" ht="75.75" customHeight="1" x14ac:dyDescent="0.35">
      <c r="A3" s="136" t="s">
        <v>33</v>
      </c>
      <c r="B3" s="136"/>
      <c r="C3" s="136"/>
      <c r="D3" s="136"/>
      <c r="E3" s="136"/>
      <c r="F3" s="136"/>
      <c r="G3" s="136"/>
      <c r="H3" s="136"/>
      <c r="I3" s="17"/>
    </row>
    <row r="4" spans="1:9" s="7" customFormat="1" ht="12.5" x14ac:dyDescent="0.35"/>
    <row r="5" spans="1:9" s="7" customFormat="1" ht="27" customHeight="1" x14ac:dyDescent="0.35">
      <c r="A5" s="129" t="s">
        <v>4</v>
      </c>
      <c r="B5" s="130"/>
    </row>
    <row r="6" spans="1:9" s="7" customFormat="1" ht="27" customHeight="1" x14ac:dyDescent="0.35">
      <c r="A6" s="131"/>
      <c r="B6" s="132"/>
    </row>
    <row r="7" spans="1:9" s="7" customFormat="1" ht="23.65" customHeight="1" x14ac:dyDescent="0.35">
      <c r="A7" s="29"/>
      <c r="B7" s="29"/>
      <c r="C7" s="29"/>
      <c r="D7" s="29"/>
      <c r="E7" s="29"/>
      <c r="F7" s="29"/>
      <c r="G7" s="29"/>
      <c r="H7" s="29"/>
    </row>
    <row r="8" spans="1:9" s="7" customFormat="1" ht="54.65" customHeight="1" x14ac:dyDescent="0.35">
      <c r="A8" s="128" t="s">
        <v>44</v>
      </c>
      <c r="B8" s="128"/>
      <c r="C8" s="128"/>
      <c r="D8" s="128"/>
      <c r="E8" s="128"/>
      <c r="F8" s="128"/>
      <c r="G8" s="128"/>
      <c r="H8" s="128"/>
    </row>
    <row r="9" spans="1:9" s="7" customFormat="1" ht="31.15" customHeight="1" x14ac:dyDescent="0.35">
      <c r="A9" s="29"/>
      <c r="B9" s="29"/>
      <c r="C9" s="29"/>
      <c r="D9" s="29"/>
      <c r="E9" s="29"/>
      <c r="F9" s="29"/>
      <c r="G9" s="29"/>
      <c r="H9" s="29"/>
    </row>
    <row r="10" spans="1:9" s="7" customFormat="1" ht="42.75" customHeight="1" x14ac:dyDescent="0.35">
      <c r="A10" s="29"/>
      <c r="B10" s="29"/>
      <c r="C10" s="122" t="s">
        <v>0</v>
      </c>
      <c r="D10" s="123" t="s">
        <v>2</v>
      </c>
      <c r="E10" s="123" t="s">
        <v>1</v>
      </c>
      <c r="F10" s="123" t="s">
        <v>3</v>
      </c>
      <c r="G10" s="123" t="s">
        <v>214</v>
      </c>
      <c r="H10" s="123" t="s">
        <v>215</v>
      </c>
    </row>
    <row r="11" spans="1:9" s="7" customFormat="1" ht="33.75" customHeight="1" x14ac:dyDescent="0.35">
      <c r="A11" s="18"/>
      <c r="B11" s="43" t="s">
        <v>124</v>
      </c>
      <c r="C11" s="37"/>
      <c r="D11" s="30"/>
      <c r="E11" s="30"/>
      <c r="F11" s="30"/>
      <c r="G11" s="30"/>
      <c r="H11" s="30"/>
    </row>
    <row r="12" spans="1:9" s="7" customFormat="1" ht="33.75" customHeight="1" x14ac:dyDescent="0.35">
      <c r="A12" s="10" t="s">
        <v>5</v>
      </c>
      <c r="B12" s="11" t="s">
        <v>107</v>
      </c>
      <c r="C12" s="11"/>
      <c r="D12" s="11"/>
      <c r="E12" s="11"/>
      <c r="F12" s="11"/>
      <c r="G12" s="11"/>
      <c r="H12" s="11"/>
    </row>
    <row r="13" spans="1:9" s="7" customFormat="1" ht="33.75" customHeight="1" x14ac:dyDescent="0.35">
      <c r="A13" s="38" t="s">
        <v>136</v>
      </c>
      <c r="B13" s="3" t="s">
        <v>101</v>
      </c>
      <c r="C13" s="19" t="s">
        <v>30</v>
      </c>
      <c r="D13" s="111"/>
      <c r="E13" s="12">
        <v>0.2</v>
      </c>
      <c r="F13" s="20"/>
      <c r="G13" s="21"/>
      <c r="H13" s="21"/>
      <c r="I13" s="70"/>
    </row>
    <row r="14" spans="1:9" s="7" customFormat="1" ht="33.75" customHeight="1" x14ac:dyDescent="0.35">
      <c r="A14" s="38" t="s">
        <v>137</v>
      </c>
      <c r="B14" s="3" t="s">
        <v>102</v>
      </c>
      <c r="C14" s="19" t="s">
        <v>30</v>
      </c>
      <c r="D14" s="111"/>
      <c r="E14" s="12">
        <v>0.2</v>
      </c>
      <c r="F14" s="20"/>
      <c r="G14" s="21"/>
      <c r="H14" s="21"/>
    </row>
    <row r="15" spans="1:9" s="7" customFormat="1" ht="33.75" customHeight="1" x14ac:dyDescent="0.35">
      <c r="A15" s="38" t="s">
        <v>138</v>
      </c>
      <c r="B15" s="3" t="s">
        <v>103</v>
      </c>
      <c r="C15" s="19" t="s">
        <v>30</v>
      </c>
      <c r="D15" s="111"/>
      <c r="E15" s="12">
        <v>0.2</v>
      </c>
      <c r="F15" s="20"/>
      <c r="G15" s="21"/>
      <c r="H15" s="21"/>
    </row>
    <row r="16" spans="1:9" s="7" customFormat="1" ht="43.5" customHeight="1" x14ac:dyDescent="0.35">
      <c r="A16" s="10" t="s">
        <v>84</v>
      </c>
      <c r="B16" s="11" t="s">
        <v>152</v>
      </c>
      <c r="C16" s="11"/>
      <c r="D16" s="11"/>
      <c r="E16" s="11"/>
      <c r="F16" s="11"/>
      <c r="G16" s="11"/>
      <c r="H16" s="11"/>
      <c r="I16" s="70"/>
    </row>
    <row r="17" spans="1:9" s="7" customFormat="1" ht="43.5" customHeight="1" x14ac:dyDescent="0.35">
      <c r="A17" s="56"/>
      <c r="B17" s="124" t="s">
        <v>86</v>
      </c>
      <c r="C17" s="122" t="s">
        <v>0</v>
      </c>
      <c r="D17" s="123" t="s">
        <v>2</v>
      </c>
      <c r="E17" s="123" t="s">
        <v>1</v>
      </c>
      <c r="F17" s="123" t="s">
        <v>3</v>
      </c>
      <c r="G17" s="123" t="s">
        <v>214</v>
      </c>
      <c r="H17" s="123" t="s">
        <v>215</v>
      </c>
    </row>
    <row r="18" spans="1:9" s="7" customFormat="1" ht="28.5" customHeight="1" x14ac:dyDescent="0.35">
      <c r="A18" s="1" t="s">
        <v>139</v>
      </c>
      <c r="B18" s="3" t="s">
        <v>58</v>
      </c>
      <c r="C18" s="19" t="s">
        <v>30</v>
      </c>
      <c r="D18" s="20"/>
      <c r="E18" s="12">
        <v>0.2</v>
      </c>
      <c r="F18" s="20"/>
      <c r="G18" s="21">
        <v>0</v>
      </c>
      <c r="H18" s="21">
        <v>0</v>
      </c>
    </row>
    <row r="19" spans="1:9" s="7" customFormat="1" ht="28.5" customHeight="1" x14ac:dyDescent="0.35">
      <c r="A19" s="1" t="s">
        <v>140</v>
      </c>
      <c r="B19" s="3" t="s">
        <v>57</v>
      </c>
      <c r="C19" s="19" t="s">
        <v>30</v>
      </c>
      <c r="D19" s="20"/>
      <c r="E19" s="12">
        <v>0.2</v>
      </c>
      <c r="F19" s="20"/>
      <c r="G19" s="21">
        <v>0</v>
      </c>
      <c r="H19" s="21">
        <v>0</v>
      </c>
    </row>
    <row r="20" spans="1:9" s="7" customFormat="1" ht="28.5" customHeight="1" x14ac:dyDescent="0.35">
      <c r="A20" s="1"/>
      <c r="B20" s="124" t="s">
        <v>100</v>
      </c>
      <c r="C20" s="122" t="s">
        <v>0</v>
      </c>
      <c r="D20" s="123" t="s">
        <v>2</v>
      </c>
      <c r="E20" s="123" t="s">
        <v>1</v>
      </c>
      <c r="F20" s="123" t="s">
        <v>3</v>
      </c>
      <c r="G20" s="123" t="s">
        <v>214</v>
      </c>
      <c r="H20" s="123" t="s">
        <v>215</v>
      </c>
    </row>
    <row r="21" spans="1:9" s="7" customFormat="1" ht="28.5" customHeight="1" x14ac:dyDescent="0.35">
      <c r="A21" s="1" t="s">
        <v>141</v>
      </c>
      <c r="B21" s="3" t="s">
        <v>98</v>
      </c>
      <c r="C21" s="19" t="s">
        <v>30</v>
      </c>
      <c r="D21" s="20"/>
      <c r="E21" s="12">
        <v>0.2</v>
      </c>
      <c r="F21" s="20"/>
      <c r="G21" s="21">
        <v>0.25</v>
      </c>
      <c r="H21" s="21">
        <v>0.5</v>
      </c>
      <c r="I21" s="70"/>
    </row>
    <row r="22" spans="1:9" s="7" customFormat="1" ht="28.5" customHeight="1" x14ac:dyDescent="0.35">
      <c r="A22" s="1" t="s">
        <v>142</v>
      </c>
      <c r="B22" s="3" t="s">
        <v>99</v>
      </c>
      <c r="C22" s="19" t="s">
        <v>30</v>
      </c>
      <c r="D22" s="20"/>
      <c r="E22" s="12">
        <v>0.2</v>
      </c>
      <c r="F22" s="20"/>
      <c r="G22" s="21">
        <v>0.25</v>
      </c>
      <c r="H22" s="21">
        <v>0.5</v>
      </c>
    </row>
    <row r="23" spans="1:9" s="7" customFormat="1" ht="28.5" customHeight="1" x14ac:dyDescent="0.35">
      <c r="A23" s="1" t="s">
        <v>143</v>
      </c>
      <c r="B23" s="3" t="s">
        <v>229</v>
      </c>
      <c r="C23" s="19" t="s">
        <v>30</v>
      </c>
      <c r="D23" s="31"/>
      <c r="E23" s="89"/>
      <c r="F23" s="89"/>
      <c r="G23" s="41"/>
    </row>
    <row r="24" spans="1:9" s="7" customFormat="1" ht="28.5" customHeight="1" x14ac:dyDescent="0.35">
      <c r="A24" s="1" t="s">
        <v>144</v>
      </c>
      <c r="B24" s="3" t="s">
        <v>230</v>
      </c>
      <c r="C24" s="19" t="s">
        <v>30</v>
      </c>
      <c r="D24" s="31"/>
      <c r="E24" s="89"/>
      <c r="F24" s="89"/>
      <c r="G24" s="41"/>
    </row>
    <row r="25" spans="1:9" s="7" customFormat="1" ht="28.5" customHeight="1" x14ac:dyDescent="0.35">
      <c r="A25" s="1" t="s">
        <v>145</v>
      </c>
      <c r="B25" s="3" t="s">
        <v>231</v>
      </c>
      <c r="C25" s="19" t="s">
        <v>30</v>
      </c>
      <c r="D25" s="31"/>
      <c r="E25" s="89"/>
      <c r="F25" s="89"/>
      <c r="G25" s="41"/>
    </row>
    <row r="26" spans="1:9" s="7" customFormat="1" ht="28.5" customHeight="1" x14ac:dyDescent="0.35">
      <c r="A26" s="1"/>
      <c r="B26" s="124" t="s">
        <v>85</v>
      </c>
      <c r="C26" s="122" t="s">
        <v>0</v>
      </c>
      <c r="D26" s="123" t="s">
        <v>2</v>
      </c>
      <c r="E26" s="123" t="s">
        <v>1</v>
      </c>
      <c r="F26" s="123" t="s">
        <v>3</v>
      </c>
      <c r="G26" s="123" t="s">
        <v>214</v>
      </c>
      <c r="H26" s="123" t="s">
        <v>215</v>
      </c>
    </row>
    <row r="27" spans="1:9" s="7" customFormat="1" ht="28.5" customHeight="1" x14ac:dyDescent="0.35">
      <c r="A27" s="1" t="s">
        <v>146</v>
      </c>
      <c r="B27" s="3" t="s">
        <v>60</v>
      </c>
      <c r="C27" s="19" t="s">
        <v>30</v>
      </c>
      <c r="D27" s="20"/>
      <c r="E27" s="12">
        <v>0.2</v>
      </c>
      <c r="F27" s="20"/>
      <c r="G27" s="22"/>
      <c r="H27" s="22"/>
    </row>
    <row r="28" spans="1:9" s="7" customFormat="1" ht="28.5" customHeight="1" x14ac:dyDescent="0.35">
      <c r="A28" s="1" t="s">
        <v>147</v>
      </c>
      <c r="B28" s="3" t="s">
        <v>59</v>
      </c>
      <c r="C28" s="19" t="s">
        <v>30</v>
      </c>
      <c r="D28" s="20"/>
      <c r="E28" s="12">
        <v>0.2</v>
      </c>
      <c r="F28" s="20"/>
      <c r="G28" s="22"/>
      <c r="H28" s="22"/>
    </row>
    <row r="29" spans="1:9" s="7" customFormat="1" ht="28.5" customHeight="1" x14ac:dyDescent="0.35">
      <c r="A29" s="1" t="s">
        <v>148</v>
      </c>
      <c r="B29" s="3" t="s">
        <v>61</v>
      </c>
      <c r="C29" s="19" t="s">
        <v>30</v>
      </c>
      <c r="D29" s="20"/>
      <c r="E29" s="12">
        <v>0.2</v>
      </c>
      <c r="F29" s="20"/>
      <c r="G29" s="22"/>
      <c r="H29" s="22"/>
    </row>
    <row r="30" spans="1:9" s="7" customFormat="1" ht="28.5" customHeight="1" x14ac:dyDescent="0.35">
      <c r="A30" s="1" t="s">
        <v>149</v>
      </c>
      <c r="B30" s="3" t="s">
        <v>34</v>
      </c>
      <c r="C30" s="19" t="s">
        <v>30</v>
      </c>
      <c r="D30" s="20"/>
      <c r="E30" s="12">
        <v>0.2</v>
      </c>
      <c r="F30" s="20"/>
      <c r="G30" s="22"/>
      <c r="H30" s="22"/>
    </row>
    <row r="31" spans="1:9" s="7" customFormat="1" ht="28.5" customHeight="1" x14ac:dyDescent="0.35">
      <c r="A31" s="1" t="s">
        <v>150</v>
      </c>
      <c r="B31" s="3" t="s">
        <v>14</v>
      </c>
      <c r="C31" s="22" t="s">
        <v>35</v>
      </c>
      <c r="D31" s="22"/>
      <c r="E31" s="22"/>
      <c r="F31" s="22"/>
      <c r="G31" s="22"/>
      <c r="H31" s="22"/>
    </row>
    <row r="32" spans="1:9" s="7" customFormat="1" ht="28.5" customHeight="1" x14ac:dyDescent="0.35">
      <c r="A32" s="1" t="s">
        <v>151</v>
      </c>
      <c r="B32" s="3" t="s">
        <v>15</v>
      </c>
      <c r="C32" s="19" t="s">
        <v>30</v>
      </c>
      <c r="D32" s="20"/>
      <c r="E32" s="12">
        <v>0.2</v>
      </c>
      <c r="F32" s="20"/>
      <c r="G32" s="21">
        <v>0</v>
      </c>
      <c r="H32" s="21">
        <v>0</v>
      </c>
    </row>
    <row r="33" spans="1:10" s="7" customFormat="1" ht="28.5" customHeight="1" x14ac:dyDescent="0.35">
      <c r="A33" s="1" t="s">
        <v>232</v>
      </c>
      <c r="B33" s="53" t="s">
        <v>62</v>
      </c>
      <c r="C33" s="60" t="s">
        <v>35</v>
      </c>
      <c r="D33" s="61"/>
      <c r="E33" s="61"/>
      <c r="F33" s="61"/>
      <c r="G33" s="61"/>
      <c r="H33" s="61"/>
    </row>
    <row r="34" spans="1:10" s="7" customFormat="1" ht="37.15" customHeight="1" x14ac:dyDescent="0.35">
      <c r="A34" s="1"/>
      <c r="B34" s="124" t="s">
        <v>63</v>
      </c>
      <c r="C34" s="122" t="s">
        <v>0</v>
      </c>
      <c r="D34" s="123" t="s">
        <v>2</v>
      </c>
      <c r="E34" s="123" t="s">
        <v>1</v>
      </c>
      <c r="F34" s="123" t="s">
        <v>3</v>
      </c>
      <c r="G34" s="123" t="s">
        <v>214</v>
      </c>
      <c r="H34" s="123" t="s">
        <v>215</v>
      </c>
    </row>
    <row r="35" spans="1:10" s="7" customFormat="1" ht="37.15" customHeight="1" x14ac:dyDescent="0.35">
      <c r="A35" s="1" t="s">
        <v>233</v>
      </c>
      <c r="B35" s="59" t="s">
        <v>64</v>
      </c>
      <c r="C35" s="19" t="s">
        <v>30</v>
      </c>
      <c r="D35" s="20"/>
      <c r="E35" s="12">
        <v>0.2</v>
      </c>
      <c r="F35" s="20"/>
      <c r="G35" s="22"/>
      <c r="H35" s="22"/>
    </row>
    <row r="36" spans="1:10" s="7" customFormat="1" ht="37.15" customHeight="1" x14ac:dyDescent="0.35">
      <c r="A36" s="1" t="s">
        <v>234</v>
      </c>
      <c r="B36" s="59" t="s">
        <v>65</v>
      </c>
      <c r="C36" s="22" t="s">
        <v>35</v>
      </c>
      <c r="D36" s="22"/>
      <c r="E36" s="22"/>
      <c r="F36" s="22"/>
      <c r="G36" s="22"/>
      <c r="H36" s="22"/>
    </row>
    <row r="37" spans="1:10" s="7" customFormat="1" ht="28.5" customHeight="1" x14ac:dyDescent="0.35">
      <c r="A37" s="11" t="s">
        <v>91</v>
      </c>
      <c r="B37" s="11" t="s">
        <v>90</v>
      </c>
      <c r="C37" s="11"/>
      <c r="D37" s="11"/>
      <c r="E37" s="11"/>
      <c r="F37" s="11"/>
      <c r="G37" s="11"/>
      <c r="H37" s="11"/>
      <c r="J37" s="68"/>
    </row>
    <row r="38" spans="1:10" s="7" customFormat="1" ht="28.5" customHeight="1" x14ac:dyDescent="0.35">
      <c r="A38" s="1"/>
      <c r="B38" s="124" t="s">
        <v>68</v>
      </c>
      <c r="C38" s="122" t="s">
        <v>0</v>
      </c>
      <c r="D38" s="123" t="s">
        <v>2</v>
      </c>
      <c r="E38" s="123" t="s">
        <v>1</v>
      </c>
      <c r="F38" s="123" t="s">
        <v>3</v>
      </c>
      <c r="G38" s="123" t="s">
        <v>214</v>
      </c>
      <c r="H38" s="123" t="s">
        <v>215</v>
      </c>
      <c r="J38" s="67"/>
    </row>
    <row r="39" spans="1:10" s="7" customFormat="1" ht="28.5" customHeight="1" x14ac:dyDescent="0.35">
      <c r="A39" s="1"/>
      <c r="B39" s="2" t="s">
        <v>78</v>
      </c>
      <c r="C39" s="58"/>
      <c r="D39" s="24"/>
      <c r="E39" s="13"/>
      <c r="F39" s="24"/>
      <c r="G39" s="25"/>
      <c r="H39" s="25"/>
    </row>
    <row r="40" spans="1:10" s="7" customFormat="1" ht="28.5" customHeight="1" x14ac:dyDescent="0.35">
      <c r="A40" s="1" t="s">
        <v>153</v>
      </c>
      <c r="B40" s="3" t="s">
        <v>105</v>
      </c>
      <c r="C40" s="19" t="s">
        <v>30</v>
      </c>
      <c r="D40" s="20"/>
      <c r="E40" s="12">
        <v>0.2</v>
      </c>
      <c r="F40" s="20"/>
      <c r="G40" s="21">
        <v>0</v>
      </c>
      <c r="H40" s="21">
        <v>0</v>
      </c>
    </row>
    <row r="41" spans="1:10" s="7" customFormat="1" ht="28.5" customHeight="1" x14ac:dyDescent="0.35">
      <c r="A41" s="1" t="s">
        <v>154</v>
      </c>
      <c r="B41" s="3" t="s">
        <v>36</v>
      </c>
      <c r="C41" s="19" t="s">
        <v>30</v>
      </c>
      <c r="D41" s="20"/>
      <c r="E41" s="12">
        <v>0.2</v>
      </c>
      <c r="F41" s="20"/>
      <c r="G41" s="21">
        <v>0</v>
      </c>
      <c r="H41" s="21">
        <v>0</v>
      </c>
    </row>
    <row r="42" spans="1:10" s="7" customFormat="1" ht="28.5" customHeight="1" x14ac:dyDescent="0.35">
      <c r="A42" s="1" t="s">
        <v>155</v>
      </c>
      <c r="B42" s="3" t="s">
        <v>106</v>
      </c>
      <c r="C42" s="19" t="s">
        <v>30</v>
      </c>
      <c r="D42" s="20"/>
      <c r="E42" s="12">
        <v>0.2</v>
      </c>
      <c r="F42" s="20"/>
      <c r="G42" s="21">
        <v>0</v>
      </c>
      <c r="H42" s="21">
        <v>0</v>
      </c>
    </row>
    <row r="43" spans="1:10" s="7" customFormat="1" ht="28.5" customHeight="1" x14ac:dyDescent="0.35">
      <c r="A43" s="1" t="s">
        <v>156</v>
      </c>
      <c r="B43" s="3" t="s">
        <v>37</v>
      </c>
      <c r="C43" s="19" t="s">
        <v>30</v>
      </c>
      <c r="D43" s="20"/>
      <c r="E43" s="12">
        <v>0.2</v>
      </c>
      <c r="F43" s="20"/>
      <c r="G43" s="21">
        <v>0</v>
      </c>
      <c r="H43" s="21">
        <v>0</v>
      </c>
    </row>
    <row r="44" spans="1:10" s="7" customFormat="1" ht="28.5" customHeight="1" x14ac:dyDescent="0.35">
      <c r="A44" s="1"/>
      <c r="B44" s="2" t="s">
        <v>80</v>
      </c>
      <c r="C44" s="58"/>
      <c r="D44" s="24"/>
      <c r="E44" s="13"/>
      <c r="F44" s="24"/>
      <c r="G44" s="25"/>
      <c r="H44" s="25"/>
    </row>
    <row r="45" spans="1:10" s="7" customFormat="1" ht="28.5" customHeight="1" x14ac:dyDescent="0.35">
      <c r="A45" s="35" t="s">
        <v>157</v>
      </c>
      <c r="B45" s="45" t="s">
        <v>104</v>
      </c>
      <c r="C45" s="19" t="s">
        <v>30</v>
      </c>
      <c r="D45" s="20"/>
      <c r="E45" s="12">
        <v>0.2</v>
      </c>
      <c r="F45" s="20"/>
      <c r="G45" s="21">
        <v>0</v>
      </c>
      <c r="H45" s="21">
        <v>0</v>
      </c>
    </row>
    <row r="46" spans="1:10" s="7" customFormat="1" ht="28.5" customHeight="1" x14ac:dyDescent="0.35">
      <c r="A46" s="35" t="s">
        <v>158</v>
      </c>
      <c r="B46" s="45" t="s">
        <v>38</v>
      </c>
      <c r="C46" s="46" t="s">
        <v>30</v>
      </c>
      <c r="D46" s="47"/>
      <c r="E46" s="12">
        <v>0.2</v>
      </c>
      <c r="F46" s="47"/>
      <c r="G46" s="48">
        <v>0</v>
      </c>
      <c r="H46" s="48">
        <v>0</v>
      </c>
    </row>
    <row r="47" spans="1:10" s="7" customFormat="1" ht="28.5" customHeight="1" x14ac:dyDescent="0.35">
      <c r="A47" s="57"/>
      <c r="B47" s="124" t="s">
        <v>79</v>
      </c>
      <c r="C47" s="122" t="s">
        <v>0</v>
      </c>
      <c r="D47" s="123" t="s">
        <v>2</v>
      </c>
      <c r="E47" s="123" t="s">
        <v>1</v>
      </c>
      <c r="F47" s="123" t="s">
        <v>3</v>
      </c>
      <c r="G47" s="123" t="s">
        <v>214</v>
      </c>
      <c r="H47" s="123" t="s">
        <v>215</v>
      </c>
    </row>
    <row r="48" spans="1:10" s="7" customFormat="1" ht="28.5" customHeight="1" x14ac:dyDescent="0.35">
      <c r="A48" s="1" t="s">
        <v>159</v>
      </c>
      <c r="B48" s="3" t="s">
        <v>50</v>
      </c>
      <c r="C48" s="22" t="s">
        <v>35</v>
      </c>
      <c r="D48" s="28"/>
      <c r="E48" s="23"/>
      <c r="F48" s="23"/>
      <c r="G48" s="23"/>
      <c r="H48" s="23"/>
    </row>
    <row r="49" spans="1:9" s="7" customFormat="1" ht="28.5" customHeight="1" x14ac:dyDescent="0.35">
      <c r="A49" s="1"/>
      <c r="B49" s="2" t="s">
        <v>47</v>
      </c>
      <c r="C49" s="19"/>
      <c r="D49" s="1"/>
      <c r="E49" s="1"/>
      <c r="F49" s="1"/>
      <c r="G49" s="1"/>
      <c r="H49" s="1"/>
    </row>
    <row r="50" spans="1:9" s="7" customFormat="1" ht="28.5" customHeight="1" x14ac:dyDescent="0.35">
      <c r="A50" s="1" t="s">
        <v>160</v>
      </c>
      <c r="B50" s="15" t="s">
        <v>69</v>
      </c>
      <c r="C50" s="22" t="s">
        <v>35</v>
      </c>
      <c r="D50" s="28"/>
      <c r="E50" s="23"/>
      <c r="F50" s="23"/>
      <c r="G50" s="23"/>
      <c r="H50" s="23"/>
    </row>
    <row r="51" spans="1:9" s="7" customFormat="1" ht="28.5" customHeight="1" x14ac:dyDescent="0.35">
      <c r="A51" s="69"/>
      <c r="B51" s="124" t="s">
        <v>120</v>
      </c>
      <c r="C51" s="75"/>
      <c r="D51" s="76"/>
      <c r="E51" s="25"/>
      <c r="F51" s="25"/>
      <c r="G51" s="25"/>
      <c r="H51" s="25"/>
    </row>
    <row r="52" spans="1:9" s="7" customFormat="1" ht="28.5" customHeight="1" x14ac:dyDescent="0.35">
      <c r="A52" s="69" t="s">
        <v>161</v>
      </c>
      <c r="B52" s="3" t="s">
        <v>121</v>
      </c>
      <c r="C52" s="19" t="s">
        <v>30</v>
      </c>
      <c r="D52" s="20"/>
      <c r="E52" s="12">
        <v>0.2</v>
      </c>
      <c r="F52" s="20"/>
      <c r="G52" s="22"/>
      <c r="H52" s="22"/>
    </row>
    <row r="53" spans="1:9" s="7" customFormat="1" ht="28.5" customHeight="1" x14ac:dyDescent="0.35">
      <c r="A53" s="69" t="s">
        <v>162</v>
      </c>
      <c r="B53" s="3" t="s">
        <v>122</v>
      </c>
      <c r="C53" s="19" t="s">
        <v>30</v>
      </c>
      <c r="D53" s="20"/>
      <c r="E53" s="12">
        <v>0.2</v>
      </c>
      <c r="F53" s="20"/>
      <c r="G53" s="22"/>
      <c r="H53" s="22"/>
    </row>
    <row r="54" spans="1:9" s="7" customFormat="1" ht="28.5" customHeight="1" x14ac:dyDescent="0.35">
      <c r="A54" s="69" t="s">
        <v>163</v>
      </c>
      <c r="B54" s="3" t="s">
        <v>123</v>
      </c>
      <c r="C54" s="19" t="s">
        <v>30</v>
      </c>
      <c r="D54" s="20"/>
      <c r="E54" s="12">
        <v>0.2</v>
      </c>
      <c r="F54" s="20"/>
      <c r="G54" s="22"/>
      <c r="H54" s="22"/>
    </row>
    <row r="55" spans="1:9" s="7" customFormat="1" ht="28.5" customHeight="1" x14ac:dyDescent="0.35">
      <c r="A55" s="50"/>
      <c r="B55" s="27" t="s">
        <v>25</v>
      </c>
      <c r="C55" s="19"/>
      <c r="D55" s="1"/>
      <c r="E55" s="1"/>
      <c r="F55" s="1"/>
      <c r="G55" s="1"/>
      <c r="H55" s="1"/>
    </row>
    <row r="56" spans="1:9" s="7" customFormat="1" ht="28.5" customHeight="1" x14ac:dyDescent="0.35">
      <c r="A56" s="1" t="s">
        <v>164</v>
      </c>
      <c r="B56" s="3" t="s">
        <v>26</v>
      </c>
      <c r="C56" s="54" t="s">
        <v>30</v>
      </c>
      <c r="D56" s="51"/>
      <c r="E56" s="12">
        <v>0.2</v>
      </c>
      <c r="F56" s="51"/>
      <c r="G56" s="22"/>
      <c r="H56" s="22"/>
    </row>
    <row r="57" spans="1:9" s="7" customFormat="1" ht="28.5" customHeight="1" x14ac:dyDescent="0.35">
      <c r="A57" s="1"/>
      <c r="B57" s="26" t="s">
        <v>27</v>
      </c>
      <c r="C57" s="19"/>
      <c r="D57" s="1"/>
      <c r="E57" s="1"/>
      <c r="F57" s="1"/>
      <c r="G57" s="1"/>
      <c r="H57" s="1"/>
    </row>
    <row r="58" spans="1:9" s="7" customFormat="1" ht="28.5" customHeight="1" x14ac:dyDescent="0.35">
      <c r="A58" s="1" t="s">
        <v>165</v>
      </c>
      <c r="B58" s="16" t="s">
        <v>45</v>
      </c>
      <c r="C58" s="19" t="s">
        <v>30</v>
      </c>
      <c r="D58" s="20"/>
      <c r="E58" s="12">
        <v>0.2</v>
      </c>
      <c r="F58" s="20"/>
      <c r="G58" s="22"/>
      <c r="H58" s="22"/>
    </row>
    <row r="59" spans="1:9" s="7" customFormat="1" ht="28.5" customHeight="1" x14ac:dyDescent="0.35">
      <c r="A59" s="1" t="s">
        <v>166</v>
      </c>
      <c r="B59" s="16" t="s">
        <v>46</v>
      </c>
      <c r="C59" s="19" t="s">
        <v>30</v>
      </c>
      <c r="D59" s="20"/>
      <c r="E59" s="12">
        <v>0.2</v>
      </c>
      <c r="F59" s="20"/>
      <c r="G59" s="22"/>
      <c r="H59" s="22"/>
    </row>
    <row r="60" spans="1:9" s="7" customFormat="1" ht="28.5" customHeight="1" x14ac:dyDescent="0.35">
      <c r="A60" s="38"/>
      <c r="B60" s="124" t="s">
        <v>81</v>
      </c>
      <c r="C60" s="122" t="s">
        <v>0</v>
      </c>
      <c r="D60" s="123" t="s">
        <v>2</v>
      </c>
      <c r="E60" s="123" t="s">
        <v>1</v>
      </c>
      <c r="F60" s="123" t="s">
        <v>3</v>
      </c>
      <c r="G60" s="123" t="s">
        <v>214</v>
      </c>
      <c r="H60" s="123" t="s">
        <v>215</v>
      </c>
    </row>
    <row r="61" spans="1:9" s="7" customFormat="1" ht="28.5" customHeight="1" x14ac:dyDescent="0.35">
      <c r="A61" s="1" t="s">
        <v>167</v>
      </c>
      <c r="B61" s="3" t="s">
        <v>74</v>
      </c>
      <c r="C61" s="19" t="s">
        <v>30</v>
      </c>
      <c r="D61" s="20"/>
      <c r="E61" s="12">
        <v>0.2</v>
      </c>
      <c r="F61" s="20"/>
      <c r="G61" s="21">
        <v>0</v>
      </c>
      <c r="H61" s="21">
        <v>0</v>
      </c>
      <c r="I61" s="71"/>
    </row>
    <row r="62" spans="1:9" s="7" customFormat="1" ht="28.5" customHeight="1" x14ac:dyDescent="0.35">
      <c r="A62" s="1" t="s">
        <v>168</v>
      </c>
      <c r="B62" s="3" t="s">
        <v>75</v>
      </c>
      <c r="C62" s="19" t="s">
        <v>30</v>
      </c>
      <c r="D62" s="20"/>
      <c r="E62" s="12">
        <v>0.2</v>
      </c>
      <c r="F62" s="20"/>
      <c r="G62" s="21">
        <v>0</v>
      </c>
      <c r="H62" s="21">
        <v>0</v>
      </c>
    </row>
    <row r="63" spans="1:9" s="7" customFormat="1" ht="28.5" customHeight="1" x14ac:dyDescent="0.35">
      <c r="A63" s="1" t="s">
        <v>169</v>
      </c>
      <c r="B63" s="3" t="s">
        <v>76</v>
      </c>
      <c r="C63" s="19" t="s">
        <v>30</v>
      </c>
      <c r="D63" s="20"/>
      <c r="E63" s="12">
        <v>0.2</v>
      </c>
      <c r="F63" s="20"/>
      <c r="G63" s="21">
        <v>0</v>
      </c>
      <c r="H63" s="21">
        <v>0</v>
      </c>
    </row>
    <row r="64" spans="1:9" s="7" customFormat="1" ht="28.5" customHeight="1" x14ac:dyDescent="0.35">
      <c r="A64" s="1" t="s">
        <v>170</v>
      </c>
      <c r="B64" s="3" t="s">
        <v>77</v>
      </c>
      <c r="C64" s="46" t="s">
        <v>30</v>
      </c>
      <c r="D64" s="47"/>
      <c r="E64" s="12">
        <v>0.2</v>
      </c>
      <c r="F64" s="47"/>
      <c r="G64" s="48">
        <v>0</v>
      </c>
      <c r="H64" s="48">
        <v>0</v>
      </c>
    </row>
    <row r="65" spans="1:9" s="7" customFormat="1" ht="54" customHeight="1" x14ac:dyDescent="0.35">
      <c r="A65" s="1"/>
      <c r="B65" s="64" t="s">
        <v>87</v>
      </c>
      <c r="C65" s="58"/>
      <c r="D65" s="24"/>
      <c r="E65" s="13"/>
      <c r="F65" s="24"/>
      <c r="G65" s="25"/>
      <c r="H65" s="25"/>
      <c r="I65" s="71"/>
    </row>
    <row r="66" spans="1:9" s="7" customFormat="1" ht="28.5" customHeight="1" x14ac:dyDescent="0.35">
      <c r="A66" s="1" t="s">
        <v>171</v>
      </c>
      <c r="B66" s="44" t="s">
        <v>88</v>
      </c>
      <c r="C66" s="22" t="s">
        <v>35</v>
      </c>
      <c r="D66" s="28"/>
      <c r="E66" s="23"/>
      <c r="F66" s="23"/>
      <c r="G66" s="23"/>
      <c r="H66" s="23"/>
    </row>
    <row r="67" spans="1:9" s="7" customFormat="1" ht="28.5" customHeight="1" x14ac:dyDescent="0.35">
      <c r="A67" s="1"/>
      <c r="B67" s="63" t="s">
        <v>82</v>
      </c>
      <c r="C67" s="19"/>
      <c r="D67" s="1"/>
      <c r="E67" s="1"/>
      <c r="F67" s="1"/>
      <c r="G67" s="1"/>
      <c r="H67" s="1"/>
    </row>
    <row r="68" spans="1:9" s="7" customFormat="1" ht="28.5" customHeight="1" x14ac:dyDescent="0.35">
      <c r="A68" s="1" t="s">
        <v>172</v>
      </c>
      <c r="B68" s="44" t="s">
        <v>83</v>
      </c>
      <c r="C68" s="22" t="s">
        <v>35</v>
      </c>
      <c r="D68" s="28"/>
      <c r="E68" s="23"/>
      <c r="F68" s="23"/>
      <c r="G68" s="23"/>
      <c r="H68" s="23"/>
    </row>
    <row r="69" spans="1:9" s="7" customFormat="1" ht="28.5" customHeight="1" x14ac:dyDescent="0.35">
      <c r="A69" s="38"/>
      <c r="B69" s="124" t="s">
        <v>28</v>
      </c>
      <c r="C69" s="122" t="s">
        <v>0</v>
      </c>
      <c r="D69" s="123" t="s">
        <v>2</v>
      </c>
      <c r="E69" s="123" t="s">
        <v>1</v>
      </c>
      <c r="F69" s="123" t="s">
        <v>3</v>
      </c>
      <c r="G69" s="123" t="s">
        <v>214</v>
      </c>
      <c r="H69" s="123" t="s">
        <v>215</v>
      </c>
    </row>
    <row r="70" spans="1:9" s="7" customFormat="1" ht="28.5" customHeight="1" x14ac:dyDescent="0.35">
      <c r="A70" s="1" t="s">
        <v>173</v>
      </c>
      <c r="B70" s="3" t="s">
        <v>51</v>
      </c>
      <c r="C70" s="54" t="s">
        <v>30</v>
      </c>
      <c r="D70" s="51"/>
      <c r="E70" s="12">
        <v>0.2</v>
      </c>
      <c r="F70" s="51"/>
      <c r="G70" s="23"/>
      <c r="H70" s="23"/>
    </row>
    <row r="71" spans="1:9" s="7" customFormat="1" ht="20.149999999999999" customHeight="1" x14ac:dyDescent="0.35">
      <c r="A71" s="1" t="s">
        <v>174</v>
      </c>
      <c r="B71" s="3" t="s">
        <v>52</v>
      </c>
      <c r="C71" s="19" t="s">
        <v>30</v>
      </c>
      <c r="D71" s="20"/>
      <c r="E71" s="12">
        <v>0.2</v>
      </c>
      <c r="F71" s="20"/>
      <c r="G71" s="23"/>
      <c r="H71" s="23"/>
    </row>
    <row r="72" spans="1:9" s="7" customFormat="1" ht="28.5" customHeight="1" x14ac:dyDescent="0.35">
      <c r="A72" s="11" t="s">
        <v>92</v>
      </c>
      <c r="B72" s="11" t="s">
        <v>55</v>
      </c>
      <c r="C72" s="11"/>
      <c r="D72" s="11"/>
      <c r="E72" s="11"/>
      <c r="F72" s="11"/>
      <c r="G72" s="11"/>
      <c r="H72" s="11"/>
    </row>
    <row r="73" spans="1:9" s="7" customFormat="1" ht="28.5" customHeight="1" x14ac:dyDescent="0.35">
      <c r="A73" s="1"/>
      <c r="B73" s="124" t="s">
        <v>9</v>
      </c>
      <c r="C73" s="122"/>
      <c r="D73" s="122" t="s">
        <v>2</v>
      </c>
      <c r="E73" s="122" t="s">
        <v>1</v>
      </c>
      <c r="F73" s="122" t="s">
        <v>3</v>
      </c>
      <c r="G73" s="122" t="s">
        <v>214</v>
      </c>
      <c r="H73" s="125" t="s">
        <v>215</v>
      </c>
    </row>
    <row r="74" spans="1:9" s="7" customFormat="1" ht="28.5" customHeight="1" x14ac:dyDescent="0.35">
      <c r="A74" s="1" t="s">
        <v>175</v>
      </c>
      <c r="B74" s="3" t="s">
        <v>6</v>
      </c>
      <c r="C74" s="19" t="s">
        <v>30</v>
      </c>
      <c r="D74" s="20"/>
      <c r="E74" s="12">
        <v>0.2</v>
      </c>
      <c r="F74" s="20"/>
      <c r="G74" s="23"/>
      <c r="H74" s="23"/>
    </row>
    <row r="75" spans="1:9" s="7" customFormat="1" ht="28.5" customHeight="1" x14ac:dyDescent="0.35">
      <c r="A75" s="1" t="s">
        <v>176</v>
      </c>
      <c r="B75" s="3" t="s">
        <v>7</v>
      </c>
      <c r="C75" s="19" t="s">
        <v>30</v>
      </c>
      <c r="D75" s="20"/>
      <c r="E75" s="12">
        <v>0.2</v>
      </c>
      <c r="F75" s="20"/>
      <c r="G75" s="23"/>
      <c r="H75" s="23"/>
    </row>
    <row r="76" spans="1:9" s="7" customFormat="1" ht="28.5" customHeight="1" x14ac:dyDescent="0.35">
      <c r="A76" s="1" t="s">
        <v>177</v>
      </c>
      <c r="B76" s="3" t="s">
        <v>29</v>
      </c>
      <c r="C76" s="22" t="s">
        <v>35</v>
      </c>
      <c r="D76" s="28"/>
      <c r="E76" s="23"/>
      <c r="F76" s="23"/>
      <c r="G76" s="23"/>
      <c r="H76" s="23"/>
    </row>
    <row r="77" spans="1:9" s="7" customFormat="1" ht="28.5" customHeight="1" x14ac:dyDescent="0.35">
      <c r="A77" s="14"/>
      <c r="B77" s="124" t="s">
        <v>67</v>
      </c>
      <c r="C77" s="122"/>
      <c r="D77" s="122" t="s">
        <v>2</v>
      </c>
      <c r="E77" s="122" t="s">
        <v>1</v>
      </c>
      <c r="F77" s="122" t="s">
        <v>3</v>
      </c>
      <c r="G77" s="122" t="s">
        <v>214</v>
      </c>
      <c r="H77" s="125" t="s">
        <v>215</v>
      </c>
    </row>
    <row r="78" spans="1:9" s="7" customFormat="1" ht="28.5" customHeight="1" x14ac:dyDescent="0.35">
      <c r="A78" s="14" t="s">
        <v>178</v>
      </c>
      <c r="B78" s="3" t="s">
        <v>66</v>
      </c>
      <c r="C78" s="19" t="s">
        <v>30</v>
      </c>
      <c r="D78" s="20"/>
      <c r="E78" s="12">
        <v>0.2</v>
      </c>
      <c r="F78" s="20"/>
      <c r="G78" s="23"/>
      <c r="H78" s="23"/>
    </row>
    <row r="79" spans="1:9" s="7" customFormat="1" ht="28.5" customHeight="1" x14ac:dyDescent="0.35">
      <c r="A79" s="14"/>
      <c r="B79" s="124" t="s">
        <v>10</v>
      </c>
      <c r="C79" s="19"/>
      <c r="D79" s="122" t="s">
        <v>2</v>
      </c>
      <c r="E79" s="122" t="s">
        <v>1</v>
      </c>
      <c r="F79" s="122" t="s">
        <v>3</v>
      </c>
      <c r="G79" s="122" t="s">
        <v>214</v>
      </c>
      <c r="H79" s="125" t="s">
        <v>215</v>
      </c>
    </row>
    <row r="80" spans="1:9" s="7" customFormat="1" ht="28.5" customHeight="1" x14ac:dyDescent="0.35">
      <c r="A80" s="14" t="s">
        <v>179</v>
      </c>
      <c r="B80" s="3" t="s">
        <v>11</v>
      </c>
      <c r="C80" s="19" t="s">
        <v>30</v>
      </c>
      <c r="D80" s="20"/>
      <c r="E80" s="12">
        <v>0.2</v>
      </c>
      <c r="F80" s="20"/>
      <c r="G80" s="23"/>
      <c r="H80" s="23"/>
    </row>
    <row r="81" spans="1:8" s="7" customFormat="1" ht="28.5" customHeight="1" x14ac:dyDescent="0.35">
      <c r="A81" s="14" t="s">
        <v>180</v>
      </c>
      <c r="B81" s="3" t="s">
        <v>12</v>
      </c>
      <c r="C81" s="19" t="s">
        <v>30</v>
      </c>
      <c r="D81" s="20"/>
      <c r="E81" s="12">
        <v>0.2</v>
      </c>
      <c r="F81" s="20"/>
      <c r="G81" s="23"/>
      <c r="H81" s="23"/>
    </row>
    <row r="82" spans="1:8" s="7" customFormat="1" ht="28.5" customHeight="1" x14ac:dyDescent="0.35">
      <c r="A82" s="14"/>
      <c r="B82" s="124" t="s">
        <v>131</v>
      </c>
      <c r="C82" s="19"/>
      <c r="D82" s="122" t="s">
        <v>2</v>
      </c>
      <c r="E82" s="122" t="s">
        <v>1</v>
      </c>
      <c r="F82" s="122" t="s">
        <v>3</v>
      </c>
      <c r="G82" s="122" t="s">
        <v>214</v>
      </c>
      <c r="H82" s="125" t="s">
        <v>215</v>
      </c>
    </row>
    <row r="83" spans="1:8" s="7" customFormat="1" ht="28.5" customHeight="1" x14ac:dyDescent="0.35">
      <c r="A83" s="14" t="s">
        <v>181</v>
      </c>
      <c r="B83" s="3" t="s">
        <v>134</v>
      </c>
      <c r="C83" s="58" t="s">
        <v>30</v>
      </c>
      <c r="D83" s="20"/>
      <c r="E83" s="12">
        <v>0.2</v>
      </c>
      <c r="F83" s="20"/>
      <c r="G83" s="23"/>
      <c r="H83" s="23"/>
    </row>
    <row r="84" spans="1:8" s="7" customFormat="1" ht="28.5" customHeight="1" x14ac:dyDescent="0.35">
      <c r="A84" s="14" t="s">
        <v>182</v>
      </c>
      <c r="B84" s="3" t="s">
        <v>135</v>
      </c>
      <c r="C84" s="58" t="s">
        <v>30</v>
      </c>
      <c r="D84" s="20"/>
      <c r="E84" s="12">
        <v>0.2</v>
      </c>
      <c r="F84" s="20"/>
      <c r="G84" s="23"/>
      <c r="H84" s="23"/>
    </row>
    <row r="85" spans="1:8" s="7" customFormat="1" ht="28.5" customHeight="1" x14ac:dyDescent="0.35">
      <c r="A85" s="14" t="s">
        <v>183</v>
      </c>
      <c r="B85" s="79" t="s">
        <v>132</v>
      </c>
      <c r="C85" s="80" t="s">
        <v>35</v>
      </c>
      <c r="D85" s="81"/>
      <c r="E85" s="82"/>
      <c r="F85" s="81"/>
      <c r="G85" s="23"/>
      <c r="H85" s="23"/>
    </row>
    <row r="86" spans="1:8" s="7" customFormat="1" ht="28.5" customHeight="1" x14ac:dyDescent="0.35">
      <c r="A86" s="14"/>
      <c r="B86" s="124" t="s">
        <v>108</v>
      </c>
      <c r="C86" s="58"/>
      <c r="D86" s="122" t="s">
        <v>2</v>
      </c>
      <c r="E86" s="122" t="s">
        <v>1</v>
      </c>
      <c r="F86" s="122" t="s">
        <v>3</v>
      </c>
      <c r="G86" s="122" t="s">
        <v>214</v>
      </c>
      <c r="H86" s="125" t="s">
        <v>215</v>
      </c>
    </row>
    <row r="87" spans="1:8" s="7" customFormat="1" ht="28.5" customHeight="1" x14ac:dyDescent="0.35">
      <c r="A87" s="14"/>
      <c r="B87" s="72" t="s">
        <v>16</v>
      </c>
      <c r="C87" s="19"/>
      <c r="D87" s="24"/>
      <c r="E87" s="13"/>
      <c r="F87" s="24"/>
      <c r="G87" s="24"/>
      <c r="H87" s="25"/>
    </row>
    <row r="88" spans="1:8" s="7" customFormat="1" ht="28.5" customHeight="1" x14ac:dyDescent="0.35">
      <c r="A88" s="14" t="s">
        <v>184</v>
      </c>
      <c r="B88" s="3" t="s">
        <v>48</v>
      </c>
      <c r="C88" s="19" t="s">
        <v>30</v>
      </c>
      <c r="D88" s="20"/>
      <c r="E88" s="12">
        <v>0.2</v>
      </c>
      <c r="F88" s="20"/>
      <c r="G88" s="21">
        <v>0</v>
      </c>
      <c r="H88" s="21">
        <v>0</v>
      </c>
    </row>
    <row r="89" spans="1:8" s="7" customFormat="1" ht="28.5" customHeight="1" x14ac:dyDescent="0.35">
      <c r="A89" s="14" t="s">
        <v>185</v>
      </c>
      <c r="B89" s="3" t="s">
        <v>49</v>
      </c>
      <c r="C89" s="19" t="s">
        <v>30</v>
      </c>
      <c r="D89" s="20"/>
      <c r="E89" s="12">
        <v>0.2</v>
      </c>
      <c r="F89" s="20"/>
      <c r="G89" s="21">
        <v>0</v>
      </c>
      <c r="H89" s="21">
        <v>0</v>
      </c>
    </row>
    <row r="90" spans="1:8" s="7" customFormat="1" ht="28.5" customHeight="1" x14ac:dyDescent="0.35">
      <c r="A90" s="14" t="s">
        <v>186</v>
      </c>
      <c r="B90" s="3" t="s">
        <v>17</v>
      </c>
      <c r="C90" s="19" t="s">
        <v>30</v>
      </c>
      <c r="D90" s="20"/>
      <c r="E90" s="12">
        <v>0.2</v>
      </c>
      <c r="F90" s="20"/>
      <c r="G90" s="21">
        <v>0</v>
      </c>
      <c r="H90" s="21">
        <v>0</v>
      </c>
    </row>
    <row r="91" spans="1:8" s="7" customFormat="1" ht="28.5" customHeight="1" x14ac:dyDescent="0.35">
      <c r="A91" s="14" t="s">
        <v>187</v>
      </c>
      <c r="B91" s="3" t="s">
        <v>221</v>
      </c>
      <c r="C91" s="19" t="s">
        <v>30</v>
      </c>
      <c r="D91" s="20"/>
      <c r="E91" s="12">
        <v>0.2</v>
      </c>
      <c r="F91" s="20"/>
      <c r="G91" s="21">
        <v>0</v>
      </c>
      <c r="H91" s="21">
        <v>0</v>
      </c>
    </row>
    <row r="92" spans="1:8" s="7" customFormat="1" ht="28.5" customHeight="1" x14ac:dyDescent="0.35">
      <c r="A92" s="14"/>
      <c r="B92" s="14" t="s">
        <v>19</v>
      </c>
      <c r="C92" s="19"/>
      <c r="D92" s="24"/>
      <c r="E92" s="13"/>
      <c r="F92" s="24"/>
      <c r="G92" s="24"/>
      <c r="H92" s="25"/>
    </row>
    <row r="93" spans="1:8" s="7" customFormat="1" ht="28.5" customHeight="1" x14ac:dyDescent="0.35">
      <c r="A93" s="14" t="s">
        <v>188</v>
      </c>
      <c r="B93" s="3" t="s">
        <v>18</v>
      </c>
      <c r="C93" s="19" t="s">
        <v>30</v>
      </c>
      <c r="D93" s="20"/>
      <c r="E93" s="12">
        <v>0.2</v>
      </c>
      <c r="F93" s="20"/>
      <c r="G93" s="21">
        <v>0</v>
      </c>
      <c r="H93" s="21">
        <v>0</v>
      </c>
    </row>
    <row r="94" spans="1:8" s="7" customFormat="1" ht="28.5" customHeight="1" x14ac:dyDescent="0.35">
      <c r="A94" s="14"/>
      <c r="B94" s="14" t="s">
        <v>20</v>
      </c>
      <c r="C94" s="19"/>
      <c r="D94" s="24"/>
      <c r="E94" s="13"/>
      <c r="F94" s="24"/>
      <c r="G94" s="24"/>
      <c r="H94" s="25"/>
    </row>
    <row r="95" spans="1:8" s="7" customFormat="1" ht="28.5" customHeight="1" x14ac:dyDescent="0.35">
      <c r="A95" s="14" t="s">
        <v>189</v>
      </c>
      <c r="B95" s="3" t="s">
        <v>8</v>
      </c>
      <c r="C95" s="19" t="s">
        <v>30</v>
      </c>
      <c r="D95" s="20"/>
      <c r="E95" s="12">
        <v>0.2</v>
      </c>
      <c r="F95" s="20"/>
      <c r="G95" s="21">
        <v>0</v>
      </c>
      <c r="H95" s="21">
        <v>0</v>
      </c>
    </row>
    <row r="96" spans="1:8" s="7" customFormat="1" ht="39.65" customHeight="1" x14ac:dyDescent="0.35">
      <c r="A96" s="11" t="s">
        <v>93</v>
      </c>
      <c r="B96" s="11" t="s">
        <v>125</v>
      </c>
      <c r="C96" s="11"/>
      <c r="D96" s="11"/>
      <c r="E96" s="11"/>
      <c r="F96" s="11"/>
      <c r="G96" s="11"/>
      <c r="H96" s="11"/>
    </row>
    <row r="97" spans="1:9" s="7" customFormat="1" ht="29.65" customHeight="1" x14ac:dyDescent="0.35">
      <c r="B97" s="124" t="s">
        <v>126</v>
      </c>
      <c r="C97" s="19" t="s">
        <v>13</v>
      </c>
      <c r="D97" s="24"/>
      <c r="E97" s="13"/>
      <c r="F97" s="24"/>
      <c r="G97" s="24"/>
      <c r="H97" s="25"/>
    </row>
    <row r="98" spans="1:9" s="7" customFormat="1" ht="29.65" customHeight="1" x14ac:dyDescent="0.35">
      <c r="A98" s="14" t="s">
        <v>190</v>
      </c>
      <c r="B98" s="126" t="s">
        <v>127</v>
      </c>
      <c r="C98" s="19" t="s">
        <v>30</v>
      </c>
      <c r="D98" s="20"/>
      <c r="E98" s="12">
        <v>0.2</v>
      </c>
      <c r="F98" s="20"/>
      <c r="G98" s="23"/>
      <c r="H98" s="23"/>
      <c r="I98" s="70"/>
    </row>
    <row r="99" spans="1:9" s="7" customFormat="1" ht="29.65" customHeight="1" x14ac:dyDescent="0.35">
      <c r="A99" s="14" t="s">
        <v>191</v>
      </c>
      <c r="B99" s="126" t="s">
        <v>128</v>
      </c>
      <c r="C99" s="19" t="s">
        <v>30</v>
      </c>
      <c r="D99" s="20"/>
      <c r="E99" s="12">
        <v>0.2</v>
      </c>
      <c r="F99" s="20"/>
      <c r="G99" s="23"/>
      <c r="H99" s="23"/>
    </row>
    <row r="100" spans="1:9" s="7" customFormat="1" ht="29.65" customHeight="1" x14ac:dyDescent="0.35">
      <c r="A100" s="14"/>
      <c r="B100" s="124" t="s">
        <v>129</v>
      </c>
      <c r="C100" s="19"/>
      <c r="D100" s="24"/>
      <c r="E100" s="13"/>
      <c r="F100" s="24"/>
      <c r="G100" s="24"/>
      <c r="H100" s="25"/>
    </row>
    <row r="101" spans="1:9" s="7" customFormat="1" ht="29.65" customHeight="1" x14ac:dyDescent="0.35">
      <c r="A101" s="14" t="s">
        <v>192</v>
      </c>
      <c r="B101" s="3" t="s">
        <v>130</v>
      </c>
      <c r="C101" s="19" t="s">
        <v>30</v>
      </c>
      <c r="D101" s="20"/>
      <c r="E101" s="12">
        <v>0.2</v>
      </c>
      <c r="F101" s="20"/>
      <c r="G101" s="23"/>
      <c r="H101" s="23"/>
    </row>
    <row r="102" spans="1:9" s="7" customFormat="1" ht="28.5" customHeight="1" x14ac:dyDescent="0.35">
      <c r="A102" s="11" t="s">
        <v>94</v>
      </c>
      <c r="B102" s="11" t="s">
        <v>73</v>
      </c>
      <c r="C102" s="11"/>
      <c r="D102" s="11"/>
      <c r="E102" s="11"/>
      <c r="F102" s="11"/>
      <c r="G102" s="11"/>
      <c r="H102" s="11"/>
    </row>
    <row r="103" spans="1:9" s="7" customFormat="1" ht="28.5" customHeight="1" x14ac:dyDescent="0.35">
      <c r="A103" s="15"/>
      <c r="B103" s="124" t="s">
        <v>226</v>
      </c>
      <c r="C103" s="122" t="s">
        <v>0</v>
      </c>
      <c r="D103" s="122" t="s">
        <v>2</v>
      </c>
      <c r="E103" s="122" t="s">
        <v>1</v>
      </c>
      <c r="F103" s="122" t="s">
        <v>3</v>
      </c>
      <c r="G103" s="122" t="s">
        <v>214</v>
      </c>
      <c r="H103" s="125" t="s">
        <v>215</v>
      </c>
    </row>
    <row r="104" spans="1:9" s="7" customFormat="1" ht="28.5" customHeight="1" x14ac:dyDescent="0.35">
      <c r="A104" s="14" t="s">
        <v>193</v>
      </c>
      <c r="B104" s="45" t="s">
        <v>227</v>
      </c>
      <c r="C104" s="19" t="s">
        <v>30</v>
      </c>
      <c r="D104" s="47"/>
      <c r="E104" s="12">
        <v>0.2</v>
      </c>
      <c r="F104" s="47"/>
      <c r="G104" s="48">
        <v>0.5</v>
      </c>
      <c r="H104" s="48">
        <v>1</v>
      </c>
    </row>
    <row r="105" spans="1:9" s="7" customFormat="1" ht="28.5" customHeight="1" x14ac:dyDescent="0.35">
      <c r="A105" s="14" t="s">
        <v>194</v>
      </c>
      <c r="B105" s="45" t="s">
        <v>227</v>
      </c>
      <c r="C105" s="19" t="s">
        <v>30</v>
      </c>
      <c r="D105" s="47"/>
      <c r="E105" s="12">
        <v>0.2</v>
      </c>
      <c r="F105" s="47"/>
      <c r="G105" s="48">
        <v>0.5</v>
      </c>
      <c r="H105" s="48">
        <v>1</v>
      </c>
    </row>
    <row r="106" spans="1:9" s="7" customFormat="1" ht="28.5" customHeight="1" x14ac:dyDescent="0.35">
      <c r="A106" s="1"/>
      <c r="B106" s="124" t="s">
        <v>54</v>
      </c>
      <c r="C106" s="122" t="s">
        <v>0</v>
      </c>
      <c r="D106" s="122" t="s">
        <v>2</v>
      </c>
      <c r="E106" s="122" t="s">
        <v>1</v>
      </c>
      <c r="F106" s="122" t="s">
        <v>3</v>
      </c>
      <c r="G106" s="122" t="s">
        <v>214</v>
      </c>
      <c r="H106" s="125" t="s">
        <v>215</v>
      </c>
    </row>
    <row r="107" spans="1:9" s="7" customFormat="1" ht="28.5" customHeight="1" x14ac:dyDescent="0.35">
      <c r="A107" s="1" t="s">
        <v>195</v>
      </c>
      <c r="B107" s="3" t="s">
        <v>31</v>
      </c>
      <c r="C107" s="19" t="s">
        <v>30</v>
      </c>
      <c r="D107" s="20"/>
      <c r="E107" s="12">
        <v>0.2</v>
      </c>
      <c r="F107" s="20"/>
      <c r="G107" s="21">
        <v>0</v>
      </c>
      <c r="H107" s="21">
        <v>0</v>
      </c>
    </row>
    <row r="108" spans="1:9" s="7" customFormat="1" ht="28.5" customHeight="1" x14ac:dyDescent="0.35">
      <c r="A108" s="1" t="s">
        <v>196</v>
      </c>
      <c r="B108" s="3" t="s">
        <v>40</v>
      </c>
      <c r="C108" s="19" t="s">
        <v>30</v>
      </c>
      <c r="D108" s="20"/>
      <c r="E108" s="12">
        <v>0.2</v>
      </c>
      <c r="F108" s="20"/>
      <c r="G108" s="20">
        <v>0.5</v>
      </c>
      <c r="H108" s="20">
        <v>0.5</v>
      </c>
    </row>
    <row r="109" spans="1:9" s="7" customFormat="1" ht="28.5" customHeight="1" x14ac:dyDescent="0.35">
      <c r="A109" s="1" t="s">
        <v>197</v>
      </c>
      <c r="B109" s="15" t="s">
        <v>41</v>
      </c>
      <c r="C109" s="19" t="s">
        <v>30</v>
      </c>
      <c r="D109" s="20"/>
      <c r="E109" s="12">
        <v>0.2</v>
      </c>
      <c r="F109" s="20"/>
      <c r="G109" s="20">
        <v>0.5</v>
      </c>
      <c r="H109" s="20">
        <v>0.5</v>
      </c>
    </row>
    <row r="110" spans="1:9" s="7" customFormat="1" ht="28.5" customHeight="1" x14ac:dyDescent="0.35">
      <c r="A110" s="1" t="s">
        <v>198</v>
      </c>
      <c r="B110" s="15" t="s">
        <v>110</v>
      </c>
      <c r="C110" s="19" t="s">
        <v>30</v>
      </c>
      <c r="D110" s="20"/>
      <c r="E110" s="12">
        <v>0.2</v>
      </c>
      <c r="F110" s="20"/>
      <c r="G110" s="20">
        <v>0.5</v>
      </c>
      <c r="H110" s="20">
        <v>0.5</v>
      </c>
    </row>
    <row r="111" spans="1:9" s="7" customFormat="1" ht="28.5" customHeight="1" x14ac:dyDescent="0.35">
      <c r="A111" s="15"/>
      <c r="B111" s="124" t="s">
        <v>21</v>
      </c>
      <c r="C111" s="122" t="s">
        <v>0</v>
      </c>
      <c r="D111" s="122" t="s">
        <v>2</v>
      </c>
      <c r="E111" s="122" t="s">
        <v>1</v>
      </c>
      <c r="F111" s="122" t="s">
        <v>3</v>
      </c>
      <c r="G111" s="122" t="s">
        <v>214</v>
      </c>
      <c r="H111" s="125" t="s">
        <v>215</v>
      </c>
    </row>
    <row r="112" spans="1:9" s="7" customFormat="1" ht="28.5" customHeight="1" x14ac:dyDescent="0.35">
      <c r="A112" s="14" t="s">
        <v>199</v>
      </c>
      <c r="B112" s="3" t="s">
        <v>22</v>
      </c>
      <c r="C112" s="19" t="s">
        <v>30</v>
      </c>
      <c r="D112" s="51"/>
      <c r="E112" s="12">
        <v>0.2</v>
      </c>
      <c r="F112" s="51"/>
      <c r="G112" s="36"/>
      <c r="H112" s="36"/>
    </row>
    <row r="113" spans="1:12" s="7" customFormat="1" ht="28.5" customHeight="1" x14ac:dyDescent="0.35">
      <c r="A113" s="14" t="s">
        <v>200</v>
      </c>
      <c r="B113" s="3" t="s">
        <v>23</v>
      </c>
      <c r="C113" s="19" t="s">
        <v>30</v>
      </c>
      <c r="D113" s="51"/>
      <c r="E113" s="12">
        <v>0.2</v>
      </c>
      <c r="F113" s="51"/>
      <c r="G113" s="36"/>
      <c r="H113" s="36"/>
    </row>
    <row r="114" spans="1:12" s="7" customFormat="1" ht="28.5" customHeight="1" x14ac:dyDescent="0.35">
      <c r="A114" s="14" t="s">
        <v>223</v>
      </c>
      <c r="B114" s="3" t="s">
        <v>222</v>
      </c>
      <c r="C114" s="19" t="s">
        <v>30</v>
      </c>
      <c r="D114" s="51"/>
      <c r="E114" s="12">
        <v>0.2</v>
      </c>
      <c r="F114" s="51"/>
      <c r="G114" s="36"/>
      <c r="H114" s="36"/>
    </row>
    <row r="115" spans="1:12" s="7" customFormat="1" ht="28.5" customHeight="1" x14ac:dyDescent="0.35">
      <c r="A115" s="14" t="s">
        <v>202</v>
      </c>
      <c r="B115" s="3" t="s">
        <v>24</v>
      </c>
      <c r="C115" s="19" t="s">
        <v>30</v>
      </c>
      <c r="D115" s="51"/>
      <c r="E115" s="12">
        <v>0.2</v>
      </c>
      <c r="F115" s="51"/>
      <c r="G115" s="36"/>
      <c r="H115" s="36"/>
    </row>
    <row r="116" spans="1:12" s="7" customFormat="1" ht="28.5" customHeight="1" x14ac:dyDescent="0.35">
      <c r="A116" s="15"/>
      <c r="B116" s="124" t="s">
        <v>111</v>
      </c>
      <c r="C116" s="122" t="s">
        <v>0</v>
      </c>
      <c r="D116" s="122" t="s">
        <v>2</v>
      </c>
      <c r="E116" s="122" t="s">
        <v>1</v>
      </c>
      <c r="F116" s="122" t="s">
        <v>3</v>
      </c>
      <c r="G116" s="122" t="s">
        <v>214</v>
      </c>
      <c r="H116" s="125" t="s">
        <v>215</v>
      </c>
    </row>
    <row r="117" spans="1:12" s="7" customFormat="1" ht="28.5" customHeight="1" x14ac:dyDescent="0.35">
      <c r="A117" s="14" t="s">
        <v>203</v>
      </c>
      <c r="B117" s="3" t="s">
        <v>112</v>
      </c>
      <c r="C117" s="19" t="s">
        <v>30</v>
      </c>
      <c r="D117" s="51"/>
      <c r="E117" s="12">
        <v>0.2</v>
      </c>
      <c r="F117" s="51"/>
      <c r="G117" s="51">
        <v>0.5</v>
      </c>
      <c r="H117" s="51">
        <v>0.5</v>
      </c>
    </row>
    <row r="118" spans="1:12" s="7" customFormat="1" ht="28.5" customHeight="1" x14ac:dyDescent="0.35">
      <c r="A118" s="14" t="s">
        <v>204</v>
      </c>
      <c r="B118" s="3" t="s">
        <v>71</v>
      </c>
      <c r="C118" s="19" t="s">
        <v>30</v>
      </c>
      <c r="D118" s="51"/>
      <c r="E118" s="12">
        <v>0.2</v>
      </c>
      <c r="F118" s="51"/>
      <c r="G118" s="51">
        <v>0</v>
      </c>
      <c r="H118" s="51">
        <v>0</v>
      </c>
    </row>
    <row r="119" spans="1:12" s="7" customFormat="1" ht="28.5" customHeight="1" x14ac:dyDescent="0.35">
      <c r="A119" s="14" t="s">
        <v>224</v>
      </c>
      <c r="B119" s="3" t="s">
        <v>72</v>
      </c>
      <c r="C119" s="19" t="s">
        <v>30</v>
      </c>
      <c r="D119" s="51"/>
      <c r="E119" s="12">
        <v>0.2</v>
      </c>
      <c r="F119" s="51"/>
      <c r="G119" s="51">
        <v>0</v>
      </c>
      <c r="H119" s="51">
        <v>0</v>
      </c>
    </row>
    <row r="120" spans="1:12" s="7" customFormat="1" ht="28.5" customHeight="1" x14ac:dyDescent="0.35">
      <c r="A120" s="11" t="s">
        <v>95</v>
      </c>
      <c r="B120" s="11" t="s">
        <v>70</v>
      </c>
      <c r="C120" s="11"/>
      <c r="D120" s="11"/>
      <c r="E120" s="11"/>
      <c r="F120" s="11"/>
      <c r="G120" s="11"/>
      <c r="H120" s="11"/>
    </row>
    <row r="121" spans="1:12" s="7" customFormat="1" ht="28.5" customHeight="1" x14ac:dyDescent="0.35">
      <c r="A121" s="1" t="s">
        <v>205</v>
      </c>
      <c r="B121" s="3" t="s">
        <v>109</v>
      </c>
      <c r="C121" s="19" t="s">
        <v>30</v>
      </c>
      <c r="D121" s="20"/>
      <c r="E121" s="12">
        <v>0.2</v>
      </c>
      <c r="F121" s="20"/>
      <c r="G121" s="36"/>
      <c r="H121" s="36"/>
    </row>
    <row r="122" spans="1:12" s="7" customFormat="1" ht="28.5" customHeight="1" x14ac:dyDescent="0.35">
      <c r="A122" s="1" t="s">
        <v>206</v>
      </c>
      <c r="B122" s="15" t="s">
        <v>117</v>
      </c>
      <c r="C122" s="42" t="s">
        <v>35</v>
      </c>
      <c r="D122" s="39"/>
      <c r="E122" s="36"/>
      <c r="F122" s="78">
        <v>0</v>
      </c>
      <c r="G122" s="36"/>
      <c r="H122" s="36"/>
      <c r="I122" s="73"/>
      <c r="J122" s="74"/>
      <c r="K122" s="74"/>
      <c r="L122" s="74"/>
    </row>
    <row r="123" spans="1:12" s="7" customFormat="1" ht="28.5" customHeight="1" x14ac:dyDescent="0.35">
      <c r="A123" s="11" t="s">
        <v>96</v>
      </c>
      <c r="B123" s="11" t="s">
        <v>89</v>
      </c>
      <c r="C123" s="11"/>
      <c r="D123" s="11"/>
      <c r="E123" s="11"/>
      <c r="F123" s="11"/>
      <c r="G123" s="11"/>
      <c r="H123" s="11"/>
    </row>
    <row r="124" spans="1:12" s="7" customFormat="1" ht="28.5" customHeight="1" x14ac:dyDescent="0.35">
      <c r="A124" s="1" t="s">
        <v>211</v>
      </c>
      <c r="B124" s="15" t="s">
        <v>116</v>
      </c>
      <c r="C124" s="42" t="s">
        <v>35</v>
      </c>
      <c r="D124" s="39"/>
      <c r="E124" s="85"/>
      <c r="F124" s="78">
        <v>0</v>
      </c>
      <c r="G124" s="36"/>
      <c r="H124" s="36"/>
    </row>
    <row r="125" spans="1:12" s="7" customFormat="1" ht="28.5" customHeight="1" x14ac:dyDescent="0.35">
      <c r="A125" s="11" t="s">
        <v>97</v>
      </c>
      <c r="B125" s="11" t="s">
        <v>56</v>
      </c>
      <c r="C125" s="11"/>
      <c r="D125" s="11"/>
      <c r="E125" s="11"/>
      <c r="F125" s="11"/>
      <c r="G125" s="11"/>
      <c r="H125" s="11"/>
    </row>
    <row r="126" spans="1:12" s="7" customFormat="1" ht="29.65" customHeight="1" x14ac:dyDescent="0.35">
      <c r="A126" s="1" t="s">
        <v>210</v>
      </c>
      <c r="B126" s="41" t="s">
        <v>118</v>
      </c>
      <c r="C126" s="19" t="s">
        <v>30</v>
      </c>
      <c r="D126" s="20"/>
      <c r="E126" s="12">
        <v>0.2</v>
      </c>
      <c r="F126" s="20"/>
      <c r="G126" s="36"/>
      <c r="H126" s="36"/>
      <c r="I126" s="70"/>
    </row>
    <row r="127" spans="1:12" s="7" customFormat="1" ht="28.5" customHeight="1" x14ac:dyDescent="0.35">
      <c r="A127" s="11" t="s">
        <v>207</v>
      </c>
      <c r="B127" s="11" t="s">
        <v>113</v>
      </c>
      <c r="C127" s="11"/>
      <c r="D127" s="11"/>
      <c r="E127" s="11"/>
      <c r="F127" s="11"/>
      <c r="G127" s="11"/>
      <c r="H127" s="11"/>
    </row>
    <row r="128" spans="1:12" s="7" customFormat="1" ht="28.5" customHeight="1" x14ac:dyDescent="0.35">
      <c r="A128" s="1" t="s">
        <v>208</v>
      </c>
      <c r="B128" s="59" t="s">
        <v>114</v>
      </c>
      <c r="C128" s="19" t="s">
        <v>30</v>
      </c>
      <c r="D128" s="20"/>
      <c r="E128" s="12">
        <v>0.2</v>
      </c>
      <c r="F128" s="20"/>
      <c r="G128" s="36"/>
      <c r="H128" s="36"/>
    </row>
    <row r="129" spans="1:8" s="7" customFormat="1" ht="28.5" customHeight="1" x14ac:dyDescent="0.35">
      <c r="A129" s="1" t="s">
        <v>209</v>
      </c>
      <c r="B129" s="59" t="s">
        <v>115</v>
      </c>
      <c r="C129" s="19" t="s">
        <v>30</v>
      </c>
      <c r="D129" s="20"/>
      <c r="E129" s="12">
        <v>0.2</v>
      </c>
      <c r="F129" s="20"/>
      <c r="G129" s="36"/>
      <c r="H129" s="36"/>
    </row>
    <row r="130" spans="1:8" s="7" customFormat="1" ht="33.75" customHeight="1" x14ac:dyDescent="0.35">
      <c r="A130" s="1"/>
      <c r="B130" s="122" t="s">
        <v>119</v>
      </c>
      <c r="C130" s="122"/>
      <c r="D130" s="122" t="s">
        <v>2</v>
      </c>
      <c r="E130" s="122" t="s">
        <v>1</v>
      </c>
      <c r="F130" s="122" t="s">
        <v>3</v>
      </c>
      <c r="G130" s="122" t="s">
        <v>214</v>
      </c>
      <c r="H130" s="125" t="s">
        <v>215</v>
      </c>
    </row>
    <row r="131" spans="1:8" s="7" customFormat="1" ht="28.5" customHeight="1" x14ac:dyDescent="0.35">
      <c r="A131" s="1" t="s">
        <v>212</v>
      </c>
      <c r="B131" s="15" t="s">
        <v>53</v>
      </c>
      <c r="C131" s="42" t="s">
        <v>35</v>
      </c>
      <c r="D131" s="39"/>
      <c r="E131" s="36"/>
      <c r="F131" s="36"/>
      <c r="G131" s="36"/>
      <c r="H131" s="36"/>
    </row>
    <row r="132" spans="1:8" s="7" customFormat="1" ht="28.5" customHeight="1" x14ac:dyDescent="0.35">
      <c r="A132" s="1" t="s">
        <v>213</v>
      </c>
      <c r="B132" s="3" t="s">
        <v>32</v>
      </c>
      <c r="C132" s="22" t="s">
        <v>39</v>
      </c>
      <c r="D132" s="28"/>
      <c r="E132" s="23"/>
      <c r="F132" s="23"/>
      <c r="G132" s="23"/>
      <c r="H132" s="23"/>
    </row>
    <row r="133" spans="1:8" ht="28.5" customHeight="1" x14ac:dyDescent="0.35"/>
    <row r="134" spans="1:8" ht="28.5" customHeight="1" x14ac:dyDescent="0.35"/>
    <row r="135" spans="1:8" ht="28.5" customHeight="1" x14ac:dyDescent="0.35"/>
    <row r="136" spans="1:8" ht="28.5" customHeight="1" x14ac:dyDescent="0.35"/>
    <row r="137" spans="1:8" ht="28.5" customHeight="1" x14ac:dyDescent="0.35"/>
    <row r="138" spans="1:8" ht="28.5" customHeight="1" x14ac:dyDescent="0.35"/>
    <row r="139" spans="1:8" ht="28.5" customHeight="1" x14ac:dyDescent="0.35"/>
    <row r="140" spans="1:8" ht="28.5" customHeight="1" x14ac:dyDescent="0.35"/>
    <row r="141" spans="1:8" ht="28.5" customHeight="1" x14ac:dyDescent="0.35"/>
    <row r="142" spans="1:8" ht="28.5" customHeight="1" x14ac:dyDescent="0.35"/>
    <row r="143" spans="1:8" ht="28.5" customHeight="1" x14ac:dyDescent="0.35"/>
    <row r="144" spans="1:8" ht="28.5" customHeight="1" x14ac:dyDescent="0.35"/>
    <row r="145" ht="28.5" customHeight="1" x14ac:dyDescent="0.35"/>
    <row r="146" ht="28.5" customHeight="1" x14ac:dyDescent="0.35"/>
    <row r="147" ht="28.5" customHeight="1" x14ac:dyDescent="0.35"/>
    <row r="148" ht="28.5" customHeight="1" x14ac:dyDescent="0.35"/>
    <row r="149" ht="28.5" customHeight="1" x14ac:dyDescent="0.35"/>
    <row r="150" ht="28.5" customHeight="1" x14ac:dyDescent="0.35"/>
    <row r="151" ht="28.5" customHeight="1" x14ac:dyDescent="0.35"/>
    <row r="152" ht="28.5" customHeight="1" x14ac:dyDescent="0.35"/>
    <row r="153" ht="28.5" customHeight="1" x14ac:dyDescent="0.35"/>
    <row r="154" ht="28.5" customHeight="1" x14ac:dyDescent="0.35"/>
    <row r="155" ht="28.5" customHeight="1" x14ac:dyDescent="0.35"/>
    <row r="156" ht="28.5" customHeight="1" x14ac:dyDescent="0.35"/>
    <row r="157" ht="28.5" customHeight="1" x14ac:dyDescent="0.35"/>
    <row r="158" ht="28.5" customHeight="1" x14ac:dyDescent="0.35"/>
    <row r="159" ht="28.5" customHeight="1" x14ac:dyDescent="0.35"/>
    <row r="160" ht="28.5" customHeight="1" x14ac:dyDescent="0.35"/>
  </sheetData>
  <autoFilter ref="A9:H132" xr:uid="{00000000-0001-0000-0000-000000000000}"/>
  <mergeCells count="6">
    <mergeCell ref="A8:H8"/>
    <mergeCell ref="A5:B5"/>
    <mergeCell ref="A6:B6"/>
    <mergeCell ref="A1:H1"/>
    <mergeCell ref="A2:H2"/>
    <mergeCell ref="A3:H3"/>
  </mergeCells>
  <phoneticPr fontId="15" type="noConversion"/>
  <printOptions horizontalCentered="1"/>
  <pageMargins left="0.70866141732283472" right="0.70866141732283472" top="0.74803149606299213" bottom="0.74803149606299213" header="0.31496062992125984" footer="0.31496062992125984"/>
  <pageSetup paperSize="9" scale="65" fitToHeight="0" orientation="landscape" r:id="rId1"/>
  <headerFooter>
    <oddFooter xml:space="preserve">&amp;CAnnexe financière
</oddFooter>
  </headerFooter>
  <rowBreaks count="2" manualBreakCount="2">
    <brk id="15" max="7" man="1"/>
    <brk id="101" max="7"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55"/>
  <sheetViews>
    <sheetView zoomScale="85" zoomScaleNormal="85" zoomScaleSheetLayoutView="70" workbookViewId="0">
      <selection sqref="A1:H1"/>
    </sheetView>
  </sheetViews>
  <sheetFormatPr baseColWidth="10" defaultColWidth="11.453125" defaultRowHeight="14.5" x14ac:dyDescent="0.35"/>
  <cols>
    <col min="1" max="1" width="10.26953125" style="4" customWidth="1"/>
    <col min="2" max="2" width="54.7265625" style="5" customWidth="1"/>
    <col min="3" max="3" width="21.7265625" style="4" customWidth="1"/>
    <col min="4" max="4" width="20.26953125" style="8" customWidth="1"/>
    <col min="5" max="5" width="20.26953125" style="94" customWidth="1"/>
    <col min="6" max="6" width="28.7265625" style="106" customWidth="1"/>
    <col min="7" max="7" width="86.1796875" style="116" customWidth="1"/>
    <col min="8" max="16384" width="11.453125" style="6"/>
  </cols>
  <sheetData>
    <row r="1" spans="1:8" ht="87.65" customHeight="1" x14ac:dyDescent="0.35">
      <c r="A1" s="133" t="s">
        <v>225</v>
      </c>
      <c r="B1" s="134"/>
      <c r="C1" s="134"/>
      <c r="D1" s="134"/>
      <c r="E1" s="134"/>
      <c r="F1" s="134"/>
      <c r="G1" s="134"/>
      <c r="H1" s="134"/>
    </row>
    <row r="2" spans="1:8" s="7" customFormat="1" ht="54" customHeight="1" x14ac:dyDescent="0.35">
      <c r="A2" s="139"/>
      <c r="B2" s="140"/>
      <c r="C2" s="140"/>
      <c r="D2" s="140"/>
      <c r="E2" s="140"/>
      <c r="F2" s="140"/>
      <c r="G2" s="117"/>
    </row>
    <row r="3" spans="1:8" s="7" customFormat="1" ht="54" customHeight="1" x14ac:dyDescent="0.35">
      <c r="A3" s="141" t="s">
        <v>4</v>
      </c>
      <c r="B3" s="142"/>
      <c r="C3" s="6"/>
      <c r="D3" s="6"/>
      <c r="E3" s="87"/>
      <c r="F3" s="98"/>
      <c r="G3" s="117"/>
    </row>
    <row r="4" spans="1:8" s="7" customFormat="1" ht="54" customHeight="1" x14ac:dyDescent="0.35">
      <c r="A4" s="143">
        <f>BPU!A6</f>
        <v>0</v>
      </c>
      <c r="B4" s="144"/>
      <c r="C4" s="29"/>
      <c r="D4" s="6"/>
      <c r="E4" s="87" t="s">
        <v>13</v>
      </c>
      <c r="F4" s="98"/>
      <c r="G4" s="117"/>
    </row>
    <row r="5" spans="1:8" s="7" customFormat="1" ht="24" customHeight="1" x14ac:dyDescent="0.35">
      <c r="A5" s="29"/>
      <c r="B5" s="29"/>
      <c r="C5" s="29"/>
      <c r="D5" s="6"/>
      <c r="E5" s="87" t="s">
        <v>13</v>
      </c>
      <c r="F5" s="98"/>
      <c r="G5" s="117"/>
    </row>
    <row r="6" spans="1:8" s="7" customFormat="1" ht="28.5" customHeight="1" x14ac:dyDescent="0.35">
      <c r="A6" s="128" t="s">
        <v>43</v>
      </c>
      <c r="B6" s="128"/>
      <c r="C6" s="128"/>
      <c r="D6" s="128"/>
      <c r="E6" s="128"/>
      <c r="F6" s="128"/>
      <c r="G6" s="117"/>
    </row>
    <row r="7" spans="1:8" s="7" customFormat="1" ht="18" customHeight="1" x14ac:dyDescent="0.35">
      <c r="A7" s="29"/>
      <c r="B7" s="29"/>
      <c r="C7" s="29"/>
      <c r="D7" s="29"/>
      <c r="E7" s="88"/>
      <c r="F7" s="99"/>
      <c r="G7" s="117"/>
    </row>
    <row r="8" spans="1:8" s="7" customFormat="1" ht="31.15" customHeight="1" x14ac:dyDescent="0.35">
      <c r="A8" s="29"/>
      <c r="B8" s="29"/>
      <c r="C8" s="29"/>
      <c r="D8" s="6"/>
      <c r="E8" s="87"/>
      <c r="F8" s="98"/>
      <c r="G8" s="117"/>
    </row>
    <row r="9" spans="1:8" s="7" customFormat="1" ht="24" customHeight="1" x14ac:dyDescent="0.35">
      <c r="A9" s="29"/>
      <c r="B9" s="29"/>
      <c r="C9" s="122" t="s">
        <v>0</v>
      </c>
      <c r="D9" s="123" t="s">
        <v>216</v>
      </c>
      <c r="E9" s="123" t="s">
        <v>217</v>
      </c>
      <c r="F9" s="123" t="s">
        <v>218</v>
      </c>
      <c r="G9" s="123" t="s">
        <v>220</v>
      </c>
    </row>
    <row r="10" spans="1:8" s="7" customFormat="1" ht="33.75" customHeight="1" x14ac:dyDescent="0.35">
      <c r="A10" s="18"/>
      <c r="B10" s="43" t="s">
        <v>124</v>
      </c>
      <c r="C10" s="37"/>
      <c r="D10" s="37"/>
      <c r="E10" s="30"/>
      <c r="F10" s="30"/>
      <c r="G10" s="120"/>
    </row>
    <row r="11" spans="1:8" s="7" customFormat="1" ht="33.75" customHeight="1" x14ac:dyDescent="0.35">
      <c r="A11" s="10" t="s">
        <v>5</v>
      </c>
      <c r="B11" s="11" t="s">
        <v>107</v>
      </c>
      <c r="C11" s="11"/>
      <c r="D11" s="11"/>
      <c r="E11" s="10"/>
      <c r="F11" s="100"/>
      <c r="G11" s="120"/>
    </row>
    <row r="12" spans="1:8" s="7" customFormat="1" ht="54" customHeight="1" x14ac:dyDescent="0.35">
      <c r="A12" s="38" t="s">
        <v>136</v>
      </c>
      <c r="B12" s="3" t="s">
        <v>101</v>
      </c>
      <c r="C12" s="19" t="s">
        <v>30</v>
      </c>
      <c r="D12" s="31">
        <v>20</v>
      </c>
      <c r="E12" s="89">
        <f>BPU!D13</f>
        <v>0</v>
      </c>
      <c r="F12" s="89">
        <f t="shared" ref="F12" si="0">$D12*E12</f>
        <v>0</v>
      </c>
      <c r="G12" s="41"/>
    </row>
    <row r="13" spans="1:8" s="7" customFormat="1" ht="33.75" customHeight="1" x14ac:dyDescent="0.35">
      <c r="A13" s="38" t="s">
        <v>137</v>
      </c>
      <c r="B13" s="3" t="s">
        <v>102</v>
      </c>
      <c r="C13" s="19" t="s">
        <v>30</v>
      </c>
      <c r="D13" s="31">
        <v>10</v>
      </c>
      <c r="E13" s="89">
        <f>BPU!D14</f>
        <v>0</v>
      </c>
      <c r="F13" s="89">
        <f t="shared" ref="F13:F14" si="1">$D13*E13</f>
        <v>0</v>
      </c>
      <c r="G13" s="41"/>
    </row>
    <row r="14" spans="1:8" s="7" customFormat="1" ht="67.900000000000006" customHeight="1" x14ac:dyDescent="0.35">
      <c r="A14" s="38" t="s">
        <v>138</v>
      </c>
      <c r="B14" s="3" t="s">
        <v>103</v>
      </c>
      <c r="C14" s="19" t="s">
        <v>30</v>
      </c>
      <c r="D14" s="31">
        <v>4</v>
      </c>
      <c r="E14" s="89">
        <f>BPU!D15</f>
        <v>0</v>
      </c>
      <c r="F14" s="89">
        <f t="shared" si="1"/>
        <v>0</v>
      </c>
      <c r="G14" s="41"/>
    </row>
    <row r="15" spans="1:8" s="7" customFormat="1" ht="43.5" customHeight="1" x14ac:dyDescent="0.35">
      <c r="A15" s="10" t="s">
        <v>84</v>
      </c>
      <c r="B15" s="11" t="s">
        <v>152</v>
      </c>
      <c r="C15" s="11"/>
      <c r="D15" s="11"/>
      <c r="E15" s="10"/>
      <c r="F15" s="100"/>
      <c r="G15" s="41"/>
    </row>
    <row r="16" spans="1:8" s="7" customFormat="1" ht="43.5" customHeight="1" x14ac:dyDescent="0.35">
      <c r="A16" s="56"/>
      <c r="B16" s="124" t="s">
        <v>86</v>
      </c>
      <c r="C16" s="41"/>
      <c r="D16" s="41"/>
      <c r="E16" s="41"/>
      <c r="F16" s="41"/>
      <c r="G16" s="41"/>
    </row>
    <row r="17" spans="1:7" s="7" customFormat="1" ht="28.5" customHeight="1" x14ac:dyDescent="0.35">
      <c r="A17" s="1" t="s">
        <v>139</v>
      </c>
      <c r="B17" s="3" t="s">
        <v>58</v>
      </c>
      <c r="C17" s="19" t="s">
        <v>30</v>
      </c>
      <c r="D17" s="31">
        <v>2</v>
      </c>
      <c r="E17" s="89">
        <f>BPU!D18</f>
        <v>0</v>
      </c>
      <c r="F17" s="89">
        <f t="shared" ref="F17:F18" si="2">$D17*E17</f>
        <v>0</v>
      </c>
      <c r="G17" s="41"/>
    </row>
    <row r="18" spans="1:7" s="7" customFormat="1" ht="28.5" customHeight="1" x14ac:dyDescent="0.35">
      <c r="A18" s="1" t="s">
        <v>140</v>
      </c>
      <c r="B18" s="3" t="s">
        <v>57</v>
      </c>
      <c r="C18" s="19" t="s">
        <v>30</v>
      </c>
      <c r="D18" s="31">
        <v>2</v>
      </c>
      <c r="E18" s="89">
        <f>BPU!D19</f>
        <v>0</v>
      </c>
      <c r="F18" s="89">
        <f t="shared" si="2"/>
        <v>0</v>
      </c>
      <c r="G18" s="41"/>
    </row>
    <row r="19" spans="1:7" s="7" customFormat="1" ht="28.5" customHeight="1" x14ac:dyDescent="0.35">
      <c r="A19" s="1"/>
      <c r="B19" s="124" t="s">
        <v>100</v>
      </c>
      <c r="C19" s="41"/>
      <c r="D19" s="41"/>
      <c r="E19" s="41"/>
      <c r="F19" s="41"/>
      <c r="G19" s="41"/>
    </row>
    <row r="20" spans="1:7" s="7" customFormat="1" ht="28.5" customHeight="1" x14ac:dyDescent="0.35">
      <c r="A20" s="1" t="s">
        <v>141</v>
      </c>
      <c r="B20" s="3" t="s">
        <v>98</v>
      </c>
      <c r="C20" s="19" t="s">
        <v>30</v>
      </c>
      <c r="D20" s="31">
        <v>5</v>
      </c>
      <c r="E20" s="89">
        <f>BPU!D21</f>
        <v>0</v>
      </c>
      <c r="F20" s="89">
        <f t="shared" ref="F20:F21" si="3">$D20*E20</f>
        <v>0</v>
      </c>
      <c r="G20" s="41"/>
    </row>
    <row r="21" spans="1:7" s="7" customFormat="1" ht="28.5" customHeight="1" x14ac:dyDescent="0.35">
      <c r="A21" s="1" t="s">
        <v>142</v>
      </c>
      <c r="B21" s="3" t="s">
        <v>99</v>
      </c>
      <c r="C21" s="19" t="s">
        <v>30</v>
      </c>
      <c r="D21" s="31">
        <v>2</v>
      </c>
      <c r="E21" s="89">
        <f>BPU!D22</f>
        <v>0</v>
      </c>
      <c r="F21" s="89">
        <f t="shared" si="3"/>
        <v>0</v>
      </c>
      <c r="G21" s="41"/>
    </row>
    <row r="22" spans="1:7" s="7" customFormat="1" ht="28.5" customHeight="1" x14ac:dyDescent="0.35">
      <c r="A22" s="1" t="s">
        <v>143</v>
      </c>
      <c r="B22" s="3" t="s">
        <v>229</v>
      </c>
      <c r="C22" s="19" t="s">
        <v>30</v>
      </c>
      <c r="D22" s="31">
        <v>2</v>
      </c>
      <c r="E22" s="89"/>
      <c r="F22" s="89"/>
      <c r="G22" s="41"/>
    </row>
    <row r="23" spans="1:7" s="7" customFormat="1" ht="28.5" customHeight="1" x14ac:dyDescent="0.35">
      <c r="A23" s="1" t="s">
        <v>144</v>
      </c>
      <c r="B23" s="3" t="s">
        <v>230</v>
      </c>
      <c r="C23" s="19" t="s">
        <v>30</v>
      </c>
      <c r="D23" s="31">
        <v>2</v>
      </c>
      <c r="E23" s="89"/>
      <c r="F23" s="89"/>
      <c r="G23" s="41"/>
    </row>
    <row r="24" spans="1:7" s="7" customFormat="1" ht="28.5" customHeight="1" x14ac:dyDescent="0.35">
      <c r="A24" s="1" t="s">
        <v>145</v>
      </c>
      <c r="B24" s="3" t="s">
        <v>231</v>
      </c>
      <c r="C24" s="19" t="s">
        <v>30</v>
      </c>
      <c r="D24" s="31">
        <v>1</v>
      </c>
      <c r="E24" s="89"/>
      <c r="F24" s="89"/>
      <c r="G24" s="41"/>
    </row>
    <row r="25" spans="1:7" s="7" customFormat="1" ht="28.5" customHeight="1" x14ac:dyDescent="0.35">
      <c r="A25" s="1"/>
      <c r="B25" s="124" t="s">
        <v>85</v>
      </c>
      <c r="C25" s="41"/>
      <c r="D25" s="41"/>
      <c r="E25" s="41"/>
      <c r="F25" s="41"/>
      <c r="G25" s="41"/>
    </row>
    <row r="26" spans="1:7" s="7" customFormat="1" ht="28.5" customHeight="1" x14ac:dyDescent="0.35">
      <c r="A26" s="1" t="s">
        <v>146</v>
      </c>
      <c r="B26" s="3" t="s">
        <v>60</v>
      </c>
      <c r="C26" s="19" t="s">
        <v>30</v>
      </c>
      <c r="D26" s="31">
        <v>3</v>
      </c>
      <c r="E26" s="89">
        <f>BPU!D27</f>
        <v>0</v>
      </c>
      <c r="F26" s="89">
        <f t="shared" ref="F26" si="4">$D26*E26</f>
        <v>0</v>
      </c>
      <c r="G26" s="41"/>
    </row>
    <row r="27" spans="1:7" s="7" customFormat="1" ht="28.5" customHeight="1" x14ac:dyDescent="0.35">
      <c r="A27" s="1" t="s">
        <v>147</v>
      </c>
      <c r="B27" s="3" t="s">
        <v>59</v>
      </c>
      <c r="C27" s="19" t="s">
        <v>30</v>
      </c>
      <c r="D27" s="31">
        <v>6</v>
      </c>
      <c r="E27" s="89">
        <f>BPU!D28</f>
        <v>0</v>
      </c>
      <c r="F27" s="89">
        <f>$D27*E27</f>
        <v>0</v>
      </c>
      <c r="G27" s="41"/>
    </row>
    <row r="28" spans="1:7" s="7" customFormat="1" ht="28.5" customHeight="1" x14ac:dyDescent="0.35">
      <c r="A28" s="1" t="s">
        <v>148</v>
      </c>
      <c r="B28" s="3" t="s">
        <v>61</v>
      </c>
      <c r="C28" s="19" t="s">
        <v>30</v>
      </c>
      <c r="D28" s="31">
        <v>33</v>
      </c>
      <c r="E28" s="89">
        <f>BPU!D29</f>
        <v>0</v>
      </c>
      <c r="F28" s="89">
        <f t="shared" ref="F28:F31" si="5">$D28*E28</f>
        <v>0</v>
      </c>
      <c r="G28" s="41"/>
    </row>
    <row r="29" spans="1:7" s="7" customFormat="1" ht="28.5" customHeight="1" x14ac:dyDescent="0.35">
      <c r="A29" s="1" t="s">
        <v>149</v>
      </c>
      <c r="B29" s="3" t="s">
        <v>34</v>
      </c>
      <c r="C29" s="19" t="s">
        <v>30</v>
      </c>
      <c r="D29" s="31">
        <v>20</v>
      </c>
      <c r="E29" s="89">
        <f>BPU!D30</f>
        <v>0</v>
      </c>
      <c r="F29" s="89">
        <f t="shared" si="5"/>
        <v>0</v>
      </c>
      <c r="G29" s="41"/>
    </row>
    <row r="30" spans="1:7" s="7" customFormat="1" ht="28.5" customHeight="1" x14ac:dyDescent="0.35">
      <c r="A30" s="1" t="s">
        <v>150</v>
      </c>
      <c r="B30" s="3" t="s">
        <v>14</v>
      </c>
      <c r="C30" s="22" t="s">
        <v>35</v>
      </c>
      <c r="D30" s="22"/>
      <c r="E30" s="66"/>
      <c r="F30" s="66"/>
      <c r="G30" s="41"/>
    </row>
    <row r="31" spans="1:7" s="7" customFormat="1" ht="28.5" customHeight="1" x14ac:dyDescent="0.35">
      <c r="A31" s="1" t="s">
        <v>151</v>
      </c>
      <c r="B31" s="3" t="s">
        <v>15</v>
      </c>
      <c r="C31" s="19" t="s">
        <v>30</v>
      </c>
      <c r="D31" s="31">
        <v>15</v>
      </c>
      <c r="E31" s="89">
        <f>BPU!D32</f>
        <v>0</v>
      </c>
      <c r="F31" s="89">
        <f t="shared" si="5"/>
        <v>0</v>
      </c>
      <c r="G31" s="41"/>
    </row>
    <row r="32" spans="1:7" s="7" customFormat="1" ht="45" customHeight="1" x14ac:dyDescent="0.35">
      <c r="A32" s="1" t="s">
        <v>232</v>
      </c>
      <c r="B32" s="53" t="s">
        <v>62</v>
      </c>
      <c r="C32" s="60" t="s">
        <v>35</v>
      </c>
      <c r="D32" s="113"/>
      <c r="E32" s="101"/>
      <c r="F32" s="101">
        <f>D32*E32</f>
        <v>0</v>
      </c>
      <c r="G32" s="41"/>
    </row>
    <row r="33" spans="1:8" s="7" customFormat="1" ht="37.15" customHeight="1" x14ac:dyDescent="0.35">
      <c r="A33" s="1"/>
      <c r="B33" s="124" t="s">
        <v>63</v>
      </c>
      <c r="C33" s="41"/>
      <c r="D33" s="41"/>
      <c r="E33" s="41"/>
      <c r="F33" s="41"/>
      <c r="G33" s="41"/>
    </row>
    <row r="34" spans="1:8" s="7" customFormat="1" ht="37.15" customHeight="1" x14ac:dyDescent="0.35">
      <c r="A34" s="1" t="s">
        <v>233</v>
      </c>
      <c r="B34" s="59" t="s">
        <v>64</v>
      </c>
      <c r="C34" s="19" t="s">
        <v>30</v>
      </c>
      <c r="D34" s="31">
        <v>2</v>
      </c>
      <c r="E34" s="89">
        <f>BPU!D35</f>
        <v>0</v>
      </c>
      <c r="F34" s="89">
        <f t="shared" ref="F34" si="6">$D34*E34</f>
        <v>0</v>
      </c>
      <c r="G34" s="41"/>
    </row>
    <row r="35" spans="1:8" s="7" customFormat="1" ht="37.15" customHeight="1" x14ac:dyDescent="0.35">
      <c r="A35" s="1" t="s">
        <v>234</v>
      </c>
      <c r="B35" s="59" t="s">
        <v>65</v>
      </c>
      <c r="C35" s="22" t="s">
        <v>35</v>
      </c>
      <c r="D35" s="22"/>
      <c r="E35" s="66"/>
      <c r="F35" s="66"/>
      <c r="G35" s="41"/>
    </row>
    <row r="36" spans="1:8" s="7" customFormat="1" ht="28.5" customHeight="1" x14ac:dyDescent="0.35">
      <c r="A36" s="11" t="s">
        <v>91</v>
      </c>
      <c r="B36" s="11" t="s">
        <v>90</v>
      </c>
      <c r="C36" s="11"/>
      <c r="D36" s="11"/>
      <c r="E36" s="10"/>
      <c r="F36" s="100"/>
      <c r="G36" s="41"/>
      <c r="H36" s="68"/>
    </row>
    <row r="37" spans="1:8" s="7" customFormat="1" ht="28.5" customHeight="1" x14ac:dyDescent="0.35">
      <c r="A37" s="1"/>
      <c r="B37" s="124" t="s">
        <v>68</v>
      </c>
      <c r="C37" s="58"/>
      <c r="D37" s="58"/>
      <c r="E37" s="58"/>
      <c r="F37" s="58"/>
      <c r="G37" s="41"/>
      <c r="H37" s="67"/>
    </row>
    <row r="38" spans="1:8" s="7" customFormat="1" ht="28.5" customHeight="1" x14ac:dyDescent="0.35">
      <c r="A38" s="1"/>
      <c r="B38" s="2" t="s">
        <v>78</v>
      </c>
      <c r="C38" s="58"/>
      <c r="D38" s="55"/>
      <c r="E38" s="91"/>
      <c r="F38" s="91"/>
      <c r="G38" s="41"/>
    </row>
    <row r="39" spans="1:8" s="7" customFormat="1" ht="28.5" customHeight="1" x14ac:dyDescent="0.35">
      <c r="A39" s="1" t="s">
        <v>153</v>
      </c>
      <c r="B39" s="3" t="s">
        <v>105</v>
      </c>
      <c r="C39" s="19" t="s">
        <v>30</v>
      </c>
      <c r="D39" s="31">
        <v>5</v>
      </c>
      <c r="E39" s="89">
        <f>BPU!D40</f>
        <v>0</v>
      </c>
      <c r="F39" s="89">
        <f t="shared" ref="F39" si="7">$D39*E39</f>
        <v>0</v>
      </c>
      <c r="G39" s="41"/>
    </row>
    <row r="40" spans="1:8" s="7" customFormat="1" ht="86.5" customHeight="1" x14ac:dyDescent="0.35">
      <c r="A40" s="1" t="s">
        <v>154</v>
      </c>
      <c r="B40" s="3" t="s">
        <v>36</v>
      </c>
      <c r="C40" s="19" t="s">
        <v>30</v>
      </c>
      <c r="D40" s="31">
        <v>10</v>
      </c>
      <c r="E40" s="89">
        <f>BPU!D41</f>
        <v>0</v>
      </c>
      <c r="F40" s="89">
        <f t="shared" ref="F40:F42" si="8">$D40*E40</f>
        <v>0</v>
      </c>
      <c r="G40" s="41"/>
    </row>
    <row r="41" spans="1:8" s="7" customFormat="1" ht="28.5" customHeight="1" x14ac:dyDescent="0.35">
      <c r="A41" s="1" t="s">
        <v>155</v>
      </c>
      <c r="B41" s="3" t="s">
        <v>106</v>
      </c>
      <c r="C41" s="19" t="s">
        <v>30</v>
      </c>
      <c r="D41" s="31">
        <v>5</v>
      </c>
      <c r="E41" s="89">
        <f>BPU!D42</f>
        <v>0</v>
      </c>
      <c r="F41" s="89">
        <f t="shared" ref="F41" si="9">$D41*E41</f>
        <v>0</v>
      </c>
      <c r="G41" s="41"/>
    </row>
    <row r="42" spans="1:8" s="7" customFormat="1" ht="109.15" customHeight="1" x14ac:dyDescent="0.35">
      <c r="A42" s="1" t="s">
        <v>156</v>
      </c>
      <c r="B42" s="3" t="s">
        <v>37</v>
      </c>
      <c r="C42" s="19" t="s">
        <v>30</v>
      </c>
      <c r="D42" s="31">
        <v>10</v>
      </c>
      <c r="E42" s="89">
        <f>BPU!D43</f>
        <v>0</v>
      </c>
      <c r="F42" s="89">
        <f t="shared" si="8"/>
        <v>0</v>
      </c>
      <c r="G42" s="41"/>
    </row>
    <row r="43" spans="1:8" s="7" customFormat="1" ht="28.5" customHeight="1" x14ac:dyDescent="0.35">
      <c r="A43" s="1"/>
      <c r="B43" s="2" t="s">
        <v>80</v>
      </c>
      <c r="C43" s="58"/>
      <c r="D43" s="55"/>
      <c r="E43" s="91"/>
      <c r="F43" s="91"/>
      <c r="G43" s="41"/>
    </row>
    <row r="44" spans="1:8" s="7" customFormat="1" ht="28.5" customHeight="1" x14ac:dyDescent="0.35">
      <c r="A44" s="35" t="s">
        <v>157</v>
      </c>
      <c r="B44" s="45" t="s">
        <v>104</v>
      </c>
      <c r="C44" s="19" t="s">
        <v>30</v>
      </c>
      <c r="D44" s="31">
        <v>10</v>
      </c>
      <c r="E44" s="89">
        <f>BPU!D45</f>
        <v>0</v>
      </c>
      <c r="F44" s="89">
        <f t="shared" ref="F44" si="10">$D44*E44</f>
        <v>0</v>
      </c>
      <c r="G44" s="41"/>
    </row>
    <row r="45" spans="1:8" s="7" customFormat="1" ht="28.5" customHeight="1" x14ac:dyDescent="0.35">
      <c r="A45" s="35" t="s">
        <v>158</v>
      </c>
      <c r="B45" s="45" t="s">
        <v>38</v>
      </c>
      <c r="C45" s="46" t="s">
        <v>30</v>
      </c>
      <c r="D45" s="49">
        <v>20</v>
      </c>
      <c r="E45" s="90">
        <f>BPU!D46</f>
        <v>0</v>
      </c>
      <c r="F45" s="90">
        <f>$D45*E45</f>
        <v>0</v>
      </c>
      <c r="G45" s="41"/>
    </row>
    <row r="46" spans="1:8" s="7" customFormat="1" ht="28.5" customHeight="1" x14ac:dyDescent="0.35">
      <c r="A46" s="57"/>
      <c r="B46" s="124" t="s">
        <v>79</v>
      </c>
      <c r="C46" s="58"/>
      <c r="D46" s="58"/>
      <c r="E46" s="58"/>
      <c r="F46" s="58"/>
      <c r="G46" s="41"/>
    </row>
    <row r="47" spans="1:8" s="7" customFormat="1" ht="28.5" customHeight="1" x14ac:dyDescent="0.35">
      <c r="A47" s="1" t="s">
        <v>159</v>
      </c>
      <c r="B47" s="3" t="s">
        <v>50</v>
      </c>
      <c r="C47" s="22" t="s">
        <v>35</v>
      </c>
      <c r="D47" s="114"/>
      <c r="E47" s="101"/>
      <c r="F47" s="101">
        <f>E47*D47</f>
        <v>0</v>
      </c>
      <c r="G47" s="41"/>
    </row>
    <row r="48" spans="1:8" s="7" customFormat="1" ht="28.5" customHeight="1" x14ac:dyDescent="0.35">
      <c r="A48" s="1"/>
      <c r="B48" s="2" t="s">
        <v>47</v>
      </c>
      <c r="C48" s="19"/>
      <c r="D48" s="32" t="s">
        <v>42</v>
      </c>
      <c r="E48" s="1"/>
      <c r="F48" s="102"/>
      <c r="G48" s="41"/>
    </row>
    <row r="49" spans="1:7" s="7" customFormat="1" ht="28.5" customHeight="1" x14ac:dyDescent="0.35">
      <c r="A49" s="1" t="s">
        <v>160</v>
      </c>
      <c r="B49" s="15" t="s">
        <v>69</v>
      </c>
      <c r="C49" s="22" t="s">
        <v>35</v>
      </c>
      <c r="D49" s="114"/>
      <c r="E49" s="101"/>
      <c r="F49" s="101">
        <f>E49*D49</f>
        <v>0</v>
      </c>
      <c r="G49" s="41"/>
    </row>
    <row r="50" spans="1:7" s="7" customFormat="1" ht="28.5" customHeight="1" x14ac:dyDescent="0.35">
      <c r="A50" s="69"/>
      <c r="B50" s="124" t="s">
        <v>120</v>
      </c>
      <c r="C50" s="75"/>
      <c r="D50" s="77"/>
      <c r="E50" s="96"/>
      <c r="F50" s="104"/>
      <c r="G50" s="41"/>
    </row>
    <row r="51" spans="1:7" s="7" customFormat="1" ht="61.15" customHeight="1" x14ac:dyDescent="0.35">
      <c r="A51" s="69" t="s">
        <v>161</v>
      </c>
      <c r="B51" s="3" t="s">
        <v>121</v>
      </c>
      <c r="C51" s="19" t="s">
        <v>30</v>
      </c>
      <c r="D51" s="31">
        <v>100</v>
      </c>
      <c r="E51" s="89">
        <f>BPU!D52</f>
        <v>0</v>
      </c>
      <c r="F51" s="89">
        <f t="shared" ref="F51:F53" si="11">$D51*E51</f>
        <v>0</v>
      </c>
      <c r="G51" s="41"/>
    </row>
    <row r="52" spans="1:7" s="7" customFormat="1" ht="80.5" customHeight="1" x14ac:dyDescent="0.35">
      <c r="A52" s="69" t="s">
        <v>162</v>
      </c>
      <c r="B52" s="3" t="s">
        <v>122</v>
      </c>
      <c r="C52" s="19" t="s">
        <v>30</v>
      </c>
      <c r="D52" s="31">
        <v>30</v>
      </c>
      <c r="E52" s="89">
        <f>BPU!D53</f>
        <v>0</v>
      </c>
      <c r="F52" s="89">
        <f t="shared" si="11"/>
        <v>0</v>
      </c>
      <c r="G52" s="41"/>
    </row>
    <row r="53" spans="1:7" s="7" customFormat="1" ht="122.5" customHeight="1" x14ac:dyDescent="0.35">
      <c r="A53" s="69" t="s">
        <v>163</v>
      </c>
      <c r="B53" s="3" t="s">
        <v>123</v>
      </c>
      <c r="C53" s="19" t="s">
        <v>30</v>
      </c>
      <c r="D53" s="31">
        <v>500</v>
      </c>
      <c r="E53" s="89">
        <f>BPU!D54</f>
        <v>0</v>
      </c>
      <c r="F53" s="89">
        <f t="shared" si="11"/>
        <v>0</v>
      </c>
      <c r="G53" s="41"/>
    </row>
    <row r="54" spans="1:7" s="7" customFormat="1" ht="28.5" customHeight="1" x14ac:dyDescent="0.35">
      <c r="A54" s="50"/>
      <c r="B54" s="124" t="s">
        <v>25</v>
      </c>
      <c r="C54" s="19"/>
      <c r="D54" s="62" t="s">
        <v>42</v>
      </c>
      <c r="E54" s="1"/>
      <c r="F54" s="102"/>
      <c r="G54" s="41"/>
    </row>
    <row r="55" spans="1:7" s="7" customFormat="1" ht="117.75" customHeight="1" x14ac:dyDescent="0.35">
      <c r="A55" s="1" t="s">
        <v>164</v>
      </c>
      <c r="B55" s="3" t="s">
        <v>26</v>
      </c>
      <c r="C55" s="54" t="s">
        <v>30</v>
      </c>
      <c r="D55" s="52">
        <v>100</v>
      </c>
      <c r="E55" s="92">
        <f>BPU!D56</f>
        <v>0</v>
      </c>
      <c r="F55" s="92">
        <f>$D55*E55</f>
        <v>0</v>
      </c>
      <c r="G55" s="41"/>
    </row>
    <row r="56" spans="1:7" s="7" customFormat="1" ht="28.5" customHeight="1" x14ac:dyDescent="0.35">
      <c r="A56" s="1"/>
      <c r="B56" s="26" t="s">
        <v>27</v>
      </c>
      <c r="C56" s="19"/>
      <c r="D56" s="32" t="s">
        <v>42</v>
      </c>
      <c r="E56" s="1"/>
      <c r="F56" s="102"/>
      <c r="G56" s="41"/>
    </row>
    <row r="57" spans="1:7" s="7" customFormat="1" ht="28.5" customHeight="1" x14ac:dyDescent="0.35">
      <c r="A57" s="1" t="s">
        <v>165</v>
      </c>
      <c r="B57" s="16" t="s">
        <v>45</v>
      </c>
      <c r="C57" s="19" t="s">
        <v>30</v>
      </c>
      <c r="D57" s="31">
        <v>10</v>
      </c>
      <c r="E57" s="89">
        <f>BPU!D58</f>
        <v>0</v>
      </c>
      <c r="F57" s="89">
        <f>$D57*E57</f>
        <v>0</v>
      </c>
      <c r="G57" s="41"/>
    </row>
    <row r="58" spans="1:7" s="7" customFormat="1" ht="28.5" customHeight="1" x14ac:dyDescent="0.35">
      <c r="A58" s="1" t="s">
        <v>166</v>
      </c>
      <c r="B58" s="16" t="s">
        <v>46</v>
      </c>
      <c r="C58" s="19" t="s">
        <v>30</v>
      </c>
      <c r="D58" s="31">
        <v>30</v>
      </c>
      <c r="E58" s="89">
        <f>BPU!D59</f>
        <v>0</v>
      </c>
      <c r="F58" s="89">
        <f>$D58*E58</f>
        <v>0</v>
      </c>
      <c r="G58" s="41"/>
    </row>
    <row r="59" spans="1:7" s="7" customFormat="1" ht="28.5" customHeight="1" x14ac:dyDescent="0.35">
      <c r="A59" s="38"/>
      <c r="B59" s="124" t="s">
        <v>81</v>
      </c>
      <c r="C59" s="41"/>
      <c r="D59" s="41"/>
      <c r="E59" s="41"/>
      <c r="F59" s="41"/>
      <c r="G59" s="41"/>
    </row>
    <row r="60" spans="1:7" s="7" customFormat="1" ht="93" customHeight="1" x14ac:dyDescent="0.35">
      <c r="A60" s="1" t="s">
        <v>167</v>
      </c>
      <c r="B60" s="3" t="s">
        <v>74</v>
      </c>
      <c r="C60" s="19" t="s">
        <v>30</v>
      </c>
      <c r="D60" s="112">
        <v>50</v>
      </c>
      <c r="E60" s="89">
        <f>BPU!D61</f>
        <v>0</v>
      </c>
      <c r="F60" s="89">
        <f>D60*E60</f>
        <v>0</v>
      </c>
      <c r="G60" s="41"/>
    </row>
    <row r="61" spans="1:7" s="7" customFormat="1" ht="96" customHeight="1" x14ac:dyDescent="0.35">
      <c r="A61" s="1" t="s">
        <v>168</v>
      </c>
      <c r="B61" s="3" t="s">
        <v>75</v>
      </c>
      <c r="C61" s="19" t="s">
        <v>30</v>
      </c>
      <c r="D61" s="31">
        <v>20</v>
      </c>
      <c r="E61" s="89">
        <f>BPU!D62</f>
        <v>0</v>
      </c>
      <c r="F61" s="89">
        <f t="shared" ref="F61" si="12">$D61*E61</f>
        <v>0</v>
      </c>
      <c r="G61" s="41"/>
    </row>
    <row r="62" spans="1:7" s="7" customFormat="1" ht="93.65" customHeight="1" x14ac:dyDescent="0.35">
      <c r="A62" s="1" t="s">
        <v>169</v>
      </c>
      <c r="B62" s="3" t="s">
        <v>76</v>
      </c>
      <c r="C62" s="19" t="s">
        <v>30</v>
      </c>
      <c r="D62" s="31">
        <v>10</v>
      </c>
      <c r="E62" s="89">
        <f>BPU!D63</f>
        <v>0</v>
      </c>
      <c r="F62" s="89">
        <f>$D62*E62</f>
        <v>0</v>
      </c>
      <c r="G62" s="41"/>
    </row>
    <row r="63" spans="1:7" s="7" customFormat="1" ht="126.65" customHeight="1" x14ac:dyDescent="0.35">
      <c r="A63" s="1" t="s">
        <v>170</v>
      </c>
      <c r="B63" s="3" t="s">
        <v>77</v>
      </c>
      <c r="C63" s="46" t="s">
        <v>30</v>
      </c>
      <c r="D63" s="49">
        <v>60</v>
      </c>
      <c r="E63" s="90">
        <f>BPU!D64</f>
        <v>0</v>
      </c>
      <c r="F63" s="90">
        <f>$D63*E63</f>
        <v>0</v>
      </c>
      <c r="G63" s="41"/>
    </row>
    <row r="64" spans="1:7" s="7" customFormat="1" ht="43.5" customHeight="1" x14ac:dyDescent="0.35">
      <c r="A64" s="1"/>
      <c r="B64" s="64" t="s">
        <v>87</v>
      </c>
      <c r="C64" s="58"/>
      <c r="D64" s="55"/>
      <c r="E64" s="91"/>
      <c r="F64" s="91"/>
      <c r="G64" s="41"/>
    </row>
    <row r="65" spans="1:7" s="7" customFormat="1" ht="44.65" customHeight="1" x14ac:dyDescent="0.35">
      <c r="A65" s="1" t="s">
        <v>171</v>
      </c>
      <c r="B65" s="44" t="s">
        <v>88</v>
      </c>
      <c r="C65" s="22" t="s">
        <v>35</v>
      </c>
      <c r="D65" s="114"/>
      <c r="E65" s="101"/>
      <c r="F65" s="101">
        <f>E65*D65</f>
        <v>0</v>
      </c>
      <c r="G65" s="41"/>
    </row>
    <row r="66" spans="1:7" s="7" customFormat="1" ht="28.5" customHeight="1" x14ac:dyDescent="0.35">
      <c r="A66" s="1"/>
      <c r="B66" s="63" t="s">
        <v>82</v>
      </c>
      <c r="C66" s="19"/>
      <c r="D66" s="32" t="s">
        <v>42</v>
      </c>
      <c r="E66" s="1"/>
      <c r="F66" s="102"/>
      <c r="G66" s="41"/>
    </row>
    <row r="67" spans="1:7" s="7" customFormat="1" ht="28.5" customHeight="1" x14ac:dyDescent="0.35">
      <c r="A67" s="1" t="s">
        <v>172</v>
      </c>
      <c r="B67" s="44" t="s">
        <v>83</v>
      </c>
      <c r="C67" s="22" t="s">
        <v>35</v>
      </c>
      <c r="D67" s="114"/>
      <c r="E67" s="101"/>
      <c r="F67" s="101">
        <f>E67*D67</f>
        <v>0</v>
      </c>
      <c r="G67" s="41"/>
    </row>
    <row r="68" spans="1:7" s="7" customFormat="1" ht="28.5" customHeight="1" x14ac:dyDescent="0.35">
      <c r="A68" s="38"/>
      <c r="B68" s="124" t="s">
        <v>28</v>
      </c>
      <c r="C68" s="55"/>
      <c r="D68" s="55"/>
      <c r="E68" s="55"/>
      <c r="F68" s="55"/>
      <c r="G68" s="41"/>
    </row>
    <row r="69" spans="1:7" s="7" customFormat="1" ht="28.5" customHeight="1" x14ac:dyDescent="0.35">
      <c r="A69" s="1" t="s">
        <v>173</v>
      </c>
      <c r="B69" s="3" t="s">
        <v>51</v>
      </c>
      <c r="C69" s="54" t="s">
        <v>30</v>
      </c>
      <c r="D69" s="52">
        <v>90</v>
      </c>
      <c r="E69" s="92">
        <f>BPU!D70</f>
        <v>0</v>
      </c>
      <c r="F69" s="92">
        <f t="shared" ref="F69:F70" si="13">$D69*E69</f>
        <v>0</v>
      </c>
      <c r="G69" s="41"/>
    </row>
    <row r="70" spans="1:7" s="7" customFormat="1" ht="20.149999999999999" customHeight="1" x14ac:dyDescent="0.35">
      <c r="A70" s="1" t="s">
        <v>174</v>
      </c>
      <c r="B70" s="3" t="s">
        <v>52</v>
      </c>
      <c r="C70" s="19" t="s">
        <v>30</v>
      </c>
      <c r="D70" s="31">
        <v>10</v>
      </c>
      <c r="E70" s="89">
        <f>BPU!D71</f>
        <v>0</v>
      </c>
      <c r="F70" s="89">
        <f t="shared" si="13"/>
        <v>0</v>
      </c>
      <c r="G70" s="41"/>
    </row>
    <row r="71" spans="1:7" s="7" customFormat="1" ht="28.5" customHeight="1" x14ac:dyDescent="0.35">
      <c r="A71" s="11" t="s">
        <v>92</v>
      </c>
      <c r="B71" s="11" t="s">
        <v>55</v>
      </c>
      <c r="C71" s="11"/>
      <c r="D71" s="11"/>
      <c r="E71" s="10"/>
      <c r="F71" s="100"/>
      <c r="G71" s="41"/>
    </row>
    <row r="72" spans="1:7" s="7" customFormat="1" ht="28.5" customHeight="1" x14ac:dyDescent="0.35">
      <c r="A72" s="38"/>
      <c r="B72" s="124" t="s">
        <v>9</v>
      </c>
      <c r="C72" s="55"/>
      <c r="D72" s="55"/>
      <c r="E72" s="55"/>
      <c r="F72" s="55"/>
      <c r="G72" s="41"/>
    </row>
    <row r="73" spans="1:7" s="7" customFormat="1" ht="28.5" customHeight="1" x14ac:dyDescent="0.35">
      <c r="A73" s="1" t="s">
        <v>175</v>
      </c>
      <c r="B73" s="3" t="s">
        <v>6</v>
      </c>
      <c r="C73" s="19" t="s">
        <v>30</v>
      </c>
      <c r="D73" s="31">
        <v>5</v>
      </c>
      <c r="E73" s="89">
        <f>BPU!D74</f>
        <v>0</v>
      </c>
      <c r="F73" s="89">
        <f>$D73*E73</f>
        <v>0</v>
      </c>
      <c r="G73" s="41"/>
    </row>
    <row r="74" spans="1:7" s="7" customFormat="1" ht="28.5" customHeight="1" x14ac:dyDescent="0.35">
      <c r="A74" s="1" t="s">
        <v>176</v>
      </c>
      <c r="B74" s="3" t="s">
        <v>7</v>
      </c>
      <c r="C74" s="19" t="s">
        <v>30</v>
      </c>
      <c r="D74" s="31">
        <v>10</v>
      </c>
      <c r="E74" s="89">
        <f>BPU!D75</f>
        <v>0</v>
      </c>
      <c r="F74" s="89">
        <f>$D74*E74</f>
        <v>0</v>
      </c>
      <c r="G74" s="41"/>
    </row>
    <row r="75" spans="1:7" s="7" customFormat="1" ht="28.5" customHeight="1" x14ac:dyDescent="0.35">
      <c r="A75" s="1" t="s">
        <v>177</v>
      </c>
      <c r="B75" s="3" t="s">
        <v>29</v>
      </c>
      <c r="C75" s="22" t="s">
        <v>35</v>
      </c>
      <c r="D75" s="33"/>
      <c r="E75" s="95"/>
      <c r="F75" s="103"/>
      <c r="G75" s="41"/>
    </row>
    <row r="76" spans="1:7" s="7" customFormat="1" ht="28.5" customHeight="1" x14ac:dyDescent="0.35">
      <c r="A76" s="19"/>
      <c r="B76" s="124" t="s">
        <v>67</v>
      </c>
      <c r="C76" s="19"/>
      <c r="D76" s="19"/>
      <c r="E76" s="19"/>
      <c r="F76" s="19"/>
      <c r="G76" s="41"/>
    </row>
    <row r="77" spans="1:7" s="7" customFormat="1" ht="28.5" customHeight="1" x14ac:dyDescent="0.35">
      <c r="A77" s="65" t="s">
        <v>178</v>
      </c>
      <c r="B77" s="3" t="s">
        <v>66</v>
      </c>
      <c r="C77" s="19" t="s">
        <v>30</v>
      </c>
      <c r="D77" s="31">
        <v>2</v>
      </c>
      <c r="E77" s="89">
        <f>BPU!D78</f>
        <v>0</v>
      </c>
      <c r="F77" s="89">
        <f>$D77*E77</f>
        <v>0</v>
      </c>
      <c r="G77" s="41"/>
    </row>
    <row r="78" spans="1:7" s="7" customFormat="1" ht="28.5" customHeight="1" x14ac:dyDescent="0.35">
      <c r="A78" s="65"/>
      <c r="B78" s="124" t="s">
        <v>10</v>
      </c>
      <c r="C78" s="19"/>
      <c r="D78" s="19"/>
      <c r="E78" s="19"/>
      <c r="F78" s="19"/>
      <c r="G78" s="41"/>
    </row>
    <row r="79" spans="1:7" s="7" customFormat="1" ht="28.5" customHeight="1" x14ac:dyDescent="0.35">
      <c r="A79" s="65" t="s">
        <v>179</v>
      </c>
      <c r="B79" s="3" t="s">
        <v>11</v>
      </c>
      <c r="C79" s="19" t="s">
        <v>30</v>
      </c>
      <c r="D79" s="31">
        <v>5</v>
      </c>
      <c r="E79" s="89">
        <f>BPU!D80</f>
        <v>0</v>
      </c>
      <c r="F79" s="89">
        <f>$D79*E79</f>
        <v>0</v>
      </c>
      <c r="G79" s="41"/>
    </row>
    <row r="80" spans="1:7" s="7" customFormat="1" ht="28.5" customHeight="1" x14ac:dyDescent="0.35">
      <c r="A80" s="65" t="s">
        <v>180</v>
      </c>
      <c r="B80" s="3" t="s">
        <v>12</v>
      </c>
      <c r="C80" s="19" t="s">
        <v>30</v>
      </c>
      <c r="D80" s="31">
        <v>5</v>
      </c>
      <c r="E80" s="89">
        <f>BPU!D81</f>
        <v>0</v>
      </c>
      <c r="F80" s="89">
        <f>$D80*E80</f>
        <v>0</v>
      </c>
      <c r="G80" s="41"/>
    </row>
    <row r="81" spans="1:7" s="7" customFormat="1" ht="28.5" customHeight="1" x14ac:dyDescent="0.35">
      <c r="A81" s="65"/>
      <c r="B81" s="124" t="s">
        <v>131</v>
      </c>
      <c r="C81" s="19"/>
      <c r="D81" s="19"/>
      <c r="E81" s="19"/>
      <c r="F81" s="19"/>
      <c r="G81" s="41"/>
    </row>
    <row r="82" spans="1:7" s="7" customFormat="1" ht="28.5" customHeight="1" x14ac:dyDescent="0.35">
      <c r="A82" s="65" t="s">
        <v>181</v>
      </c>
      <c r="B82" s="3" t="s">
        <v>134</v>
      </c>
      <c r="C82" s="58" t="s">
        <v>30</v>
      </c>
      <c r="D82" s="31">
        <v>1</v>
      </c>
      <c r="E82" s="89">
        <f>BPU!D83</f>
        <v>0</v>
      </c>
      <c r="F82" s="89">
        <f>$D82*E82</f>
        <v>0</v>
      </c>
      <c r="G82" s="41"/>
    </row>
    <row r="83" spans="1:7" s="7" customFormat="1" ht="28.5" customHeight="1" x14ac:dyDescent="0.35">
      <c r="A83" s="65" t="s">
        <v>182</v>
      </c>
      <c r="B83" s="3" t="s">
        <v>135</v>
      </c>
      <c r="C83" s="58" t="s">
        <v>30</v>
      </c>
      <c r="D83" s="31">
        <v>26</v>
      </c>
      <c r="E83" s="89">
        <f>BPU!D84</f>
        <v>0</v>
      </c>
      <c r="F83" s="89">
        <f>$D83*E83</f>
        <v>0</v>
      </c>
      <c r="G83" s="41"/>
    </row>
    <row r="84" spans="1:7" s="7" customFormat="1" ht="28.5" customHeight="1" x14ac:dyDescent="0.35">
      <c r="A84" s="65" t="s">
        <v>183</v>
      </c>
      <c r="B84" s="72" t="s">
        <v>133</v>
      </c>
      <c r="C84" s="83" t="s">
        <v>35</v>
      </c>
      <c r="D84" s="84"/>
      <c r="E84" s="66"/>
      <c r="F84" s="66"/>
      <c r="G84" s="41"/>
    </row>
    <row r="85" spans="1:7" s="7" customFormat="1" ht="28.5" customHeight="1" x14ac:dyDescent="0.35">
      <c r="A85" s="65"/>
      <c r="B85" s="124" t="s">
        <v>108</v>
      </c>
      <c r="C85" s="19"/>
      <c r="D85" s="19"/>
      <c r="E85" s="19"/>
      <c r="F85" s="19"/>
      <c r="G85" s="41"/>
    </row>
    <row r="86" spans="1:7" s="7" customFormat="1" ht="28.5" customHeight="1" x14ac:dyDescent="0.35">
      <c r="A86" s="65"/>
      <c r="B86" s="72" t="s">
        <v>16</v>
      </c>
      <c r="C86" s="19"/>
      <c r="D86" s="34"/>
      <c r="E86" s="91"/>
      <c r="F86" s="91"/>
      <c r="G86" s="41"/>
    </row>
    <row r="87" spans="1:7" s="7" customFormat="1" ht="28.5" customHeight="1" x14ac:dyDescent="0.35">
      <c r="A87" s="65" t="s">
        <v>184</v>
      </c>
      <c r="B87" s="3" t="s">
        <v>48</v>
      </c>
      <c r="C87" s="19" t="s">
        <v>30</v>
      </c>
      <c r="D87" s="31">
        <v>2</v>
      </c>
      <c r="E87" s="89">
        <f>BPU!D88</f>
        <v>0</v>
      </c>
      <c r="F87" s="89">
        <f t="shared" ref="F87:F94" si="14">$D87*E87</f>
        <v>0</v>
      </c>
      <c r="G87" s="41"/>
    </row>
    <row r="88" spans="1:7" s="7" customFormat="1" ht="28.5" customHeight="1" x14ac:dyDescent="0.35">
      <c r="A88" s="65" t="s">
        <v>185</v>
      </c>
      <c r="B88" s="3" t="s">
        <v>49</v>
      </c>
      <c r="C88" s="19" t="s">
        <v>30</v>
      </c>
      <c r="D88" s="31">
        <v>2</v>
      </c>
      <c r="E88" s="89">
        <f>BPU!D89</f>
        <v>0</v>
      </c>
      <c r="F88" s="89">
        <f t="shared" si="14"/>
        <v>0</v>
      </c>
      <c r="G88" s="41"/>
    </row>
    <row r="89" spans="1:7" s="7" customFormat="1" ht="28.5" customHeight="1" x14ac:dyDescent="0.35">
      <c r="A89" s="65" t="s">
        <v>186</v>
      </c>
      <c r="B89" s="3" t="s">
        <v>17</v>
      </c>
      <c r="C89" s="19" t="s">
        <v>30</v>
      </c>
      <c r="D89" s="31">
        <v>1</v>
      </c>
      <c r="E89" s="89">
        <f>BPU!D90</f>
        <v>0</v>
      </c>
      <c r="F89" s="89">
        <f t="shared" si="14"/>
        <v>0</v>
      </c>
      <c r="G89" s="41"/>
    </row>
    <row r="90" spans="1:7" s="7" customFormat="1" ht="28.5" customHeight="1" x14ac:dyDescent="0.35">
      <c r="A90" s="65" t="s">
        <v>187</v>
      </c>
      <c r="B90" s="3" t="s">
        <v>221</v>
      </c>
      <c r="C90" s="19" t="s">
        <v>30</v>
      </c>
      <c r="D90" s="31">
        <v>1</v>
      </c>
      <c r="E90" s="89">
        <f>BPU!D91</f>
        <v>0</v>
      </c>
      <c r="F90" s="89">
        <f t="shared" si="14"/>
        <v>0</v>
      </c>
      <c r="G90" s="41"/>
    </row>
    <row r="91" spans="1:7" s="7" customFormat="1" ht="28.5" customHeight="1" x14ac:dyDescent="0.35">
      <c r="A91" s="65"/>
      <c r="B91" s="14" t="s">
        <v>19</v>
      </c>
      <c r="C91" s="19"/>
      <c r="D91" s="34" t="s">
        <v>42</v>
      </c>
      <c r="E91" s="91"/>
      <c r="F91" s="91"/>
      <c r="G91" s="41"/>
    </row>
    <row r="92" spans="1:7" s="7" customFormat="1" ht="28.5" customHeight="1" x14ac:dyDescent="0.35">
      <c r="A92" s="65" t="s">
        <v>188</v>
      </c>
      <c r="B92" s="3" t="s">
        <v>18</v>
      </c>
      <c r="C92" s="19" t="s">
        <v>30</v>
      </c>
      <c r="D92" s="31">
        <v>5</v>
      </c>
      <c r="E92" s="89">
        <f>BPU!D93</f>
        <v>0</v>
      </c>
      <c r="F92" s="89">
        <f t="shared" si="14"/>
        <v>0</v>
      </c>
      <c r="G92" s="41"/>
    </row>
    <row r="93" spans="1:7" s="7" customFormat="1" ht="28.5" customHeight="1" x14ac:dyDescent="0.35">
      <c r="A93" s="65"/>
      <c r="B93" s="14" t="s">
        <v>20</v>
      </c>
      <c r="C93" s="19"/>
      <c r="D93" s="34" t="s">
        <v>42</v>
      </c>
      <c r="E93" s="91"/>
      <c r="F93" s="91"/>
      <c r="G93" s="41"/>
    </row>
    <row r="94" spans="1:7" s="7" customFormat="1" ht="28.5" customHeight="1" x14ac:dyDescent="0.35">
      <c r="A94" s="65" t="s">
        <v>189</v>
      </c>
      <c r="B94" s="3" t="s">
        <v>8</v>
      </c>
      <c r="C94" s="19" t="s">
        <v>30</v>
      </c>
      <c r="D94" s="31">
        <v>5</v>
      </c>
      <c r="E94" s="89">
        <f>BPU!D95</f>
        <v>0</v>
      </c>
      <c r="F94" s="89">
        <f t="shared" si="14"/>
        <v>0</v>
      </c>
      <c r="G94" s="41"/>
    </row>
    <row r="95" spans="1:7" s="7" customFormat="1" ht="39.65" customHeight="1" x14ac:dyDescent="0.35">
      <c r="A95" s="11" t="s">
        <v>93</v>
      </c>
      <c r="B95" s="11" t="s">
        <v>125</v>
      </c>
      <c r="C95" s="11"/>
      <c r="D95" s="11"/>
      <c r="E95" s="10"/>
      <c r="F95" s="100"/>
      <c r="G95" s="41"/>
    </row>
    <row r="96" spans="1:7" s="7" customFormat="1" ht="29.65" customHeight="1" x14ac:dyDescent="0.35">
      <c r="B96" s="124" t="s">
        <v>126</v>
      </c>
      <c r="C96" s="19" t="s">
        <v>13</v>
      </c>
      <c r="D96" s="34" t="s">
        <v>42</v>
      </c>
      <c r="E96" s="91"/>
      <c r="F96" s="91"/>
      <c r="G96" s="41"/>
    </row>
    <row r="97" spans="1:7" s="7" customFormat="1" ht="29.65" customHeight="1" x14ac:dyDescent="0.35">
      <c r="A97" s="65" t="s">
        <v>190</v>
      </c>
      <c r="B97" s="126" t="s">
        <v>127</v>
      </c>
      <c r="C97" s="19" t="s">
        <v>30</v>
      </c>
      <c r="D97" s="31">
        <v>5</v>
      </c>
      <c r="E97" s="89">
        <f>BPU!D98</f>
        <v>0</v>
      </c>
      <c r="F97" s="89">
        <f t="shared" ref="F97:F100" si="15">$D97*E97</f>
        <v>0</v>
      </c>
      <c r="G97" s="41"/>
    </row>
    <row r="98" spans="1:7" s="7" customFormat="1" ht="29.65" customHeight="1" x14ac:dyDescent="0.35">
      <c r="A98" s="65" t="s">
        <v>191</v>
      </c>
      <c r="B98" s="126" t="s">
        <v>128</v>
      </c>
      <c r="C98" s="19" t="s">
        <v>30</v>
      </c>
      <c r="D98" s="31">
        <v>1</v>
      </c>
      <c r="E98" s="89">
        <f>BPU!D99</f>
        <v>0</v>
      </c>
      <c r="F98" s="89">
        <f t="shared" si="15"/>
        <v>0</v>
      </c>
      <c r="G98" s="41"/>
    </row>
    <row r="99" spans="1:7" s="7" customFormat="1" ht="29.65" customHeight="1" x14ac:dyDescent="0.35">
      <c r="A99" s="65"/>
      <c r="B99" s="124" t="s">
        <v>129</v>
      </c>
      <c r="C99" s="19"/>
      <c r="D99" s="34" t="s">
        <v>42</v>
      </c>
      <c r="E99" s="91"/>
      <c r="F99" s="91"/>
      <c r="G99" s="41"/>
    </row>
    <row r="100" spans="1:7" s="7" customFormat="1" ht="29.65" customHeight="1" x14ac:dyDescent="0.35">
      <c r="A100" s="65" t="s">
        <v>192</v>
      </c>
      <c r="B100" s="3" t="s">
        <v>130</v>
      </c>
      <c r="C100" s="19" t="s">
        <v>30</v>
      </c>
      <c r="D100" s="31">
        <v>2</v>
      </c>
      <c r="E100" s="89">
        <f>BPU!D101</f>
        <v>0</v>
      </c>
      <c r="F100" s="89">
        <f t="shared" si="15"/>
        <v>0</v>
      </c>
      <c r="G100" s="41"/>
    </row>
    <row r="101" spans="1:7" s="7" customFormat="1" ht="28.5" customHeight="1" x14ac:dyDescent="0.35">
      <c r="A101" s="11" t="s">
        <v>94</v>
      </c>
      <c r="B101" s="11" t="s">
        <v>73</v>
      </c>
      <c r="C101" s="11"/>
      <c r="D101" s="11"/>
      <c r="E101" s="10"/>
      <c r="F101" s="100"/>
      <c r="G101" s="41"/>
    </row>
    <row r="102" spans="1:7" s="7" customFormat="1" ht="28.5" customHeight="1" x14ac:dyDescent="0.35">
      <c r="A102" s="15"/>
      <c r="B102" s="124" t="s">
        <v>226</v>
      </c>
      <c r="C102" s="19"/>
      <c r="D102" s="19"/>
      <c r="E102" s="19"/>
      <c r="F102" s="19"/>
      <c r="G102" s="41"/>
    </row>
    <row r="103" spans="1:7" s="7" customFormat="1" ht="52.15" customHeight="1" x14ac:dyDescent="0.35">
      <c r="A103" s="65" t="s">
        <v>193</v>
      </c>
      <c r="B103" s="45" t="s">
        <v>227</v>
      </c>
      <c r="C103" s="19" t="s">
        <v>30</v>
      </c>
      <c r="D103" s="49">
        <v>10</v>
      </c>
      <c r="E103" s="90">
        <f>BPU!D104</f>
        <v>0</v>
      </c>
      <c r="F103" s="90">
        <f>$D103*E103</f>
        <v>0</v>
      </c>
      <c r="G103" s="41"/>
    </row>
    <row r="104" spans="1:7" s="7" customFormat="1" ht="46.15" customHeight="1" x14ac:dyDescent="0.35">
      <c r="A104" s="65" t="s">
        <v>194</v>
      </c>
      <c r="B104" s="45" t="s">
        <v>228</v>
      </c>
      <c r="C104" s="19" t="s">
        <v>30</v>
      </c>
      <c r="D104" s="49">
        <v>50</v>
      </c>
      <c r="E104" s="90">
        <f>BPU!D105</f>
        <v>0</v>
      </c>
      <c r="F104" s="90">
        <f>$D104*E104</f>
        <v>0</v>
      </c>
      <c r="G104" s="41"/>
    </row>
    <row r="105" spans="1:7" s="7" customFormat="1" ht="28.5" customHeight="1" x14ac:dyDescent="0.35">
      <c r="A105" s="1"/>
      <c r="B105" s="124" t="s">
        <v>54</v>
      </c>
      <c r="C105" s="19"/>
      <c r="D105" s="19"/>
      <c r="E105" s="19"/>
      <c r="F105" s="19"/>
      <c r="G105" s="41"/>
    </row>
    <row r="106" spans="1:7" s="7" customFormat="1" ht="65.5" customHeight="1" x14ac:dyDescent="0.35">
      <c r="A106" s="1" t="s">
        <v>195</v>
      </c>
      <c r="B106" s="3" t="s">
        <v>31</v>
      </c>
      <c r="C106" s="19" t="s">
        <v>30</v>
      </c>
      <c r="D106" s="31">
        <v>10</v>
      </c>
      <c r="E106" s="89">
        <f>BPU!D107</f>
        <v>0</v>
      </c>
      <c r="F106" s="89">
        <f t="shared" ref="F106:F109" si="16">$D106*E106</f>
        <v>0</v>
      </c>
      <c r="G106" s="41"/>
    </row>
    <row r="107" spans="1:7" s="7" customFormat="1" ht="67.150000000000006" customHeight="1" x14ac:dyDescent="0.35">
      <c r="A107" s="1" t="s">
        <v>196</v>
      </c>
      <c r="B107" s="3" t="s">
        <v>40</v>
      </c>
      <c r="C107" s="19" t="s">
        <v>30</v>
      </c>
      <c r="D107" s="31">
        <v>60</v>
      </c>
      <c r="E107" s="86">
        <f>BPU!D108</f>
        <v>0</v>
      </c>
      <c r="F107" s="86">
        <f t="shared" si="16"/>
        <v>0</v>
      </c>
      <c r="G107" s="41"/>
    </row>
    <row r="108" spans="1:7" s="7" customFormat="1" ht="28.5" customHeight="1" x14ac:dyDescent="0.35">
      <c r="A108" s="1" t="s">
        <v>197</v>
      </c>
      <c r="B108" s="15" t="s">
        <v>41</v>
      </c>
      <c r="C108" s="19" t="s">
        <v>30</v>
      </c>
      <c r="D108" s="31">
        <v>5</v>
      </c>
      <c r="E108" s="86">
        <f>BPU!D109</f>
        <v>0</v>
      </c>
      <c r="F108" s="86">
        <f t="shared" si="16"/>
        <v>0</v>
      </c>
      <c r="G108" s="41"/>
    </row>
    <row r="109" spans="1:7" s="7" customFormat="1" ht="28.5" customHeight="1" x14ac:dyDescent="0.35">
      <c r="A109" s="1" t="s">
        <v>198</v>
      </c>
      <c r="B109" s="15" t="s">
        <v>110</v>
      </c>
      <c r="C109" s="19" t="s">
        <v>30</v>
      </c>
      <c r="D109" s="31">
        <v>5</v>
      </c>
      <c r="E109" s="86">
        <f>BPU!D110</f>
        <v>0</v>
      </c>
      <c r="F109" s="86">
        <f t="shared" si="16"/>
        <v>0</v>
      </c>
      <c r="G109" s="41"/>
    </row>
    <row r="110" spans="1:7" s="7" customFormat="1" ht="28.5" customHeight="1" x14ac:dyDescent="0.35">
      <c r="A110" s="15"/>
      <c r="B110" s="124" t="s">
        <v>21</v>
      </c>
      <c r="C110" s="19"/>
      <c r="D110" s="19"/>
      <c r="E110" s="19"/>
      <c r="F110" s="19"/>
      <c r="G110" s="41"/>
    </row>
    <row r="111" spans="1:7" s="7" customFormat="1" ht="28.5" customHeight="1" x14ac:dyDescent="0.35">
      <c r="A111" s="65" t="s">
        <v>199</v>
      </c>
      <c r="B111" s="3" t="s">
        <v>22</v>
      </c>
      <c r="C111" s="19" t="s">
        <v>30</v>
      </c>
      <c r="D111" s="52">
        <v>6</v>
      </c>
      <c r="E111" s="105">
        <f>BPU!D112</f>
        <v>0</v>
      </c>
      <c r="F111" s="105">
        <f t="shared" ref="F111:F114" si="17">$D111*E111</f>
        <v>0</v>
      </c>
      <c r="G111" s="41"/>
    </row>
    <row r="112" spans="1:7" s="7" customFormat="1" ht="28.5" customHeight="1" x14ac:dyDescent="0.35">
      <c r="A112" s="65" t="s">
        <v>200</v>
      </c>
      <c r="B112" s="3" t="s">
        <v>23</v>
      </c>
      <c r="C112" s="19" t="s">
        <v>30</v>
      </c>
      <c r="D112" s="52">
        <v>6</v>
      </c>
      <c r="E112" s="105">
        <f>BPU!D113</f>
        <v>0</v>
      </c>
      <c r="F112" s="105">
        <f t="shared" si="17"/>
        <v>0</v>
      </c>
      <c r="G112" s="41"/>
    </row>
    <row r="113" spans="1:10" s="7" customFormat="1" ht="28.5" customHeight="1" x14ac:dyDescent="0.35">
      <c r="A113" s="65" t="s">
        <v>201</v>
      </c>
      <c r="B113" s="7" t="s">
        <v>222</v>
      </c>
      <c r="C113" s="19" t="s">
        <v>30</v>
      </c>
      <c r="D113" s="52">
        <v>6</v>
      </c>
      <c r="E113" s="105">
        <f>BPU!D114</f>
        <v>0</v>
      </c>
      <c r="F113" s="105">
        <f t="shared" si="17"/>
        <v>0</v>
      </c>
      <c r="G113" s="41"/>
    </row>
    <row r="114" spans="1:10" s="7" customFormat="1" ht="28.5" customHeight="1" x14ac:dyDescent="0.35">
      <c r="A114" s="65" t="s">
        <v>202</v>
      </c>
      <c r="B114" s="3" t="s">
        <v>24</v>
      </c>
      <c r="C114" s="19" t="s">
        <v>30</v>
      </c>
      <c r="D114" s="52">
        <v>20</v>
      </c>
      <c r="E114" s="105">
        <f>BPU!D115</f>
        <v>0</v>
      </c>
      <c r="F114" s="105">
        <f t="shared" si="17"/>
        <v>0</v>
      </c>
      <c r="G114" s="41"/>
    </row>
    <row r="115" spans="1:10" s="7" customFormat="1" ht="28.5" customHeight="1" x14ac:dyDescent="0.35">
      <c r="A115" s="15"/>
      <c r="B115" s="127" t="s">
        <v>111</v>
      </c>
      <c r="C115" s="19"/>
      <c r="D115" s="19"/>
      <c r="E115" s="19"/>
      <c r="F115" s="19"/>
      <c r="G115" s="19"/>
    </row>
    <row r="116" spans="1:10" s="7" customFormat="1" ht="28.5" customHeight="1" x14ac:dyDescent="0.35">
      <c r="A116" s="65" t="s">
        <v>203</v>
      </c>
      <c r="B116" s="3" t="s">
        <v>112</v>
      </c>
      <c r="C116" s="19" t="s">
        <v>30</v>
      </c>
      <c r="D116" s="52">
        <v>5</v>
      </c>
      <c r="E116" s="105">
        <f>BPU!D117</f>
        <v>0</v>
      </c>
      <c r="F116" s="105">
        <f t="shared" ref="F116" si="18">$D116*E116</f>
        <v>0</v>
      </c>
      <c r="G116" s="41"/>
    </row>
    <row r="117" spans="1:10" s="7" customFormat="1" ht="28.5" customHeight="1" x14ac:dyDescent="0.35">
      <c r="A117" s="65" t="s">
        <v>204</v>
      </c>
      <c r="B117" s="3" t="s">
        <v>71</v>
      </c>
      <c r="C117" s="19" t="s">
        <v>30</v>
      </c>
      <c r="D117" s="52">
        <v>5</v>
      </c>
      <c r="E117" s="105">
        <f>BPU!D118</f>
        <v>0</v>
      </c>
      <c r="F117" s="105">
        <f t="shared" ref="F117:F118" si="19">$D117*E117</f>
        <v>0</v>
      </c>
      <c r="G117" s="41"/>
    </row>
    <row r="118" spans="1:10" s="7" customFormat="1" ht="64.150000000000006" customHeight="1" x14ac:dyDescent="0.35">
      <c r="A118" s="65" t="s">
        <v>224</v>
      </c>
      <c r="B118" s="3" t="s">
        <v>72</v>
      </c>
      <c r="C118" s="19" t="s">
        <v>30</v>
      </c>
      <c r="D118" s="52">
        <v>70</v>
      </c>
      <c r="E118" s="105">
        <f>BPU!D119</f>
        <v>0</v>
      </c>
      <c r="F118" s="105">
        <f t="shared" si="19"/>
        <v>0</v>
      </c>
      <c r="G118" s="41"/>
    </row>
    <row r="119" spans="1:10" s="7" customFormat="1" ht="28.5" customHeight="1" x14ac:dyDescent="0.35">
      <c r="A119" s="11" t="s">
        <v>95</v>
      </c>
      <c r="B119" s="11" t="s">
        <v>70</v>
      </c>
      <c r="C119" s="11"/>
      <c r="D119" s="11"/>
      <c r="E119" s="10"/>
      <c r="F119" s="100"/>
      <c r="G119" s="41"/>
    </row>
    <row r="120" spans="1:10" s="7" customFormat="1" ht="28.5" customHeight="1" x14ac:dyDescent="0.35">
      <c r="A120" s="1" t="s">
        <v>205</v>
      </c>
      <c r="B120" s="3" t="s">
        <v>109</v>
      </c>
      <c r="C120" s="19" t="s">
        <v>30</v>
      </c>
      <c r="D120" s="31">
        <v>5</v>
      </c>
      <c r="E120" s="89">
        <f>BPU!D121</f>
        <v>0</v>
      </c>
      <c r="F120" s="89">
        <f>$D120*E120</f>
        <v>0</v>
      </c>
      <c r="G120" s="41"/>
    </row>
    <row r="121" spans="1:10" s="7" customFormat="1" ht="28.5" customHeight="1" x14ac:dyDescent="0.35">
      <c r="A121" s="1" t="s">
        <v>206</v>
      </c>
      <c r="B121" s="15" t="s">
        <v>117</v>
      </c>
      <c r="C121" s="42" t="s">
        <v>35</v>
      </c>
      <c r="D121" s="40"/>
      <c r="E121" s="97"/>
      <c r="F121" s="93">
        <v>0</v>
      </c>
      <c r="G121" s="121"/>
      <c r="H121" s="74"/>
      <c r="I121" s="74"/>
      <c r="J121" s="74"/>
    </row>
    <row r="122" spans="1:10" s="7" customFormat="1" ht="28.5" customHeight="1" x14ac:dyDescent="0.35">
      <c r="A122" s="11" t="s">
        <v>96</v>
      </c>
      <c r="B122" s="11" t="s">
        <v>89</v>
      </c>
      <c r="C122" s="11"/>
      <c r="D122" s="11"/>
      <c r="E122" s="10"/>
      <c r="F122" s="100"/>
      <c r="G122" s="41"/>
    </row>
    <row r="123" spans="1:10" s="7" customFormat="1" ht="28.5" customHeight="1" x14ac:dyDescent="0.35">
      <c r="A123" s="1" t="s">
        <v>211</v>
      </c>
      <c r="B123" s="15" t="s">
        <v>116</v>
      </c>
      <c r="C123" s="42" t="s">
        <v>35</v>
      </c>
      <c r="D123" s="40"/>
      <c r="E123" s="97"/>
      <c r="F123" s="93">
        <v>0</v>
      </c>
      <c r="G123" s="41"/>
    </row>
    <row r="124" spans="1:10" s="7" customFormat="1" ht="28.5" customHeight="1" x14ac:dyDescent="0.35">
      <c r="A124" s="11" t="s">
        <v>97</v>
      </c>
      <c r="B124" s="11" t="s">
        <v>56</v>
      </c>
      <c r="C124" s="11"/>
      <c r="D124" s="11"/>
      <c r="E124" s="10"/>
      <c r="F124" s="100"/>
      <c r="G124" s="41"/>
    </row>
    <row r="125" spans="1:10" s="7" customFormat="1" ht="29.65" customHeight="1" x14ac:dyDescent="0.35">
      <c r="A125" s="1" t="s">
        <v>210</v>
      </c>
      <c r="B125" s="41" t="s">
        <v>118</v>
      </c>
      <c r="C125" s="19" t="s">
        <v>30</v>
      </c>
      <c r="D125" s="31">
        <v>1</v>
      </c>
      <c r="E125" s="89">
        <f>BPU!D126</f>
        <v>0</v>
      </c>
      <c r="F125" s="89">
        <f>$D125*E125</f>
        <v>0</v>
      </c>
      <c r="G125" s="41"/>
    </row>
    <row r="126" spans="1:10" s="7" customFormat="1" ht="28.5" customHeight="1" x14ac:dyDescent="0.35">
      <c r="A126" s="11" t="s">
        <v>207</v>
      </c>
      <c r="B126" s="11" t="s">
        <v>113</v>
      </c>
      <c r="C126" s="11"/>
      <c r="D126" s="11"/>
      <c r="E126" s="10"/>
      <c r="F126" s="100"/>
      <c r="G126" s="41"/>
    </row>
    <row r="127" spans="1:10" s="7" customFormat="1" ht="28.5" customHeight="1" x14ac:dyDescent="0.35">
      <c r="A127" s="1" t="s">
        <v>208</v>
      </c>
      <c r="B127" s="59" t="s">
        <v>114</v>
      </c>
      <c r="C127" s="19" t="s">
        <v>30</v>
      </c>
      <c r="D127" s="31">
        <v>5</v>
      </c>
      <c r="E127" s="89">
        <f>BPU!D128</f>
        <v>0</v>
      </c>
      <c r="F127" s="89">
        <f t="shared" ref="F127:F128" si="20">$D127*E127</f>
        <v>0</v>
      </c>
      <c r="G127" s="41"/>
    </row>
    <row r="128" spans="1:10" s="7" customFormat="1" ht="28.5" customHeight="1" x14ac:dyDescent="0.35">
      <c r="A128" s="1" t="s">
        <v>209</v>
      </c>
      <c r="B128" s="59" t="s">
        <v>115</v>
      </c>
      <c r="C128" s="19" t="s">
        <v>30</v>
      </c>
      <c r="D128" s="31">
        <v>5</v>
      </c>
      <c r="E128" s="89">
        <f>BPU!D129</f>
        <v>0</v>
      </c>
      <c r="F128" s="89">
        <f t="shared" si="20"/>
        <v>0</v>
      </c>
      <c r="G128" s="41"/>
    </row>
    <row r="129" spans="1:8" s="7" customFormat="1" ht="33.75" customHeight="1" x14ac:dyDescent="0.35">
      <c r="A129" s="1"/>
      <c r="B129" s="127" t="s">
        <v>119</v>
      </c>
      <c r="C129" s="19"/>
      <c r="D129" s="19"/>
      <c r="E129" s="19"/>
      <c r="F129" s="19"/>
      <c r="G129" s="41"/>
    </row>
    <row r="130" spans="1:8" s="7" customFormat="1" ht="13" x14ac:dyDescent="0.35">
      <c r="A130" s="1" t="s">
        <v>212</v>
      </c>
      <c r="B130" s="15" t="s">
        <v>53</v>
      </c>
      <c r="C130" s="42" t="s">
        <v>35</v>
      </c>
      <c r="D130" s="115"/>
      <c r="E130" s="101"/>
      <c r="F130" s="101">
        <f>E130*D130</f>
        <v>0</v>
      </c>
      <c r="G130" s="41"/>
    </row>
    <row r="131" spans="1:8" s="7" customFormat="1" ht="28.5" customHeight="1" x14ac:dyDescent="0.35">
      <c r="A131" s="1" t="s">
        <v>213</v>
      </c>
      <c r="B131" s="3" t="s">
        <v>32</v>
      </c>
      <c r="C131" s="22" t="s">
        <v>39</v>
      </c>
      <c r="D131" s="33"/>
      <c r="E131" s="95"/>
      <c r="F131" s="103"/>
      <c r="G131" s="41"/>
    </row>
    <row r="132" spans="1:8" s="4" customFormat="1" ht="28.5" customHeight="1" x14ac:dyDescent="0.35">
      <c r="A132" s="137" t="s">
        <v>219</v>
      </c>
      <c r="B132" s="138"/>
      <c r="C132" s="107"/>
      <c r="D132" s="108"/>
      <c r="E132" s="109"/>
      <c r="F132" s="110">
        <f xml:space="preserve"> SUM(F12:F131)</f>
        <v>0</v>
      </c>
      <c r="G132" s="118"/>
      <c r="H132" s="6"/>
    </row>
    <row r="133" spans="1:8" s="4" customFormat="1" ht="28.5" customHeight="1" x14ac:dyDescent="0.35">
      <c r="B133" s="5"/>
      <c r="D133" s="8"/>
      <c r="E133" s="94"/>
      <c r="F133" s="106"/>
      <c r="G133" s="116"/>
      <c r="H133" s="6"/>
    </row>
    <row r="134" spans="1:8" s="4" customFormat="1" ht="28.5" customHeight="1" x14ac:dyDescent="0.35">
      <c r="B134" s="5"/>
      <c r="D134" s="8"/>
      <c r="E134" s="94"/>
      <c r="F134" s="106"/>
      <c r="G134" s="116"/>
      <c r="H134" s="6"/>
    </row>
    <row r="135" spans="1:8" s="4" customFormat="1" ht="28.5" customHeight="1" x14ac:dyDescent="0.35">
      <c r="B135" s="5"/>
      <c r="D135" s="8"/>
      <c r="E135" s="94"/>
      <c r="F135" s="106"/>
      <c r="G135" s="119"/>
      <c r="H135" s="6"/>
    </row>
    <row r="136" spans="1:8" s="4" customFormat="1" ht="28.5" customHeight="1" x14ac:dyDescent="0.35">
      <c r="B136" s="5"/>
      <c r="D136" s="8"/>
      <c r="E136" s="94"/>
      <c r="F136" s="106"/>
      <c r="G136" s="116"/>
      <c r="H136" s="6"/>
    </row>
    <row r="137" spans="1:8" s="4" customFormat="1" ht="28.5" customHeight="1" x14ac:dyDescent="0.35">
      <c r="B137" s="5"/>
      <c r="D137" s="8"/>
      <c r="E137" s="94"/>
      <c r="F137" s="106"/>
      <c r="G137" s="116"/>
      <c r="H137" s="6"/>
    </row>
    <row r="138" spans="1:8" s="4" customFormat="1" ht="28.5" customHeight="1" x14ac:dyDescent="0.35">
      <c r="B138" s="5"/>
      <c r="D138" s="8"/>
      <c r="E138" s="94"/>
      <c r="F138" s="106"/>
      <c r="G138" s="116"/>
      <c r="H138" s="6"/>
    </row>
    <row r="139" spans="1:8" s="4" customFormat="1" ht="28.5" customHeight="1" x14ac:dyDescent="0.35">
      <c r="B139" s="5"/>
      <c r="D139" s="8"/>
      <c r="E139" s="94"/>
      <c r="F139" s="106"/>
      <c r="G139" s="116"/>
      <c r="H139" s="6"/>
    </row>
    <row r="140" spans="1:8" s="4" customFormat="1" ht="28.5" customHeight="1" x14ac:dyDescent="0.35">
      <c r="B140" s="5"/>
      <c r="D140" s="8"/>
      <c r="E140" s="94"/>
      <c r="F140" s="106"/>
      <c r="G140" s="116"/>
      <c r="H140" s="6"/>
    </row>
    <row r="141" spans="1:8" s="4" customFormat="1" ht="28.5" customHeight="1" x14ac:dyDescent="0.35">
      <c r="B141" s="5"/>
      <c r="D141" s="8"/>
      <c r="E141" s="94"/>
      <c r="F141" s="106"/>
      <c r="G141" s="116"/>
      <c r="H141" s="6"/>
    </row>
    <row r="142" spans="1:8" s="4" customFormat="1" ht="28.5" customHeight="1" x14ac:dyDescent="0.35">
      <c r="B142" s="5"/>
      <c r="D142" s="8"/>
      <c r="E142" s="94"/>
      <c r="F142" s="106"/>
      <c r="G142" s="116"/>
      <c r="H142" s="6"/>
    </row>
    <row r="143" spans="1:8" s="4" customFormat="1" ht="28.5" customHeight="1" x14ac:dyDescent="0.35">
      <c r="B143" s="5"/>
      <c r="D143" s="8"/>
      <c r="E143" s="94"/>
      <c r="F143" s="106"/>
      <c r="G143" s="116"/>
      <c r="H143" s="6"/>
    </row>
    <row r="144" spans="1:8" s="4" customFormat="1" ht="28.5" customHeight="1" x14ac:dyDescent="0.35">
      <c r="B144" s="5"/>
      <c r="D144" s="8"/>
      <c r="E144" s="94"/>
      <c r="F144" s="106"/>
      <c r="G144" s="116"/>
      <c r="H144" s="6"/>
    </row>
    <row r="145" spans="2:8" s="4" customFormat="1" ht="28.5" customHeight="1" x14ac:dyDescent="0.35">
      <c r="B145" s="5"/>
      <c r="D145" s="8"/>
      <c r="E145" s="94"/>
      <c r="F145" s="106"/>
      <c r="G145" s="116"/>
      <c r="H145" s="6"/>
    </row>
    <row r="146" spans="2:8" s="4" customFormat="1" ht="28.5" customHeight="1" x14ac:dyDescent="0.35">
      <c r="B146" s="5"/>
      <c r="D146" s="8"/>
      <c r="E146" s="94"/>
      <c r="F146" s="106"/>
      <c r="G146" s="116"/>
      <c r="H146" s="6"/>
    </row>
    <row r="147" spans="2:8" s="4" customFormat="1" ht="28.5" customHeight="1" x14ac:dyDescent="0.35">
      <c r="B147" s="5"/>
      <c r="D147" s="8"/>
      <c r="E147" s="94"/>
      <c r="F147" s="106"/>
      <c r="G147" s="116"/>
      <c r="H147" s="6"/>
    </row>
    <row r="148" spans="2:8" s="4" customFormat="1" ht="28.5" customHeight="1" x14ac:dyDescent="0.35">
      <c r="B148" s="5"/>
      <c r="D148" s="8"/>
      <c r="E148" s="94"/>
      <c r="F148" s="106"/>
      <c r="G148" s="116"/>
      <c r="H148" s="6"/>
    </row>
    <row r="149" spans="2:8" s="4" customFormat="1" ht="28.5" customHeight="1" x14ac:dyDescent="0.35">
      <c r="B149" s="5"/>
      <c r="D149" s="8"/>
      <c r="E149" s="94"/>
      <c r="F149" s="106"/>
      <c r="G149" s="116"/>
      <c r="H149" s="6"/>
    </row>
    <row r="150" spans="2:8" s="4" customFormat="1" ht="28.5" customHeight="1" x14ac:dyDescent="0.35">
      <c r="B150" s="5"/>
      <c r="D150" s="8"/>
      <c r="E150" s="94"/>
      <c r="F150" s="106"/>
      <c r="G150" s="116"/>
      <c r="H150" s="6"/>
    </row>
    <row r="151" spans="2:8" s="4" customFormat="1" ht="28.5" customHeight="1" x14ac:dyDescent="0.35">
      <c r="B151" s="5"/>
      <c r="D151" s="8"/>
      <c r="E151" s="94"/>
      <c r="F151" s="106"/>
      <c r="G151" s="116"/>
      <c r="H151" s="6"/>
    </row>
    <row r="152" spans="2:8" s="4" customFormat="1" ht="28.5" customHeight="1" x14ac:dyDescent="0.35">
      <c r="B152" s="5"/>
      <c r="D152" s="8"/>
      <c r="E152" s="94"/>
      <c r="F152" s="106"/>
      <c r="G152" s="116"/>
      <c r="H152" s="6"/>
    </row>
    <row r="153" spans="2:8" s="4" customFormat="1" ht="28.5" customHeight="1" x14ac:dyDescent="0.35">
      <c r="B153" s="5"/>
      <c r="D153" s="8"/>
      <c r="E153" s="94"/>
      <c r="F153" s="106"/>
      <c r="G153" s="116"/>
      <c r="H153" s="6"/>
    </row>
    <row r="154" spans="2:8" s="4" customFormat="1" ht="28.5" customHeight="1" x14ac:dyDescent="0.35">
      <c r="B154" s="5"/>
      <c r="D154" s="8"/>
      <c r="E154" s="94"/>
      <c r="F154" s="106"/>
      <c r="G154" s="116"/>
      <c r="H154" s="6"/>
    </row>
    <row r="155" spans="2:8" s="4" customFormat="1" ht="28.5" customHeight="1" x14ac:dyDescent="0.35">
      <c r="B155" s="5"/>
      <c r="D155" s="8"/>
      <c r="E155" s="94"/>
      <c r="F155" s="106"/>
      <c r="G155" s="116"/>
      <c r="H155" s="6"/>
    </row>
  </sheetData>
  <mergeCells count="6">
    <mergeCell ref="A1:H1"/>
    <mergeCell ref="A132:B132"/>
    <mergeCell ref="A2:F2"/>
    <mergeCell ref="A3:B3"/>
    <mergeCell ref="A4:B4"/>
    <mergeCell ref="A6:F6"/>
  </mergeCells>
  <phoneticPr fontId="15" type="noConversion"/>
  <printOptions horizontalCentered="1"/>
  <pageMargins left="0.70866141732283472" right="0.70866141732283472" top="0.74803149606299213" bottom="0.74803149606299213" header="0.31496062992125984" footer="0.31496062992125984"/>
  <pageSetup paperSize="9" scale="83" fitToHeight="0" orientation="landscape" r:id="rId1"/>
  <rowBreaks count="2" manualBreakCount="2">
    <brk id="90" max="5" man="1"/>
    <brk id="100" max="5"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7f87540-e2d0-4810-900e-ad41d9e4e918" xsi:nil="true"/>
    <lcf76f155ced4ddcb4097134ff3c332f xmlns="5284a629-c336-4507-b51c-e47a168a930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D1DD3F7B4605C40AB85AE07C767C086" ma:contentTypeVersion="10" ma:contentTypeDescription="Crée un document." ma:contentTypeScope="" ma:versionID="7b23a539f01751f35c190c16ec9b6ed8">
  <xsd:schema xmlns:xsd="http://www.w3.org/2001/XMLSchema" xmlns:xs="http://www.w3.org/2001/XMLSchema" xmlns:p="http://schemas.microsoft.com/office/2006/metadata/properties" xmlns:ns2="5284a629-c336-4507-b51c-e47a168a9307" xmlns:ns3="d7f87540-e2d0-4810-900e-ad41d9e4e918" targetNamespace="http://schemas.microsoft.com/office/2006/metadata/properties" ma:root="true" ma:fieldsID="2d24d20eea7f061133ec34963db8d4b0" ns2:_="" ns3:_="">
    <xsd:import namespace="5284a629-c336-4507-b51c-e47a168a9307"/>
    <xsd:import namespace="d7f87540-e2d0-4810-900e-ad41d9e4e918"/>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284a629-c336-4507-b51c-e47a168a930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lcf76f155ced4ddcb4097134ff3c332f" ma:index="13" nillable="true" ma:taxonomy="true" ma:internalName="lcf76f155ced4ddcb4097134ff3c332f" ma:taxonomyFieldName="MediaServiceImageTags" ma:displayName="Balises d’images" ma:readOnly="false" ma:fieldId="{5cf76f15-5ced-4ddc-b409-7134ff3c332f}" ma:taxonomyMulti="true" ma:sspId="4983ddf6-0e73-4186-9625-c67296a3f33f"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7f87540-e2d0-4810-900e-ad41d9e4e918"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fe61ab7-1617-4895-acea-1987e99567af}" ma:internalName="TaxCatchAll" ma:showField="CatchAllData" ma:web="d7f87540-e2d0-4810-900e-ad41d9e4e91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40B6E41-9510-42F2-BEB5-DF2507922D27}">
  <ds:schemaRefs>
    <ds:schemaRef ds:uri="http://purl.org/dc/dcmitype/"/>
    <ds:schemaRef ds:uri="http://schemas.microsoft.com/office/2006/metadata/properties"/>
    <ds:schemaRef ds:uri="http://purl.org/dc/elements/1.1/"/>
    <ds:schemaRef ds:uri="5284a629-c336-4507-b51c-e47a168a9307"/>
    <ds:schemaRef ds:uri="http://www.w3.org/XML/1998/namespace"/>
    <ds:schemaRef ds:uri="d7f87540-e2d0-4810-900e-ad41d9e4e918"/>
    <ds:schemaRef ds:uri="http://purl.org/dc/terms/"/>
    <ds:schemaRef ds:uri="http://schemas.microsoft.com/office/2006/documentManagement/type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DDF5648-6AE0-47D4-BD2A-774BD7904D58}">
  <ds:schemaRefs>
    <ds:schemaRef ds:uri="http://schemas.microsoft.com/sharepoint/v3/contenttype/forms"/>
  </ds:schemaRefs>
</ds:datastoreItem>
</file>

<file path=customXml/itemProps3.xml><?xml version="1.0" encoding="utf-8"?>
<ds:datastoreItem xmlns:ds="http://schemas.openxmlformats.org/officeDocument/2006/customXml" ds:itemID="{F5FCFF07-C851-4CCC-89AD-888861B821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284a629-c336-4507-b51c-e47a168a9307"/>
    <ds:schemaRef ds:uri="d7f87540-e2d0-4810-900e-ad41d9e4e91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f9bbb7ba-11bf-49a6-9613-3b0db4d0ab7b}" enabled="1" method="Standard" siteId="{32fbd44c-9d6a-485b-8c80-0a542d625b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MSS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laurence.blaise-pages@finances.gouv.fr</dc:creator>
  <cp:lastModifiedBy>COUSTEAU Sophie</cp:lastModifiedBy>
  <cp:lastPrinted>2025-05-27T13:10:54Z</cp:lastPrinted>
  <dcterms:created xsi:type="dcterms:W3CDTF">2016-09-12T15:14:28Z</dcterms:created>
  <dcterms:modified xsi:type="dcterms:W3CDTF">2025-10-27T11:05:37Z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0x0101000D1DD3F7B4605C40AB85AE07C767C086</vt:lpwstr>
  </property>
  <property fmtid="{D5CDD505-2E9C-101B-9397-08002B2CF9AE}" pid="3" name="MediaServiceImageTags">
    <vt:lpwstr/>
  </property>
</Properties>
</file>