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cibretagne-my.sharepoint.com/personal/sophie_crespel_ille-et-vilaine_cci_fr/Documents/Documents/MARCHES_PUBLICS/2025_MARCHES_CCI/SEB78-2025-02_NETTOYAGE_LOCAUX/DCE/VF/"/>
    </mc:Choice>
  </mc:AlternateContent>
  <xr:revisionPtr revIDLastSave="0" documentId="13_ncr:1_{314B4489-AF1D-4FC1-9818-3EC57BFEC2A3}" xr6:coauthVersionLast="47" xr6:coauthVersionMax="47" xr10:uidLastSave="{00000000-0000-0000-0000-000000000000}"/>
  <bookViews>
    <workbookView xWindow="-28920" yWindow="-45" windowWidth="29040" windowHeight="15720" tabRatio="838" xr2:uid="{41458EC3-7E54-464B-B612-680DD7AB1D8E}"/>
  </bookViews>
  <sheets>
    <sheet name="LOT02-DPGF" sheetId="20" r:id="rId1"/>
    <sheet name="LOT02-BPU" sheetId="22" r:id="rId2"/>
    <sheet name="LOT02-DQE" sheetId="23" r:id="rId3"/>
  </sheets>
  <definedNames>
    <definedName name="_xlnm.Print_Area" localSheetId="1">'LOT02-BPU'!$A$1:$E$20</definedName>
    <definedName name="_xlnm.Print_Area" localSheetId="0">'LOT02-DPGF'!$A$1:$H$17</definedName>
    <definedName name="_xlnm.Print_Area" localSheetId="2">'LOT02-DQE'!$A$1:$H$22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0" i="23" l="1"/>
  <c r="C10" i="22"/>
  <c r="D17" i="23"/>
  <c r="F17" i="23"/>
  <c r="G17" i="23" s="1"/>
  <c r="D18" i="23"/>
  <c r="F18" i="23"/>
  <c r="G18" i="23" s="1"/>
  <c r="C17" i="23"/>
  <c r="C18" i="23"/>
  <c r="B17" i="23"/>
  <c r="B18" i="23"/>
  <c r="A17" i="23"/>
  <c r="A18" i="23"/>
  <c r="G13" i="20" l="1"/>
  <c r="D16" i="23"/>
  <c r="F16" i="23" s="1"/>
  <c r="G16" i="23" s="1"/>
  <c r="C16" i="23"/>
  <c r="B16" i="23"/>
  <c r="A16" i="23"/>
  <c r="D15" i="23"/>
  <c r="F15" i="23" s="1"/>
  <c r="G15" i="23" s="1"/>
  <c r="C15" i="23"/>
  <c r="B15" i="23"/>
  <c r="A15" i="23"/>
  <c r="D14" i="20"/>
  <c r="F14" i="20"/>
  <c r="E14" i="20"/>
  <c r="C14" i="20"/>
  <c r="G19" i="23" l="1"/>
  <c r="F19" i="23"/>
  <c r="G14" i="20"/>
  <c r="H14" i="20" l="1"/>
</calcChain>
</file>

<file path=xl/sharedStrings.xml><?xml version="1.0" encoding="utf-8"?>
<sst xmlns="http://schemas.openxmlformats.org/spreadsheetml/2006/main" count="40" uniqueCount="31">
  <si>
    <t>Unité</t>
  </si>
  <si>
    <t>Montant unitaire HT</t>
  </si>
  <si>
    <t>Nom du Soumissionnaire :</t>
  </si>
  <si>
    <t>Ligne</t>
  </si>
  <si>
    <t>PE1</t>
  </si>
  <si>
    <t>PE1.1</t>
  </si>
  <si>
    <t>PE1.2</t>
  </si>
  <si>
    <t>PE1.3</t>
  </si>
  <si>
    <t>Sous total HT - Produits et matériels</t>
  </si>
  <si>
    <t>Montant  HT sur  2 ans</t>
  </si>
  <si>
    <t>Quantité estimée</t>
  </si>
  <si>
    <t>Montant annuel HT</t>
  </si>
  <si>
    <t>Prestations en jours ouvrés du lundi au vendredi de 8h30 à 17h</t>
  </si>
  <si>
    <t>Prestations décrites au CCTP et Pièces en Annexées</t>
  </si>
  <si>
    <t>Montant  HT sur la durée du marché (Années)</t>
  </si>
  <si>
    <t xml:space="preserve">PHASE 1 - Prestations </t>
  </si>
  <si>
    <t>Prestations exceptionnelles</t>
  </si>
  <si>
    <t>Prestations exceptionnelles / Produits et Matériels</t>
  </si>
  <si>
    <t>LOT02 - DPGF - Prestations Forfait</t>
  </si>
  <si>
    <t>Montant  Semestriel HT</t>
  </si>
  <si>
    <t>LOT02 - BPU - Prestations à la demande</t>
  </si>
  <si>
    <t>Nettoyage Vitre périphérie du bâtiment,  intérieur/extérieur (hauteur &lt; 4m)</t>
  </si>
  <si>
    <t>Montant  Annuel HT</t>
  </si>
  <si>
    <t>Forfait Jour</t>
  </si>
  <si>
    <t>Total HT</t>
  </si>
  <si>
    <t>Prestation Etudes et Relevés de cotes de l'ensemble des vitrages, identifié par le client, remise d'un livrable exploitable sous format numérique de type tableur</t>
  </si>
  <si>
    <t>Effectif prévu - Prestation semestrielle (en ETP)</t>
  </si>
  <si>
    <t>Temps d’intervention - Prestation semestrielle
(en heures)</t>
  </si>
  <si>
    <t>Nettoyage Vitre périphérie du bâtiment,  intérieur/extérieur (hauteur &gt; 4m) y compris moyens matériels adaptés pour travail en hauteur en toute sécurité</t>
  </si>
  <si>
    <t>Forfait Vitrerie Facade parvis- Face intérieure et extérieure toute hauteur y compris moyens d'accès</t>
  </si>
  <si>
    <t>LOT02 - DQE- Prestations à la demande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</si>
</sst>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4"/>
      <color theme="0"/>
      <name val="Arial"/>
      <family val="2"/>
    </font>
    <font>
      <sz val="26"/>
      <color theme="1" tint="0.34998626667073579"/>
      <name val="Aptos Display"/>
      <family val="2"/>
      <scheme val="major"/>
    </font>
    <font>
      <sz val="11"/>
      <color theme="4" tint="-0.24994659260841701"/>
      <name val="Aptos Narrow"/>
      <family val="2"/>
      <scheme val="minor"/>
    </font>
    <font>
      <b/>
      <i/>
      <sz val="11"/>
      <color theme="0"/>
      <name val="Aptos Narrow"/>
      <family val="2"/>
      <scheme val="minor"/>
    </font>
    <font>
      <b/>
      <i/>
      <u/>
      <sz val="9"/>
      <color theme="1"/>
      <name val="Arial"/>
      <family val="2"/>
    </font>
    <font>
      <sz val="18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 applyNumberFormat="0" applyBorder="0" applyAlignment="0" applyProtection="0"/>
    <xf numFmtId="0" fontId="6" fillId="0" borderId="0">
      <alignment vertical="center"/>
    </xf>
    <xf numFmtId="0" fontId="1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0" fontId="7" fillId="5" borderId="1" xfId="2" applyFont="1" applyFill="1" applyBorder="1" applyAlignment="1">
      <alignment horizontal="left" vertical="center" wrapText="1"/>
    </xf>
    <xf numFmtId="0" fontId="7" fillId="5" borderId="2" xfId="2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right"/>
    </xf>
    <xf numFmtId="0" fontId="7" fillId="5" borderId="0" xfId="2" applyFont="1" applyFill="1" applyAlignment="1">
      <alignment horizontal="left" vertical="center" wrapText="1"/>
    </xf>
    <xf numFmtId="0" fontId="1" fillId="5" borderId="3" xfId="0" applyFont="1" applyFill="1" applyBorder="1" applyAlignment="1">
      <alignment horizontal="center"/>
    </xf>
    <xf numFmtId="0" fontId="7" fillId="5" borderId="10" xfId="2" applyFont="1" applyFill="1" applyBorder="1" applyAlignment="1">
      <alignment horizontal="center" vertical="center" wrapText="1"/>
    </xf>
    <xf numFmtId="0" fontId="7" fillId="5" borderId="11" xfId="2" applyFont="1" applyFill="1" applyBorder="1" applyAlignment="1">
      <alignment horizontal="center" vertical="center" wrapText="1"/>
    </xf>
    <xf numFmtId="0" fontId="7" fillId="5" borderId="13" xfId="2" applyFont="1" applyFill="1" applyBorder="1" applyAlignment="1">
      <alignment horizontal="center" vertical="center" wrapText="1"/>
    </xf>
    <xf numFmtId="44" fontId="3" fillId="4" borderId="15" xfId="0" applyNumberFormat="1" applyFont="1" applyFill="1" applyBorder="1" applyAlignment="1">
      <alignment horizontal="center"/>
    </xf>
    <xf numFmtId="44" fontId="1" fillId="5" borderId="14" xfId="0" applyNumberFormat="1" applyFont="1" applyFill="1" applyBorder="1" applyAlignment="1">
      <alignment horizontal="center"/>
    </xf>
    <xf numFmtId="0" fontId="7" fillId="5" borderId="18" xfId="2" applyFont="1" applyFill="1" applyBorder="1" applyAlignment="1">
      <alignment horizontal="center" vertical="center" wrapText="1"/>
    </xf>
    <xf numFmtId="0" fontId="7" fillId="5" borderId="2" xfId="2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right"/>
    </xf>
    <xf numFmtId="0" fontId="3" fillId="4" borderId="20" xfId="0" applyFont="1" applyFill="1" applyBorder="1" applyAlignment="1"/>
    <xf numFmtId="7" fontId="3" fillId="4" borderId="20" xfId="5" applyNumberFormat="1" applyFont="1" applyFill="1" applyBorder="1" applyAlignment="1">
      <alignment horizontal="center" vertical="center"/>
    </xf>
    <xf numFmtId="0" fontId="3" fillId="4" borderId="20" xfId="5" applyNumberFormat="1" applyFont="1" applyFill="1" applyBorder="1" applyAlignment="1">
      <alignment horizontal="center" vertical="center"/>
    </xf>
    <xf numFmtId="7" fontId="3" fillId="4" borderId="21" xfId="5" applyNumberFormat="1" applyFont="1" applyFill="1" applyBorder="1" applyAlignment="1">
      <alignment horizontal="center" vertical="center"/>
    </xf>
    <xf numFmtId="7" fontId="3" fillId="0" borderId="16" xfId="5" applyNumberFormat="1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right"/>
    </xf>
    <xf numFmtId="0" fontId="3" fillId="0" borderId="26" xfId="0" applyFont="1" applyFill="1" applyBorder="1" applyAlignment="1"/>
    <xf numFmtId="0" fontId="3" fillId="0" borderId="16" xfId="5" applyNumberFormat="1" applyFont="1" applyFill="1" applyBorder="1" applyAlignment="1">
      <alignment horizontal="center" vertical="center"/>
    </xf>
    <xf numFmtId="7" fontId="3" fillId="0" borderId="24" xfId="5" applyNumberFormat="1" applyFont="1" applyFill="1" applyBorder="1" applyAlignment="1">
      <alignment horizontal="center" vertical="center"/>
    </xf>
    <xf numFmtId="0" fontId="10" fillId="6" borderId="0" xfId="0" applyFont="1" applyFill="1"/>
    <xf numFmtId="0" fontId="0" fillId="6" borderId="4" xfId="0" applyFill="1" applyBorder="1" applyAlignment="1">
      <alignment horizontal="left"/>
    </xf>
    <xf numFmtId="0" fontId="0" fillId="6" borderId="3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23" xfId="0" applyFill="1" applyBorder="1" applyAlignment="1">
      <alignment horizontal="center"/>
    </xf>
    <xf numFmtId="44" fontId="0" fillId="6" borderId="3" xfId="0" applyNumberForma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44" fontId="1" fillId="6" borderId="14" xfId="0" applyNumberFormat="1" applyFont="1" applyFill="1" applyBorder="1" applyAlignment="1">
      <alignment horizontal="center"/>
    </xf>
    <xf numFmtId="0" fontId="0" fillId="0" borderId="0" xfId="0" applyFill="1"/>
    <xf numFmtId="7" fontId="7" fillId="5" borderId="2" xfId="2" applyNumberFormat="1" applyFont="1" applyFill="1" applyBorder="1" applyAlignment="1">
      <alignment horizontal="center" vertical="center" wrapText="1"/>
    </xf>
    <xf numFmtId="7" fontId="3" fillId="7" borderId="2" xfId="5" applyNumberFormat="1" applyFont="1" applyFill="1" applyBorder="1" applyAlignment="1">
      <alignment horizontal="center" vertical="center"/>
    </xf>
    <xf numFmtId="0" fontId="3" fillId="7" borderId="2" xfId="4" applyNumberFormat="1" applyFont="1" applyFill="1" applyBorder="1" applyAlignment="1">
      <alignment horizontal="center" vertical="center"/>
    </xf>
    <xf numFmtId="0" fontId="0" fillId="6" borderId="4" xfId="0" applyFill="1" applyBorder="1" applyAlignment="1">
      <alignment horizontal="left" wrapText="1"/>
    </xf>
    <xf numFmtId="44" fontId="0" fillId="7" borderId="3" xfId="4" applyFont="1" applyFill="1" applyBorder="1" applyAlignment="1">
      <alignment horizontal="center"/>
    </xf>
    <xf numFmtId="44" fontId="0" fillId="7" borderId="5" xfId="4" applyFont="1" applyFill="1" applyBorder="1" applyAlignment="1">
      <alignment horizontal="center"/>
    </xf>
    <xf numFmtId="44" fontId="1" fillId="7" borderId="3" xfId="4" applyFont="1" applyFill="1" applyBorder="1" applyAlignment="1">
      <alignment horizontal="center"/>
    </xf>
    <xf numFmtId="7" fontId="3" fillId="0" borderId="0" xfId="5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7" fillId="5" borderId="17" xfId="2" applyFont="1" applyFill="1" applyBorder="1" applyAlignment="1">
      <alignment horizontal="center" vertical="center" wrapText="1"/>
    </xf>
    <xf numFmtId="0" fontId="7" fillId="5" borderId="18" xfId="2" applyFont="1" applyFill="1" applyBorder="1" applyAlignment="1">
      <alignment horizontal="center" vertical="center" wrapText="1"/>
    </xf>
    <xf numFmtId="0" fontId="7" fillId="5" borderId="8" xfId="2" applyFont="1" applyFill="1" applyBorder="1" applyAlignment="1">
      <alignment horizontal="center" vertical="center" wrapText="1"/>
    </xf>
    <xf numFmtId="0" fontId="7" fillId="5" borderId="9" xfId="2" applyFont="1" applyFill="1" applyBorder="1" applyAlignment="1">
      <alignment horizontal="center" vertical="center" wrapText="1"/>
    </xf>
    <xf numFmtId="0" fontId="7" fillId="5" borderId="1" xfId="2" applyFont="1" applyFill="1" applyBorder="1" applyAlignment="1">
      <alignment horizontal="center" vertical="center" wrapText="1"/>
    </xf>
    <xf numFmtId="0" fontId="7" fillId="5" borderId="2" xfId="2" applyFont="1" applyFill="1" applyBorder="1" applyAlignment="1">
      <alignment horizontal="center" vertical="center" wrapText="1"/>
    </xf>
    <xf numFmtId="0" fontId="9" fillId="4" borderId="0" xfId="1" applyFont="1" applyFill="1" applyBorder="1" applyAlignment="1">
      <alignment horizontal="center" vertical="center"/>
    </xf>
    <xf numFmtId="0" fontId="2" fillId="6" borderId="0" xfId="0" applyNumberFormat="1" applyFont="1" applyFill="1" applyAlignment="1">
      <alignment horizontal="center" vertical="center"/>
    </xf>
    <xf numFmtId="0" fontId="3" fillId="4" borderId="6" xfId="0" applyFont="1" applyFill="1" applyBorder="1" applyAlignment="1">
      <alignment horizontal="right"/>
    </xf>
    <xf numFmtId="0" fontId="3" fillId="4" borderId="7" xfId="0" applyFont="1" applyFill="1" applyBorder="1" applyAlignment="1">
      <alignment horizontal="right"/>
    </xf>
    <xf numFmtId="0" fontId="3" fillId="4" borderId="12" xfId="0" applyFont="1" applyFill="1" applyBorder="1" applyAlignment="1">
      <alignment horizontal="right"/>
    </xf>
    <xf numFmtId="0" fontId="2" fillId="6" borderId="22" xfId="0" applyNumberFormat="1" applyFont="1" applyFill="1" applyBorder="1" applyAlignment="1">
      <alignment horizontal="center" vertical="center"/>
    </xf>
    <xf numFmtId="0" fontId="2" fillId="6" borderId="9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</cellXfs>
  <cellStyles count="6">
    <cellStyle name="Milliers" xfId="5" builtinId="3"/>
    <cellStyle name="Monétaire" xfId="4" builtinId="4"/>
    <cellStyle name="Normal" xfId="0" builtinId="0"/>
    <cellStyle name="Normal 2" xfId="2" xr:uid="{F976AC09-7895-4BB9-B47F-5991FFFF93FD}"/>
    <cellStyle name="Normal 5" xfId="3" xr:uid="{023518A2-ACFB-4E18-887A-34515EE88169}"/>
    <cellStyle name="Titre 2" xfId="1" xr:uid="{93BABDBE-60C8-4D72-98C4-9A8D8FE198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</xdr:colOff>
      <xdr:row>1</xdr:row>
      <xdr:rowOff>95250</xdr:rowOff>
    </xdr:from>
    <xdr:to>
      <xdr:col>7</xdr:col>
      <xdr:colOff>561340</xdr:colOff>
      <xdr:row>3</xdr:row>
      <xdr:rowOff>153035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98C6B37-BE09-4B39-B3A3-341FB9F4D7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58100" y="276225"/>
          <a:ext cx="1522095" cy="4197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513521</xdr:colOff>
      <xdr:row>1</xdr:row>
      <xdr:rowOff>57978</xdr:rowOff>
    </xdr:from>
    <xdr:to>
      <xdr:col>4</xdr:col>
      <xdr:colOff>304551</xdr:colOff>
      <xdr:row>3</xdr:row>
      <xdr:rowOff>113278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29FDDDE-8EBE-4A45-A841-7022C14094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65831" y="235143"/>
          <a:ext cx="1520770" cy="4210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257175</xdr:colOff>
      <xdr:row>1</xdr:row>
      <xdr:rowOff>85725</xdr:rowOff>
    </xdr:from>
    <xdr:to>
      <xdr:col>7</xdr:col>
      <xdr:colOff>283845</xdr:colOff>
      <xdr:row>3</xdr:row>
      <xdr:rowOff>135890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BDD8B55-AFA5-47E0-A957-1E332BAD92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0170" y="268605"/>
          <a:ext cx="1522095" cy="415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695E5-F89F-46AD-AC26-E6A3FC27CDD9}">
  <sheetPr>
    <tabColor theme="5" tint="0.79998168889431442"/>
  </sheetPr>
  <dimension ref="B1:H17"/>
  <sheetViews>
    <sheetView tabSelected="1" view="pageBreakPreview" zoomScaleNormal="100" zoomScaleSheetLayoutView="100" workbookViewId="0">
      <selection activeCell="C9" sqref="C9"/>
    </sheetView>
  </sheetViews>
  <sheetFormatPr baseColWidth="10" defaultColWidth="10.88671875" defaultRowHeight="14.4" x14ac:dyDescent="0.3"/>
  <cols>
    <col min="1" max="1" width="3.5546875" style="1" customWidth="1"/>
    <col min="2" max="2" width="30.44140625" style="1" customWidth="1"/>
    <col min="3" max="3" width="22.44140625" style="1" bestFit="1" customWidth="1"/>
    <col min="4" max="4" width="17.77734375" style="1" customWidth="1"/>
    <col min="5" max="6" width="17.77734375" customWidth="1"/>
    <col min="7" max="7" width="16.109375" style="1" bestFit="1" customWidth="1"/>
    <col min="8" max="8" width="13.88671875" style="1" bestFit="1" customWidth="1"/>
    <col min="9" max="16384" width="10.88671875" style="1"/>
  </cols>
  <sheetData>
    <row r="1" spans="2:8" x14ac:dyDescent="0.3">
      <c r="E1" s="1"/>
      <c r="F1" s="1"/>
    </row>
    <row r="2" spans="2:8" x14ac:dyDescent="0.3">
      <c r="E2" s="1"/>
      <c r="F2" s="1"/>
    </row>
    <row r="3" spans="2:8" x14ac:dyDescent="0.3">
      <c r="E3" s="1"/>
      <c r="F3" s="1"/>
    </row>
    <row r="4" spans="2:8" x14ac:dyDescent="0.3">
      <c r="E4" s="1"/>
      <c r="F4" s="1"/>
    </row>
    <row r="5" spans="2:8" x14ac:dyDescent="0.3">
      <c r="E5" s="1"/>
      <c r="F5" s="1"/>
    </row>
    <row r="6" spans="2:8" x14ac:dyDescent="0.3">
      <c r="E6" s="1"/>
      <c r="F6" s="1"/>
    </row>
    <row r="7" spans="2:8" ht="30" customHeight="1" x14ac:dyDescent="0.3">
      <c r="B7" s="43" t="s">
        <v>18</v>
      </c>
      <c r="C7" s="43"/>
      <c r="D7" s="43"/>
      <c r="E7" s="1"/>
      <c r="F7" s="1"/>
    </row>
    <row r="8" spans="2:8" x14ac:dyDescent="0.3">
      <c r="E8" s="1"/>
      <c r="F8" s="1"/>
    </row>
    <row r="9" spans="2:8" ht="30" customHeight="1" x14ac:dyDescent="0.3">
      <c r="B9" s="4" t="s">
        <v>2</v>
      </c>
      <c r="C9" s="34"/>
      <c r="D9" s="40"/>
      <c r="E9" s="1"/>
      <c r="F9" s="1"/>
    </row>
    <row r="10" spans="2:8" ht="15" thickBot="1" x14ac:dyDescent="0.35">
      <c r="E10" s="1"/>
      <c r="F10" s="1"/>
    </row>
    <row r="11" spans="2:8" ht="72" x14ac:dyDescent="0.3">
      <c r="B11" s="44" t="s">
        <v>13</v>
      </c>
      <c r="C11" s="45"/>
      <c r="D11" s="12" t="s">
        <v>19</v>
      </c>
      <c r="E11" s="12" t="s">
        <v>27</v>
      </c>
      <c r="F11" s="12" t="s">
        <v>26</v>
      </c>
      <c r="G11" s="12" t="s">
        <v>22</v>
      </c>
      <c r="H11" s="7" t="s">
        <v>14</v>
      </c>
    </row>
    <row r="12" spans="2:8" x14ac:dyDescent="0.3">
      <c r="B12" s="46" t="s">
        <v>15</v>
      </c>
      <c r="C12" s="47"/>
      <c r="D12" s="3"/>
      <c r="E12" s="3"/>
      <c r="F12" s="3"/>
      <c r="G12" s="3">
        <v>2</v>
      </c>
      <c r="H12" s="9">
        <v>4</v>
      </c>
    </row>
    <row r="13" spans="2:8" ht="30" customHeight="1" x14ac:dyDescent="0.3">
      <c r="B13" s="48" t="s">
        <v>29</v>
      </c>
      <c r="C13" s="49"/>
      <c r="D13" s="34"/>
      <c r="E13" s="35"/>
      <c r="F13" s="35"/>
      <c r="G13" s="33">
        <f>D13*G12</f>
        <v>0</v>
      </c>
      <c r="H13" s="9"/>
    </row>
    <row r="14" spans="2:8" ht="30" customHeight="1" thickBot="1" x14ac:dyDescent="0.35">
      <c r="B14" s="14" t="s">
        <v>24</v>
      </c>
      <c r="C14" s="15" t="str">
        <f>B12</f>
        <v xml:space="preserve">PHASE 1 - Prestations </v>
      </c>
      <c r="D14" s="16">
        <f>SUM(D13:D13)</f>
        <v>0</v>
      </c>
      <c r="E14" s="17">
        <f>SUM(E13:E13)</f>
        <v>0</v>
      </c>
      <c r="F14" s="17">
        <f>SUM(F13:F13)</f>
        <v>0</v>
      </c>
      <c r="G14" s="16">
        <f>D14*$G$12</f>
        <v>0</v>
      </c>
      <c r="H14" s="18">
        <f>G14*$H$12</f>
        <v>0</v>
      </c>
    </row>
    <row r="15" spans="2:8" s="32" customFormat="1" ht="9" customHeight="1" x14ac:dyDescent="0.3">
      <c r="B15" s="20"/>
      <c r="C15" s="21"/>
      <c r="D15" s="19"/>
      <c r="E15" s="22"/>
      <c r="F15" s="22"/>
      <c r="G15" s="19"/>
      <c r="H15" s="23"/>
    </row>
    <row r="16" spans="2:8" x14ac:dyDescent="0.3">
      <c r="E16" s="1"/>
      <c r="F16" s="1"/>
    </row>
    <row r="17" spans="2:6" x14ac:dyDescent="0.3">
      <c r="B17" s="4"/>
      <c r="C17" s="42"/>
      <c r="D17" s="42"/>
      <c r="E17" s="1"/>
      <c r="F17" s="1"/>
    </row>
  </sheetData>
  <mergeCells count="5">
    <mergeCell ref="C17:D17"/>
    <mergeCell ref="B7:D7"/>
    <mergeCell ref="B11:C11"/>
    <mergeCell ref="B12:C12"/>
    <mergeCell ref="B13:C13"/>
  </mergeCells>
  <pageMargins left="0.7" right="0.7" top="0.75" bottom="0.75" header="0.3" footer="0.3"/>
  <pageSetup paperSize="9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B21F5-4D2C-40DD-8084-C9841FCEE7C0}">
  <sheetPr>
    <tabColor theme="5" tint="0.79998168889431442"/>
  </sheetPr>
  <dimension ref="A7:D18"/>
  <sheetViews>
    <sheetView view="pageBreakPreview" zoomScale="115" zoomScaleNormal="100" zoomScaleSheetLayoutView="115" workbookViewId="0">
      <selection activeCell="C10" sqref="C10:D10"/>
    </sheetView>
  </sheetViews>
  <sheetFormatPr baseColWidth="10" defaultColWidth="10.88671875" defaultRowHeight="14.4" x14ac:dyDescent="0.3"/>
  <cols>
    <col min="1" max="1" width="8.21875" style="1" customWidth="1"/>
    <col min="2" max="2" width="82.33203125" style="1" customWidth="1"/>
    <col min="3" max="3" width="12.21875" style="1" customWidth="1"/>
    <col min="4" max="4" width="25.21875" style="1" customWidth="1"/>
    <col min="5" max="5" width="9.77734375" style="1" customWidth="1"/>
    <col min="6" max="16384" width="10.88671875" style="1"/>
  </cols>
  <sheetData>
    <row r="7" spans="1:4" ht="27.45" customHeight="1" x14ac:dyDescent="0.3">
      <c r="B7" s="43" t="s">
        <v>20</v>
      </c>
      <c r="C7" s="43"/>
      <c r="D7" s="43"/>
    </row>
    <row r="8" spans="1:4" ht="23.4" x14ac:dyDescent="0.3">
      <c r="B8" s="50" t="s">
        <v>17</v>
      </c>
      <c r="C8" s="50"/>
      <c r="D8" s="50"/>
    </row>
    <row r="10" spans="1:4" ht="25.95" customHeight="1" x14ac:dyDescent="0.3">
      <c r="B10" s="4" t="s">
        <v>2</v>
      </c>
      <c r="C10" s="51">
        <f>'LOT02-DPGF'!C9</f>
        <v>0</v>
      </c>
      <c r="D10" s="51"/>
    </row>
    <row r="13" spans="1:4" x14ac:dyDescent="0.3">
      <c r="A13" s="2" t="s">
        <v>3</v>
      </c>
      <c r="B13" s="2"/>
      <c r="C13" s="13" t="s">
        <v>0</v>
      </c>
      <c r="D13" s="13" t="s">
        <v>1</v>
      </c>
    </row>
    <row r="14" spans="1:4" x14ac:dyDescent="0.3">
      <c r="A14" s="5" t="s">
        <v>4</v>
      </c>
      <c r="B14" s="5" t="s">
        <v>12</v>
      </c>
      <c r="C14" s="6"/>
      <c r="D14" s="6"/>
    </row>
    <row r="15" spans="1:4" x14ac:dyDescent="0.3">
      <c r="A15" s="24" t="s">
        <v>5</v>
      </c>
      <c r="B15" s="25" t="s">
        <v>21</v>
      </c>
      <c r="C15" s="26" t="s">
        <v>23</v>
      </c>
      <c r="D15" s="37"/>
    </row>
    <row r="16" spans="1:4" ht="28.8" x14ac:dyDescent="0.3">
      <c r="A16" s="24" t="s">
        <v>6</v>
      </c>
      <c r="B16" s="36" t="s">
        <v>28</v>
      </c>
      <c r="C16" s="26" t="s">
        <v>23</v>
      </c>
      <c r="D16" s="38"/>
    </row>
    <row r="17" spans="1:4" ht="28.8" x14ac:dyDescent="0.3">
      <c r="A17" s="24" t="s">
        <v>7</v>
      </c>
      <c r="B17" s="36" t="s">
        <v>25</v>
      </c>
      <c r="C17" s="26" t="s">
        <v>23</v>
      </c>
      <c r="D17" s="38"/>
    </row>
    <row r="18" spans="1:4" x14ac:dyDescent="0.3">
      <c r="A18" s="27"/>
      <c r="B18" s="28"/>
      <c r="C18" s="26"/>
      <c r="D18" s="39"/>
    </row>
  </sheetData>
  <mergeCells count="3">
    <mergeCell ref="B7:D7"/>
    <mergeCell ref="B8:D8"/>
    <mergeCell ref="C10:D10"/>
  </mergeCells>
  <pageMargins left="0.7" right="0.7" top="0.75" bottom="0.75" header="0.3" footer="0.3"/>
  <pageSetup paperSize="9" scale="5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F9EB0-EE61-4C47-AAD7-CF586B98F6EC}">
  <sheetPr>
    <tabColor theme="2"/>
  </sheetPr>
  <dimension ref="A7:G19"/>
  <sheetViews>
    <sheetView view="pageBreakPreview" zoomScaleNormal="100" zoomScaleSheetLayoutView="100" workbookViewId="0">
      <selection activeCell="C10" sqref="C10:D10"/>
    </sheetView>
  </sheetViews>
  <sheetFormatPr baseColWidth="10" defaultColWidth="10.88671875" defaultRowHeight="14.4" x14ac:dyDescent="0.3"/>
  <cols>
    <col min="1" max="1" width="8.21875" style="1" customWidth="1"/>
    <col min="2" max="2" width="82.33203125" style="1" customWidth="1"/>
    <col min="3" max="5" width="12.21875" style="1" customWidth="1"/>
    <col min="6" max="7" width="10.88671875" style="1"/>
    <col min="8" max="8" width="9.77734375" style="1" customWidth="1"/>
    <col min="9" max="16384" width="10.88671875" style="1"/>
  </cols>
  <sheetData>
    <row r="7" spans="1:7" ht="27.45" customHeight="1" x14ac:dyDescent="0.3">
      <c r="B7" s="43" t="s">
        <v>30</v>
      </c>
      <c r="C7" s="43"/>
      <c r="D7" s="43"/>
      <c r="E7" s="43"/>
      <c r="F7" s="43"/>
      <c r="G7" s="43"/>
    </row>
    <row r="8" spans="1:7" ht="23.4" x14ac:dyDescent="0.3">
      <c r="B8" s="50" t="s">
        <v>16</v>
      </c>
      <c r="C8" s="50"/>
      <c r="D8" s="50"/>
      <c r="E8" s="50"/>
      <c r="F8" s="50"/>
      <c r="G8" s="50"/>
    </row>
    <row r="10" spans="1:7" ht="25.95" customHeight="1" x14ac:dyDescent="0.3">
      <c r="B10" s="4" t="s">
        <v>2</v>
      </c>
      <c r="C10" s="55">
        <f>'LOT02-DPGF'!C9</f>
        <v>0</v>
      </c>
      <c r="D10" s="56"/>
      <c r="E10" s="57"/>
      <c r="F10" s="57"/>
      <c r="G10" s="41"/>
    </row>
    <row r="13" spans="1:7" ht="49.5" customHeight="1" x14ac:dyDescent="0.3">
      <c r="A13" s="2" t="s">
        <v>3</v>
      </c>
      <c r="B13" s="2"/>
      <c r="C13" s="13" t="s">
        <v>0</v>
      </c>
      <c r="D13" s="13" t="s">
        <v>1</v>
      </c>
      <c r="E13" s="13" t="s">
        <v>10</v>
      </c>
      <c r="F13" s="9" t="s">
        <v>11</v>
      </c>
      <c r="G13" s="9" t="s">
        <v>9</v>
      </c>
    </row>
    <row r="14" spans="1:7" x14ac:dyDescent="0.3">
      <c r="A14" s="5" t="s">
        <v>4</v>
      </c>
      <c r="B14" s="5" t="s">
        <v>12</v>
      </c>
      <c r="C14" s="6"/>
      <c r="D14" s="6"/>
      <c r="E14" s="6"/>
      <c r="F14" s="11"/>
      <c r="G14" s="8"/>
    </row>
    <row r="15" spans="1:7" x14ac:dyDescent="0.3">
      <c r="A15" s="24" t="str">
        <f>'LOT02-BPU'!A15</f>
        <v>PE1.1</v>
      </c>
      <c r="B15" s="25" t="str">
        <f>'LOT02-BPU'!B15</f>
        <v>Nettoyage Vitre périphérie du bâtiment,  intérieur/extérieur (hauteur &lt; 4m)</v>
      </c>
      <c r="C15" s="26" t="str">
        <f>'LOT02-BPU'!C15</f>
        <v>Forfait Jour</v>
      </c>
      <c r="D15" s="29">
        <f>'LOT02-BPU'!D15</f>
        <v>0</v>
      </c>
      <c r="E15" s="30">
        <v>2</v>
      </c>
      <c r="F15" s="31">
        <f>D15*E15</f>
        <v>0</v>
      </c>
      <c r="G15" s="31">
        <f>F15*2</f>
        <v>0</v>
      </c>
    </row>
    <row r="16" spans="1:7" ht="28.8" x14ac:dyDescent="0.3">
      <c r="A16" s="24" t="str">
        <f>'LOT02-BPU'!A16</f>
        <v>PE1.2</v>
      </c>
      <c r="B16" s="36" t="str">
        <f>'LOT02-BPU'!B16</f>
        <v>Nettoyage Vitre périphérie du bâtiment,  intérieur/extérieur (hauteur &gt; 4m) y compris moyens matériels adaptés pour travail en hauteur en toute sécurité</v>
      </c>
      <c r="C16" s="26" t="str">
        <f>'LOT02-BPU'!C16</f>
        <v>Forfait Jour</v>
      </c>
      <c r="D16" s="29">
        <f>'LOT02-BPU'!D16</f>
        <v>0</v>
      </c>
      <c r="E16" s="30">
        <v>3</v>
      </c>
      <c r="F16" s="31">
        <f>D16*E16</f>
        <v>0</v>
      </c>
      <c r="G16" s="31">
        <f>F16*2</f>
        <v>0</v>
      </c>
    </row>
    <row r="17" spans="1:7" ht="28.8" x14ac:dyDescent="0.3">
      <c r="A17" s="24" t="str">
        <f>'LOT02-BPU'!A17</f>
        <v>PE1.3</v>
      </c>
      <c r="B17" s="36" t="str">
        <f>'LOT02-BPU'!B17</f>
        <v>Prestation Etudes et Relevés de cotes de l'ensemble des vitrages, identifié par le client, remise d'un livrable exploitable sous format numérique de type tableur</v>
      </c>
      <c r="C17" s="26" t="str">
        <f>'LOT02-BPU'!C17</f>
        <v>Forfait Jour</v>
      </c>
      <c r="D17" s="29">
        <f>'LOT02-BPU'!D17</f>
        <v>0</v>
      </c>
      <c r="E17" s="30">
        <v>1</v>
      </c>
      <c r="F17" s="31">
        <f t="shared" ref="F17:F18" si="0">D17*E17</f>
        <v>0</v>
      </c>
      <c r="G17" s="31">
        <f t="shared" ref="G17:G18" si="1">F17*2</f>
        <v>0</v>
      </c>
    </row>
    <row r="18" spans="1:7" x14ac:dyDescent="0.3">
      <c r="A18" s="24">
        <f>'LOT02-BPU'!A18</f>
        <v>0</v>
      </c>
      <c r="B18" s="25">
        <f>'LOT02-BPU'!B18</f>
        <v>0</v>
      </c>
      <c r="C18" s="26">
        <f>'LOT02-BPU'!C18</f>
        <v>0</v>
      </c>
      <c r="D18" s="29">
        <f>'LOT02-BPU'!D18</f>
        <v>0</v>
      </c>
      <c r="E18" s="30">
        <v>0</v>
      </c>
      <c r="F18" s="31">
        <f t="shared" si="0"/>
        <v>0</v>
      </c>
      <c r="G18" s="31">
        <f t="shared" si="1"/>
        <v>0</v>
      </c>
    </row>
    <row r="19" spans="1:7" ht="15" thickBot="1" x14ac:dyDescent="0.35">
      <c r="B19" s="52" t="s">
        <v>8</v>
      </c>
      <c r="C19" s="53"/>
      <c r="D19" s="53"/>
      <c r="E19" s="54"/>
      <c r="F19" s="10">
        <f>SUM(F17:F18)</f>
        <v>0</v>
      </c>
      <c r="G19" s="10">
        <f>SUM(G17:G18)</f>
        <v>0</v>
      </c>
    </row>
  </sheetData>
  <mergeCells count="5">
    <mergeCell ref="B7:G7"/>
    <mergeCell ref="B8:G8"/>
    <mergeCell ref="B19:E19"/>
    <mergeCell ref="C10:D10"/>
    <mergeCell ref="E10:F10"/>
  </mergeCells>
  <pageMargins left="0.7" right="0.7" top="0.75" bottom="0.75" header="0.3" footer="0.3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LOT02-DPGF</vt:lpstr>
      <vt:lpstr>LOT02-BPU</vt:lpstr>
      <vt:lpstr>LOT02-DQE</vt:lpstr>
      <vt:lpstr>'LOT02-BPU'!Zone_d_impression</vt:lpstr>
      <vt:lpstr>'LOT02-DPGF'!Zone_d_impression</vt:lpstr>
      <vt:lpstr>'LOT02-DQE'!Zone_d_impression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BOUJEHRA Chahrazad</dc:creator>
  <cp:lastModifiedBy>CRESPEL Sophie</cp:lastModifiedBy>
  <dcterms:created xsi:type="dcterms:W3CDTF">2025-08-19T13:30:50Z</dcterms:created>
  <dcterms:modified xsi:type="dcterms:W3CDTF">2025-10-22T08:35:06Z</dcterms:modified>
</cp:coreProperties>
</file>