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300 - Dispositif d’accompagnement pour collaborateurs en situation de proche-aidance\03_DCE\3.2_DCE_final\"/>
    </mc:Choice>
  </mc:AlternateContent>
  <xr:revisionPtr revIDLastSave="0" documentId="13_ncr:1_{3E173156-988A-4492-82FB-01DD35C99DF5}" xr6:coauthVersionLast="47" xr6:coauthVersionMax="47" xr10:uidLastSave="{00000000-0000-0000-0000-000000000000}"/>
  <bookViews>
    <workbookView xWindow="-108" yWindow="-108" windowWidth="20376" windowHeight="12096" tabRatio="598" activeTab="2" xr2:uid="{00000000-000D-0000-FFFF-FFFF00000000}"/>
  </bookViews>
  <sheets>
    <sheet name="DPGF-Prestations forfaitaires" sheetId="12" r:id="rId1"/>
    <sheet name="BPU-Prestations unitaires" sheetId="11" r:id="rId2"/>
    <sheet name="DQE et Montant total estimatif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4" l="1"/>
  <c r="E16" i="14"/>
  <c r="D14" i="11"/>
  <c r="D11" i="12" l="1"/>
  <c r="D12" i="12"/>
  <c r="D13" i="12"/>
  <c r="D14" i="12"/>
  <c r="D15" i="12"/>
  <c r="D16" i="12"/>
  <c r="D17" i="12"/>
  <c r="D18" i="12"/>
  <c r="D19" i="12"/>
  <c r="D20" i="12"/>
  <c r="D21" i="12"/>
  <c r="C30" i="12"/>
  <c r="D30" i="12" s="1"/>
  <c r="D31" i="12" s="1"/>
  <c r="C14" i="14"/>
  <c r="E14" i="14" s="1"/>
  <c r="C13" i="14"/>
  <c r="E13" i="14" s="1"/>
  <c r="C22" i="12"/>
  <c r="D10" i="11"/>
  <c r="D11" i="11"/>
  <c r="D12" i="11"/>
  <c r="D13" i="11"/>
  <c r="D28" i="12"/>
  <c r="D27" i="12"/>
  <c r="D26" i="12"/>
  <c r="D25" i="12"/>
  <c r="D10" i="12"/>
  <c r="C12" i="14"/>
  <c r="E12" i="14" s="1"/>
  <c r="C15" i="14"/>
  <c r="E15" i="14" s="1"/>
  <c r="C11" i="14"/>
  <c r="E11" i="14" s="1"/>
  <c r="D29" i="12"/>
  <c r="C31" i="12" l="1"/>
  <c r="C32" i="12" s="1"/>
  <c r="E22" i="14" s="1"/>
  <c r="E17" i="14"/>
  <c r="E24" i="14" s="1"/>
  <c r="D22" i="12"/>
  <c r="D32" i="12" s="1"/>
  <c r="E25" i="14" l="1"/>
  <c r="E26" i="14" s="1"/>
  <c r="D9" i="11"/>
  <c r="E18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tc={2F4B8C86-83B7-42E5-AE80-70A8350F871E}</author>
  </authors>
  <commentList>
    <comment ref="A7" authorId="0" shapeId="0" xr:uid="{2F4B8C86-83B7-42E5-AE80-70A8350F871E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Faut il prévoir cout réversibilité ?</t>
      </text>
    </comment>
  </commentList>
</comments>
</file>

<file path=xl/sharedStrings.xml><?xml version="1.0" encoding="utf-8"?>
<sst xmlns="http://schemas.openxmlformats.org/spreadsheetml/2006/main" count="90" uniqueCount="66">
  <si>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</si>
  <si>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</si>
  <si>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</si>
  <si>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</si>
  <si>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</si>
  <si>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</si>
  <si>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</si>
  <si>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Prestations forfaitaires</t>
  </si>
  <si>
    <t>Prix des prestations</t>
  </si>
  <si>
    <t>Montant forfaitaire
 HT</t>
  </si>
  <si>
    <t>Montant forfaitaire
 TTC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</si>
  <si>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6"/>
        <color rgb="FF00B050"/>
        <rFont val="Calibri"/>
        <family val="2"/>
      </rPr>
      <t>20235504</t>
    </r>
  </si>
  <si>
    <t>Montant unitaire
 TTC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</si>
  <si>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6"/>
        <color rgb="FF00B050"/>
        <rFont val="Calibri"/>
        <family val="2"/>
      </rPr>
      <t>20255300</t>
    </r>
  </si>
  <si>
    <t>Production des supports de communication</t>
  </si>
  <si>
    <r>
      <rPr>
        <b/>
        <sz val="10"/>
        <rFont val="Calibri"/>
        <family val="2"/>
      </rPr>
      <t>Mise en place numéro vert appel gratuit pour les collaborateurs</t>
    </r>
    <r>
      <rPr>
        <sz val="10"/>
        <rFont val="Calibri"/>
        <family val="2"/>
      </rPr>
      <t xml:space="preserve"> : Nombre appels entrants et sortant illimités</t>
    </r>
  </si>
  <si>
    <r>
      <rPr>
        <b/>
        <sz val="10"/>
        <rFont val="Calibri"/>
        <family val="2"/>
      </rPr>
      <t>Mise en place de l'infrastructure technique</t>
    </r>
    <r>
      <rPr>
        <sz val="10"/>
        <rFont val="Calibri"/>
        <family val="2"/>
      </rPr>
      <t xml:space="preserve"> : ligne téléphonique dédiée et plateforme digitalisée</t>
    </r>
  </si>
  <si>
    <t>Accès ligne téléphonique dédiée et plateforme digitalisée</t>
  </si>
  <si>
    <r>
      <rPr>
        <b/>
        <sz val="10"/>
        <rFont val="Calibri"/>
        <family val="2"/>
      </rPr>
      <t>Accès Numéro vert appel gratuit pour les collaborateurs</t>
    </r>
    <r>
      <rPr>
        <sz val="10"/>
        <rFont val="Calibri"/>
        <family val="2"/>
      </rPr>
      <t xml:space="preserve"> : Nombre appels entrants et sortant illimités</t>
    </r>
  </si>
  <si>
    <r>
      <t xml:space="preserve">Réunion de pilotage avec la CDC : </t>
    </r>
    <r>
      <rPr>
        <sz val="10"/>
        <rFont val="Calibri"/>
        <family val="2"/>
      </rPr>
      <t>Forfait pour 2 réunions</t>
    </r>
    <r>
      <rPr>
        <b/>
        <sz val="10"/>
        <rFont val="Calibri"/>
        <family val="2"/>
      </rPr>
      <t xml:space="preserve">  </t>
    </r>
  </si>
  <si>
    <t>Réunion ad hoc</t>
  </si>
  <si>
    <t xml:space="preserve">Prestations supplementaires à bons de commande  </t>
  </si>
  <si>
    <t>Prestation forfaitaire (DPGF)</t>
  </si>
  <si>
    <t>Montant total HT</t>
  </si>
  <si>
    <t>Montant total estimatif HT</t>
  </si>
  <si>
    <t>Prestations à bon de commande (DQE)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</si>
  <si>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</si>
  <si>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total prestations récurrentes (années 2, 3 et 4)</t>
  </si>
  <si>
    <r>
      <t xml:space="preserve">Coût forfaitaire annuel
</t>
    </r>
    <r>
      <rPr>
        <b/>
        <sz val="11"/>
        <rFont val="Calibri"/>
        <family val="2"/>
      </rPr>
      <t>Paiement annuel</t>
    </r>
  </si>
  <si>
    <r>
      <t xml:space="preserve">Coût de la mise en place de l’infrastructure technique et humaine : </t>
    </r>
    <r>
      <rPr>
        <b/>
        <sz val="11"/>
        <rFont val="Calibri"/>
        <family val="2"/>
      </rPr>
      <t>Année 1</t>
    </r>
  </si>
  <si>
    <t xml:space="preserve">Coût forfaitaire
</t>
  </si>
  <si>
    <r>
      <rPr>
        <b/>
        <sz val="11"/>
        <color theme="0"/>
        <rFont val="Calibri"/>
        <family val="2"/>
      </rPr>
      <t>Prestations récurrentes forfaitaires :</t>
    </r>
    <r>
      <rPr>
        <b/>
        <sz val="11"/>
        <rFont val="Calibri"/>
        <family val="2"/>
      </rPr>
      <t xml:space="preserve"> Années 2, 3 et 4 </t>
    </r>
  </si>
  <si>
    <r>
      <t xml:space="preserve">Montant unitaire 
</t>
    </r>
    <r>
      <rPr>
        <b/>
        <sz val="11"/>
        <rFont val="Calibri"/>
        <family val="2"/>
      </rPr>
      <t>( cf. unité indiquée dans l'intitulé  exp : paquet de )</t>
    </r>
    <r>
      <rPr>
        <b/>
        <sz val="11"/>
        <color theme="0"/>
        <rFont val="Calibri"/>
        <family val="2"/>
      </rPr>
      <t xml:space="preserve">
 HT</t>
    </r>
  </si>
  <si>
    <r>
      <rPr>
        <b/>
        <sz val="10"/>
        <rFont val="Calibri"/>
        <family val="2"/>
      </rPr>
      <t xml:space="preserve">Mission 1 : </t>
    </r>
    <r>
      <rPr>
        <sz val="10"/>
        <rFont val="Calibri"/>
        <family val="2"/>
      </rPr>
      <t xml:space="preserve">Renouvellement des attestations : </t>
    </r>
    <r>
      <rPr>
        <b/>
        <sz val="10"/>
        <rFont val="Calibri"/>
        <family val="2"/>
      </rPr>
      <t>au-delà du forfait de l'année 1</t>
    </r>
    <r>
      <rPr>
        <sz val="10"/>
        <rFont val="Calibri"/>
        <family val="2"/>
      </rPr>
      <t xml:space="preserve"> 
 </t>
    </r>
    <r>
      <rPr>
        <b/>
        <u/>
        <sz val="10"/>
        <rFont val="Calibri"/>
        <family val="2"/>
      </rPr>
      <t>(série de 10 prestations supplémentaires)</t>
    </r>
  </si>
  <si>
    <r>
      <rPr>
        <b/>
        <sz val="10"/>
        <rFont val="Calibri"/>
        <family val="2"/>
      </rPr>
      <t>Mission 1 :</t>
    </r>
    <r>
      <rPr>
        <sz val="10"/>
        <rFont val="Calibri"/>
        <family val="2"/>
      </rPr>
      <t xml:space="preserve"> Entretien d’évaluation, instruction des demandes d’attestation et production des attestations supplentaires : </t>
    </r>
    <r>
      <rPr>
        <b/>
        <sz val="10"/>
        <rFont val="Calibri"/>
        <family val="2"/>
      </rPr>
      <t xml:space="preserve">au-delà du forfait de l'année 1 
( </t>
    </r>
    <r>
      <rPr>
        <b/>
        <u/>
        <sz val="10"/>
        <rFont val="Calibri"/>
        <family val="2"/>
      </rPr>
      <t>série de 20 prestations supplémentaires</t>
    </r>
    <r>
      <rPr>
        <b/>
        <sz val="10"/>
        <rFont val="Calibri"/>
        <family val="2"/>
      </rPr>
      <t>)</t>
    </r>
  </si>
  <si>
    <r>
      <t xml:space="preserve">Mission 2 : </t>
    </r>
    <r>
      <rPr>
        <sz val="10"/>
        <rFont val="Calibri"/>
        <family val="2"/>
      </rPr>
      <t>Organisation de prestations de service à domicile (diagnostic, recherche, intermédiation, prise en charge)</t>
    </r>
    <r>
      <rPr>
        <b/>
        <sz val="10"/>
        <rFont val="Calibri"/>
        <family val="2"/>
      </rPr>
      <t xml:space="preserve"> : au-delà du forfait de l'année 1 
( série de 20 prestations supplémentaires)</t>
    </r>
  </si>
  <si>
    <r>
      <rPr>
        <b/>
        <u/>
        <sz val="12"/>
        <color rgb="FFC00000"/>
        <rFont val="Calibri"/>
        <family val="2"/>
      </rPr>
      <t xml:space="preserve">Rappel </t>
    </r>
    <r>
      <rPr>
        <b/>
        <sz val="12"/>
        <color rgb="FFC00000"/>
        <rFont val="Calibri"/>
        <family val="2"/>
      </rPr>
      <t>: Vous ne devez pas saisir vos prix directement dans ce DQE mais au niveau du BPU, les prix HT seront automatiquement repris dans ce DQE</t>
    </r>
  </si>
  <si>
    <t>Montant total estimatif du marché HT</t>
  </si>
  <si>
    <t>Montant total des prestations forfaitaires HT - Année 1</t>
  </si>
  <si>
    <t>Montant total des prestations forfaitaires HT sur la durée totale de 4  ans</t>
  </si>
  <si>
    <r>
      <rPr>
        <b/>
        <sz val="10"/>
        <rFont val="Calibri"/>
        <family val="2"/>
      </rPr>
      <t xml:space="preserve">Pilotage </t>
    </r>
    <r>
      <rPr>
        <sz val="10"/>
        <rFont val="Calibri"/>
        <family val="2"/>
      </rPr>
      <t xml:space="preserve">: Reporting mensuel relatif au nombre de demandes d’attestation et d'accompagnement + un bilan qualitatif et quantitatif semestriel concernant le dispositif des missions 1 et 2 </t>
    </r>
  </si>
  <si>
    <t>Montant annuel prestations récurrentes (années 2, 3 et 4)</t>
  </si>
  <si>
    <t xml:space="preserve">Prestations supplementaires à bons de commande </t>
  </si>
  <si>
    <r>
      <t xml:space="preserve">Mission 2 : </t>
    </r>
    <r>
      <rPr>
        <sz val="10"/>
        <rFont val="Calibri"/>
        <family val="2"/>
      </rPr>
      <t>Organisation de prestations de service à domicile (diagnostic, recherche, intermédiation, prise en charge)</t>
    </r>
    <r>
      <rPr>
        <b/>
        <sz val="10"/>
        <rFont val="Calibri"/>
        <family val="2"/>
      </rPr>
      <t xml:space="preserve"> : au-delà du forfait de l'année 1 
(série de 20 prestations supplémentaires)</t>
    </r>
  </si>
  <si>
    <r>
      <rPr>
        <b/>
        <sz val="10"/>
        <rFont val="Calibri"/>
        <family val="2"/>
      </rPr>
      <t>Mission 1 :</t>
    </r>
    <r>
      <rPr>
        <sz val="10"/>
        <rFont val="Calibri"/>
        <family val="2"/>
      </rPr>
      <t xml:space="preserve"> Entretien d’évaluation, instruction des demandes d’attestation et production des attestations supplentaires : </t>
    </r>
    <r>
      <rPr>
        <b/>
        <sz val="10"/>
        <rFont val="Calibri"/>
        <family val="2"/>
      </rPr>
      <t>au-delà du forfait de l'année 1 
(</t>
    </r>
    <r>
      <rPr>
        <b/>
        <u/>
        <sz val="10"/>
        <rFont val="Calibri"/>
        <family val="2"/>
      </rPr>
      <t>série de 20 prestations supplémentaires</t>
    </r>
    <r>
      <rPr>
        <b/>
        <sz val="10"/>
        <rFont val="Calibri"/>
        <family val="2"/>
      </rPr>
      <t>)</t>
    </r>
  </si>
  <si>
    <t>Montant total estimatif du marché TTC</t>
  </si>
  <si>
    <t>Bordereau des prix unitaires (BPU)</t>
  </si>
  <si>
    <t>Décomposition du prix global et forfaitaire (DPGF)</t>
  </si>
  <si>
    <t>Détail Quantitatif Estimatif (D.Q.E)
et récapitulatif du marché</t>
  </si>
  <si>
    <r>
      <rPr>
        <b/>
        <sz val="10"/>
        <rFont val="Calibri"/>
        <family val="2"/>
      </rPr>
      <t>Reprise des attestations actuellement délivrée</t>
    </r>
    <r>
      <rPr>
        <sz val="10"/>
        <rFont val="Calibri"/>
        <family val="2"/>
      </rPr>
      <t>, de manière transitoire, par le service social de la Caisse des dépôts</t>
    </r>
  </si>
  <si>
    <r>
      <rPr>
        <b/>
        <sz val="10"/>
        <rFont val="Calibri"/>
        <family val="2"/>
      </rPr>
      <t xml:space="preserve">Mise en place numéro vert appel gratuit pour les collaborateurs : </t>
    </r>
    <r>
      <rPr>
        <sz val="10"/>
        <rFont val="Calibri"/>
        <family val="2"/>
      </rPr>
      <t>Nombre appels entrants et sortant illimités</t>
    </r>
  </si>
  <si>
    <r>
      <t xml:space="preserve">Formation supplémentaire de conseillers experts : </t>
    </r>
    <r>
      <rPr>
        <b/>
        <u/>
        <sz val="10"/>
        <rFont val="Calibri"/>
        <family val="2"/>
      </rPr>
      <t>au-delà du forfait de 4 conseillers experts</t>
    </r>
    <r>
      <rPr>
        <b/>
        <sz val="10"/>
        <rFont val="Calibri"/>
        <family val="2"/>
      </rPr>
      <t xml:space="preserve"> de l'année 1 </t>
    </r>
  </si>
  <si>
    <r>
      <rPr>
        <b/>
        <sz val="10"/>
        <rFont val="Calibri"/>
        <family val="2"/>
      </rPr>
      <t>Mission 1 :</t>
    </r>
    <r>
      <rPr>
        <sz val="10"/>
        <rFont val="Calibri"/>
        <family val="2"/>
      </rPr>
      <t xml:space="preserve"> Entretien d’évaluation, instruction des demandes d’attestation et production des attestations : </t>
    </r>
    <r>
      <rPr>
        <b/>
        <sz val="10"/>
        <rFont val="Calibri"/>
        <family val="2"/>
      </rPr>
      <t>Forfait pour 100 demandes (année 1)</t>
    </r>
  </si>
  <si>
    <r>
      <rPr>
        <b/>
        <sz val="10"/>
        <rFont val="Calibri"/>
        <family val="2"/>
      </rPr>
      <t>Mission 1 :</t>
    </r>
    <r>
      <rPr>
        <sz val="10"/>
        <rFont val="Calibri"/>
        <family val="2"/>
      </rPr>
      <t xml:space="preserve"> Renouvellement des attestations : </t>
    </r>
    <r>
      <rPr>
        <b/>
        <sz val="10"/>
        <rFont val="Calibri"/>
        <family val="2"/>
      </rPr>
      <t>Forfait pour 25 demandes (année 1)</t>
    </r>
  </si>
  <si>
    <r>
      <rPr>
        <b/>
        <sz val="10"/>
        <rFont val="Calibri"/>
        <family val="2"/>
      </rPr>
      <t>Mission 2</t>
    </r>
    <r>
      <rPr>
        <sz val="10"/>
        <rFont val="Calibri"/>
        <family val="2"/>
      </rPr>
      <t xml:space="preserve"> : Organisation de prestations de service à domicile (diagnostic, recherche, intermédiation, prise en charge) : </t>
    </r>
    <r>
      <rPr>
        <b/>
        <sz val="10"/>
        <rFont val="Calibri"/>
        <family val="2"/>
      </rPr>
      <t>Forfait pour 100 demandes (année 1)</t>
    </r>
  </si>
  <si>
    <r>
      <t>Réunion de pilotage avec la CDC</t>
    </r>
    <r>
      <rPr>
        <b/>
        <sz val="10"/>
        <rFont val="Calibri"/>
        <family val="2"/>
      </rPr>
      <t xml:space="preserve"> : Forfait pour 4 réunions (année 1)</t>
    </r>
    <r>
      <rPr>
        <sz val="10"/>
        <rFont val="Calibri"/>
        <family val="2"/>
      </rPr>
      <t xml:space="preserve"> </t>
    </r>
  </si>
  <si>
    <t>Montant total HT du DQE sur années 2,3 et 4</t>
  </si>
  <si>
    <t>Montant total TTC du DQE sur années 2,3 et 4</t>
  </si>
  <si>
    <r>
      <rPr>
        <b/>
        <sz val="10"/>
        <rFont val="Calibri"/>
        <family val="2"/>
      </rPr>
      <t>Recrutement et/ou formation des conseillers experts</t>
    </r>
    <r>
      <rPr>
        <sz val="10"/>
        <rFont val="Calibri"/>
        <family val="2"/>
      </rPr>
      <t xml:space="preserve"> : maintien au demarrage de la mission du niveau d’expertise  (mise à niveau annuelle ) d'une équipe </t>
    </r>
    <r>
      <rPr>
        <u/>
        <sz val="10"/>
        <rFont val="Calibri"/>
        <family val="2"/>
      </rPr>
      <t>de 2 à 3 conseillers experts</t>
    </r>
    <r>
      <rPr>
        <sz val="10"/>
        <rFont val="Calibri"/>
        <family val="2"/>
      </rPr>
      <t xml:space="preserve"> apte à prendre en charge 100 collaborateurs</t>
    </r>
  </si>
  <si>
    <r>
      <t xml:space="preserve">Formation supplémentaire de conseillers experts : </t>
    </r>
    <r>
      <rPr>
        <b/>
        <u/>
        <sz val="10"/>
        <rFont val="Calibri"/>
        <family val="2"/>
      </rPr>
      <t>au-delà du forfait de 2 à 3 conseillers experts</t>
    </r>
    <r>
      <rPr>
        <b/>
        <sz val="10"/>
        <rFont val="Calibri"/>
        <family val="2"/>
      </rPr>
      <t xml:space="preserve"> de l'année 1 </t>
    </r>
  </si>
  <si>
    <r>
      <t xml:space="preserve">Montant unitaire
</t>
    </r>
    <r>
      <rPr>
        <b/>
        <sz val="11"/>
        <rFont val="Calibri"/>
        <family val="2"/>
      </rPr>
      <t>( cf. unité indiquée dans l'intitulé  exp : série de )</t>
    </r>
    <r>
      <rPr>
        <b/>
        <sz val="11"/>
        <color theme="0"/>
        <rFont val="Calibri"/>
        <family val="2"/>
      </rPr>
      <t xml:space="preserve">
 HT</t>
    </r>
  </si>
  <si>
    <t>Quantité estimative sur années 2, 3 et 4</t>
  </si>
  <si>
    <t>Montant estimatif des prestations à prix unitaires sur années 2, 3 et 4</t>
  </si>
  <si>
    <t>Prix des prestations
sur années 2, 3 et 4</t>
  </si>
  <si>
    <r>
      <t xml:space="preserve">Récapitulatif des prestations unitaires et forfaitaires 
sur toute la durée du marché </t>
    </r>
    <r>
      <rPr>
        <b/>
        <sz val="12"/>
        <rFont val="Calibri"/>
        <family val="2"/>
      </rPr>
      <t>(années 1, 2, 3 et 4)</t>
    </r>
  </si>
  <si>
    <r>
      <t xml:space="preserve">Restitution et réversibilité </t>
    </r>
    <r>
      <rPr>
        <sz val="10"/>
        <rFont val="Calibri"/>
        <family val="2"/>
      </rPr>
      <t>sur le plan technique des données sauvegardées et de la totalité des éléments</t>
    </r>
    <r>
      <rPr>
        <b/>
        <sz val="10"/>
        <rFont val="Calibri"/>
        <family val="2"/>
      </rPr>
      <t xml:space="preserve"> (voir Annexe 1 au CCAP_Clauses SaaS)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</si>
</sst>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2"/>
      <color theme="3" tint="0.39997558519241921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i/>
      <sz val="12"/>
      <color rgb="FFFF0000"/>
      <name val="Calibri"/>
      <family val="2"/>
    </font>
    <font>
      <b/>
      <sz val="16"/>
      <color rgb="FF00B050"/>
      <name val="Calibri"/>
      <family val="2"/>
    </font>
    <font>
      <b/>
      <sz val="11"/>
      <color rgb="FFFF0000"/>
      <name val="Calibri"/>
      <family val="2"/>
    </font>
    <font>
      <b/>
      <u/>
      <sz val="10"/>
      <name val="Calibri"/>
      <family val="2"/>
    </font>
    <font>
      <b/>
      <sz val="12"/>
      <name val="Calibri"/>
      <family val="2"/>
    </font>
    <font>
      <b/>
      <sz val="12"/>
      <color rgb="FFC00000"/>
      <name val="Calibri"/>
      <family val="2"/>
    </font>
    <font>
      <b/>
      <u/>
      <sz val="12"/>
      <color rgb="FFC00000"/>
      <name val="Calibri"/>
      <family val="2"/>
    </font>
    <font>
      <u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2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theme="2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0" fontId="17" fillId="0" borderId="0"/>
  </cellStyleXfs>
  <cellXfs count="101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16" fillId="2" borderId="0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vertical="center" wrapText="1"/>
    </xf>
    <xf numFmtId="164" fontId="14" fillId="2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7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8" fillId="2" borderId="0" xfId="0" applyFont="1" applyFill="1" applyBorder="1" applyAlignment="1">
      <alignment horizontal="left" vertical="center" indent="4"/>
    </xf>
    <xf numFmtId="0" fontId="9" fillId="2" borderId="0" xfId="0" applyFont="1" applyFill="1" applyBorder="1" applyAlignment="1">
      <alignment horizontal="left" vertical="center" indent="4"/>
    </xf>
    <xf numFmtId="0" fontId="9" fillId="2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164" fontId="1" fillId="0" borderId="14" xfId="0" applyNumberFormat="1" applyFont="1" applyBorder="1" applyAlignment="1">
      <alignment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15" fillId="4" borderId="18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10" fillId="5" borderId="5" xfId="1" applyNumberFormat="1" applyFont="1" applyFill="1" applyBorder="1" applyAlignment="1">
      <alignment vertical="center" wrapText="1"/>
    </xf>
    <xf numFmtId="164" fontId="22" fillId="7" borderId="5" xfId="0" applyNumberFormat="1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164" fontId="10" fillId="5" borderId="27" xfId="0" applyNumberFormat="1" applyFont="1" applyFill="1" applyBorder="1" applyAlignment="1">
      <alignment vertical="center" wrapText="1"/>
    </xf>
    <xf numFmtId="164" fontId="1" fillId="0" borderId="18" xfId="0" applyNumberFormat="1" applyFont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vertical="center" wrapText="1"/>
    </xf>
    <xf numFmtId="164" fontId="10" fillId="5" borderId="5" xfId="0" applyNumberFormat="1" applyFont="1" applyFill="1" applyBorder="1" applyAlignment="1">
      <alignment vertical="center" wrapText="1"/>
    </xf>
    <xf numFmtId="0" fontId="15" fillId="4" borderId="33" xfId="0" applyFont="1" applyFill="1" applyBorder="1" applyAlignment="1">
      <alignment horizontal="center" vertical="center" wrapText="1"/>
    </xf>
    <xf numFmtId="164" fontId="1" fillId="2" borderId="34" xfId="0" applyNumberFormat="1" applyFont="1" applyFill="1" applyBorder="1" applyAlignment="1">
      <alignment horizontal="right" vertical="center"/>
    </xf>
    <xf numFmtId="164" fontId="1" fillId="2" borderId="3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20" fillId="4" borderId="30" xfId="0" applyFont="1" applyFill="1" applyBorder="1" applyAlignment="1">
      <alignment horizontal="left" vertical="center" wrapText="1"/>
    </xf>
    <xf numFmtId="0" fontId="15" fillId="4" borderId="31" xfId="0" applyFont="1" applyFill="1" applyBorder="1" applyAlignment="1">
      <alignment horizontal="left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right" vertical="center" wrapText="1"/>
    </xf>
    <xf numFmtId="0" fontId="10" fillId="5" borderId="5" xfId="1" applyFont="1" applyFill="1" applyBorder="1" applyAlignment="1">
      <alignment horizontal="right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23" fillId="2" borderId="26" xfId="0" applyFont="1" applyFill="1" applyBorder="1" applyAlignment="1">
      <alignment horizontal="left" vertical="center" wrapText="1"/>
    </xf>
    <xf numFmtId="0" fontId="23" fillId="2" borderId="23" xfId="0" applyFont="1" applyFill="1" applyBorder="1" applyAlignment="1">
      <alignment horizontal="left" vertical="center" wrapText="1"/>
    </xf>
    <xf numFmtId="0" fontId="22" fillId="2" borderId="24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left" vertical="center" wrapText="1"/>
    </xf>
    <xf numFmtId="0" fontId="22" fillId="2" borderId="19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2" fillId="2" borderId="25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2000000}"/>
    <cellStyle name="Normal 3" xfId="3" xr:uid="{00000000-0005-0000-0000-000003000000}"/>
    <cellStyle name="Pourcentage 2" xfId="2" xr:uid="{00000000-0005-0000-0000-000005000000}"/>
  </cellStyles>
  <dxfs count="0"/>
  <tableStyles count="0" defaultTableStyle="TableStyleMedium2" defaultPivotStyle="PivotStyleLight16"/>
  <colors>
    <mruColors>
      <color rgb="FFEBE5E5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150495</xdr:colOff>
      <xdr:row>0</xdr:row>
      <xdr:rowOff>1007745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22ADBFA-90B1-43A6-A807-B9E43C6343E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4415" cy="1007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150495</xdr:colOff>
      <xdr:row>1</xdr:row>
      <xdr:rowOff>9525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C8FFE5E-E1CD-440F-B320-F861B8C3ECD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07745" cy="1007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960120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81FA62D-DB76-4FBB-B1AA-56FE9CF0A0B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3920" cy="960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aaroussi, Abdelkader" id="{D2ABEC9A-6134-42E0-A19B-B579E79A3CF5}" userId="S::Abdelkader.Laaroussi@caissedesdepots.fr::db8fd175-0c3e-4eef-b7a7-a68514161f65" providerId="AD"/>
</personList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" dT="2025-10-17T16:09:19.16" personId="{D2ABEC9A-6134-42E0-A19B-B579E79A3CF5}" id="{2F4B8C86-83B7-42E5-AE80-70A8350F871E}">
    <text>Faut il prévoir cout réversibilité 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78DAF-0F06-4693-A564-45932153EFA3}">
  <sheetPr>
    <pageSetUpPr fitToPage="1"/>
  </sheetPr>
  <dimension ref="A1:H43"/>
  <sheetViews>
    <sheetView topLeftCell="A20" zoomScaleNormal="100" workbookViewId="0">
      <selection activeCell="F14" sqref="F14"/>
    </sheetView>
  </sheetViews>
  <sheetFormatPr baseColWidth="10" defaultColWidth="11.21875" defaultRowHeight="13.8" x14ac:dyDescent="0.25"/>
  <cols>
    <col min="1" max="1" width="12.77734375" style="6" customWidth="1"/>
    <col min="2" max="2" width="64" style="6" customWidth="1"/>
    <col min="3" max="3" width="18.5546875" style="5" customWidth="1"/>
    <col min="4" max="4" width="20.44140625" style="5" customWidth="1"/>
    <col min="5" max="5" width="14.44140625" style="5" bestFit="1" customWidth="1"/>
    <col min="6" max="16384" width="11.21875" style="5"/>
  </cols>
  <sheetData>
    <row r="1" spans="1:8" ht="80.55" customHeight="1" thickBot="1" x14ac:dyDescent="0.3">
      <c r="A1" s="34"/>
      <c r="B1" s="44" t="s">
        <v>47</v>
      </c>
      <c r="C1" s="45"/>
    </row>
    <row r="2" spans="1:8" ht="18.75" customHeight="1" x14ac:dyDescent="0.25">
      <c r="A2" s="1"/>
      <c r="B2" s="46" t="s">
        <v>13</v>
      </c>
      <c r="C2" s="46"/>
    </row>
    <row r="3" spans="1:8" ht="27.45" customHeight="1" x14ac:dyDescent="0.25">
      <c r="A3" s="2"/>
      <c r="B3" s="12" t="s">
        <v>0</v>
      </c>
      <c r="C3" s="17" t="s">
        <v>1</v>
      </c>
      <c r="F3" s="4"/>
    </row>
    <row r="4" spans="1:8" ht="20.100000000000001" customHeight="1" x14ac:dyDescent="0.25">
      <c r="A4" s="2"/>
      <c r="B4" s="13" t="s">
        <v>2</v>
      </c>
      <c r="C4" s="18" t="s">
        <v>3</v>
      </c>
      <c r="F4" s="4"/>
    </row>
    <row r="5" spans="1:8" ht="27" customHeight="1" x14ac:dyDescent="0.25">
      <c r="A5" s="2"/>
      <c r="B5" s="13" t="s">
        <v>4</v>
      </c>
      <c r="C5" s="18" t="s">
        <v>1</v>
      </c>
      <c r="F5" s="4"/>
    </row>
    <row r="6" spans="1:8" ht="28.5" customHeight="1" thickBot="1" x14ac:dyDescent="0.3">
      <c r="A6" s="3"/>
      <c r="B6" s="14" t="s">
        <v>5</v>
      </c>
      <c r="C6" s="19"/>
      <c r="D6" s="19" t="s">
        <v>6</v>
      </c>
      <c r="F6" s="4"/>
    </row>
    <row r="7" spans="1:8" ht="36.75" customHeight="1" x14ac:dyDescent="0.25">
      <c r="A7" s="47" t="s">
        <v>7</v>
      </c>
      <c r="B7" s="48"/>
      <c r="C7" s="51" t="s">
        <v>8</v>
      </c>
      <c r="D7" s="52"/>
      <c r="E7" s="15"/>
    </row>
    <row r="8" spans="1:8" ht="36" customHeight="1" x14ac:dyDescent="0.25">
      <c r="A8" s="49"/>
      <c r="B8" s="50"/>
      <c r="C8" s="20" t="s">
        <v>9</v>
      </c>
      <c r="D8" s="20" t="s">
        <v>10</v>
      </c>
      <c r="E8" s="11"/>
      <c r="H8" s="11"/>
    </row>
    <row r="9" spans="1:8" ht="40.200000000000003" customHeight="1" x14ac:dyDescent="0.3">
      <c r="A9" s="53" t="s">
        <v>29</v>
      </c>
      <c r="B9" s="53"/>
      <c r="C9" s="54" t="s">
        <v>30</v>
      </c>
      <c r="D9" s="54"/>
      <c r="E9" s="11"/>
    </row>
    <row r="10" spans="1:8" ht="39" customHeight="1" x14ac:dyDescent="0.25">
      <c r="A10" s="65" t="s">
        <v>16</v>
      </c>
      <c r="B10" s="66"/>
      <c r="C10" s="22">
        <v>0</v>
      </c>
      <c r="D10" s="21">
        <f t="shared" ref="D10:D21" si="0">C10*1.2</f>
        <v>0</v>
      </c>
      <c r="E10" s="15"/>
    </row>
    <row r="11" spans="1:8" ht="48.75" customHeight="1" x14ac:dyDescent="0.25">
      <c r="A11" s="65" t="s">
        <v>15</v>
      </c>
      <c r="B11" s="66"/>
      <c r="C11" s="22">
        <v>0</v>
      </c>
      <c r="D11" s="21">
        <f t="shared" si="0"/>
        <v>0</v>
      </c>
      <c r="E11" s="15"/>
    </row>
    <row r="12" spans="1:8" ht="51.75" customHeight="1" x14ac:dyDescent="0.25">
      <c r="A12" s="65" t="s">
        <v>58</v>
      </c>
      <c r="B12" s="66"/>
      <c r="C12" s="40">
        <v>0</v>
      </c>
      <c r="D12" s="21">
        <f t="shared" si="0"/>
        <v>0</v>
      </c>
      <c r="E12" s="15"/>
      <c r="G12" s="11"/>
    </row>
    <row r="13" spans="1:8" ht="39" customHeight="1" x14ac:dyDescent="0.25">
      <c r="A13" s="65" t="s">
        <v>52</v>
      </c>
      <c r="B13" s="66"/>
      <c r="C13" s="22">
        <v>0</v>
      </c>
      <c r="D13" s="21">
        <f t="shared" si="0"/>
        <v>0</v>
      </c>
    </row>
    <row r="14" spans="1:8" ht="39" customHeight="1" x14ac:dyDescent="0.25">
      <c r="A14" s="65" t="s">
        <v>49</v>
      </c>
      <c r="B14" s="66"/>
      <c r="C14" s="22">
        <v>0</v>
      </c>
      <c r="D14" s="21">
        <f t="shared" si="0"/>
        <v>0</v>
      </c>
    </row>
    <row r="15" spans="1:8" ht="39" customHeight="1" x14ac:dyDescent="0.25">
      <c r="A15" s="65" t="s">
        <v>50</v>
      </c>
      <c r="B15" s="66"/>
      <c r="C15" s="22">
        <v>0</v>
      </c>
      <c r="D15" s="21">
        <f t="shared" si="0"/>
        <v>0</v>
      </c>
    </row>
    <row r="16" spans="1:8" ht="55.95" customHeight="1" x14ac:dyDescent="0.25">
      <c r="A16" s="65" t="s">
        <v>52</v>
      </c>
      <c r="B16" s="66"/>
      <c r="C16" s="22">
        <v>0</v>
      </c>
      <c r="D16" s="21">
        <f t="shared" si="0"/>
        <v>0</v>
      </c>
      <c r="E16" s="15"/>
    </row>
    <row r="17" spans="1:4" ht="38.549999999999997" customHeight="1" x14ac:dyDescent="0.25">
      <c r="A17" s="65" t="s">
        <v>53</v>
      </c>
      <c r="B17" s="66"/>
      <c r="C17" s="22">
        <v>0</v>
      </c>
      <c r="D17" s="21">
        <f t="shared" si="0"/>
        <v>0</v>
      </c>
    </row>
    <row r="18" spans="1:4" ht="31.2" customHeight="1" x14ac:dyDescent="0.25">
      <c r="A18" s="75" t="s">
        <v>14</v>
      </c>
      <c r="B18" s="76"/>
      <c r="C18" s="22">
        <v>0</v>
      </c>
      <c r="D18" s="21">
        <f t="shared" si="0"/>
        <v>0</v>
      </c>
    </row>
    <row r="19" spans="1:4" ht="42" customHeight="1" x14ac:dyDescent="0.25">
      <c r="A19" s="65" t="s">
        <v>54</v>
      </c>
      <c r="B19" s="66"/>
      <c r="C19" s="22">
        <v>0</v>
      </c>
      <c r="D19" s="21">
        <f t="shared" si="0"/>
        <v>0</v>
      </c>
    </row>
    <row r="20" spans="1:4" ht="30" customHeight="1" x14ac:dyDescent="0.25">
      <c r="A20" s="65" t="s">
        <v>40</v>
      </c>
      <c r="B20" s="66"/>
      <c r="C20" s="22">
        <v>0</v>
      </c>
      <c r="D20" s="21">
        <f t="shared" si="0"/>
        <v>0</v>
      </c>
    </row>
    <row r="21" spans="1:4" ht="34.200000000000003" customHeight="1" x14ac:dyDescent="0.25">
      <c r="A21" s="55" t="s">
        <v>55</v>
      </c>
      <c r="B21" s="56"/>
      <c r="C21" s="22">
        <v>0</v>
      </c>
      <c r="D21" s="21">
        <f t="shared" si="0"/>
        <v>0</v>
      </c>
    </row>
    <row r="22" spans="1:4" ht="26.55" customHeight="1" x14ac:dyDescent="0.25">
      <c r="A22" s="79" t="s">
        <v>38</v>
      </c>
      <c r="B22" s="79"/>
      <c r="C22" s="37">
        <f>SUM(C10:C21)</f>
        <v>0</v>
      </c>
      <c r="D22" s="37">
        <f>SUM(D10:D21)</f>
        <v>0</v>
      </c>
    </row>
    <row r="23" spans="1:4" ht="26.55" customHeight="1" thickBot="1" x14ac:dyDescent="0.3">
      <c r="A23" s="35"/>
      <c r="B23" s="35"/>
      <c r="C23" s="36"/>
      <c r="D23" s="36"/>
    </row>
    <row r="24" spans="1:4" ht="40.200000000000003" customHeight="1" thickBot="1" x14ac:dyDescent="0.3">
      <c r="A24" s="57" t="s">
        <v>31</v>
      </c>
      <c r="B24" s="58"/>
      <c r="C24" s="59" t="s">
        <v>28</v>
      </c>
      <c r="D24" s="60"/>
    </row>
    <row r="25" spans="1:4" ht="34.950000000000003" customHeight="1" x14ac:dyDescent="0.25">
      <c r="A25" s="77" t="s">
        <v>17</v>
      </c>
      <c r="B25" s="78"/>
      <c r="C25" s="22">
        <v>0</v>
      </c>
      <c r="D25" s="33">
        <f t="shared" ref="D25:D30" si="1">C25*1.2</f>
        <v>0</v>
      </c>
    </row>
    <row r="26" spans="1:4" ht="31.95" customHeight="1" x14ac:dyDescent="0.25">
      <c r="A26" s="62" t="s">
        <v>18</v>
      </c>
      <c r="B26" s="62"/>
      <c r="C26" s="22">
        <v>0</v>
      </c>
      <c r="D26" s="25">
        <f t="shared" si="1"/>
        <v>0</v>
      </c>
    </row>
    <row r="27" spans="1:4" s="6" customFormat="1" ht="34.049999999999997" customHeight="1" x14ac:dyDescent="0.25">
      <c r="A27" s="61" t="s">
        <v>14</v>
      </c>
      <c r="B27" s="62"/>
      <c r="C27" s="22">
        <v>0</v>
      </c>
      <c r="D27" s="25">
        <f t="shared" si="1"/>
        <v>0</v>
      </c>
    </row>
    <row r="28" spans="1:4" s="6" customFormat="1" ht="34.5" customHeight="1" x14ac:dyDescent="0.25">
      <c r="A28" s="65" t="s">
        <v>40</v>
      </c>
      <c r="B28" s="66"/>
      <c r="C28" s="22">
        <v>0</v>
      </c>
      <c r="D28" s="25">
        <f t="shared" si="1"/>
        <v>0</v>
      </c>
    </row>
    <row r="29" spans="1:4" s="6" customFormat="1" ht="31.2" customHeight="1" x14ac:dyDescent="0.25">
      <c r="A29" s="61" t="s">
        <v>19</v>
      </c>
      <c r="B29" s="62"/>
      <c r="C29" s="22">
        <v>0</v>
      </c>
      <c r="D29" s="25">
        <f t="shared" si="1"/>
        <v>0</v>
      </c>
    </row>
    <row r="30" spans="1:4" ht="22.95" customHeight="1" x14ac:dyDescent="0.25">
      <c r="A30" s="63" t="s">
        <v>41</v>
      </c>
      <c r="B30" s="64"/>
      <c r="C30" s="24">
        <f>SUM(C25:C29)</f>
        <v>0</v>
      </c>
      <c r="D30" s="25">
        <f t="shared" si="1"/>
        <v>0</v>
      </c>
    </row>
    <row r="31" spans="1:4" ht="25.95" customHeight="1" thickBot="1" x14ac:dyDescent="0.3">
      <c r="A31" s="42" t="s">
        <v>27</v>
      </c>
      <c r="B31" s="43"/>
      <c r="C31" s="24">
        <f>C30*3</f>
        <v>0</v>
      </c>
      <c r="D31" s="24">
        <f>D30*3</f>
        <v>0</v>
      </c>
    </row>
    <row r="32" spans="1:4" ht="34.950000000000003" customHeight="1" thickBot="1" x14ac:dyDescent="0.3">
      <c r="A32" s="68" t="s">
        <v>39</v>
      </c>
      <c r="B32" s="69"/>
      <c r="C32" s="32">
        <f>C22+C31</f>
        <v>0</v>
      </c>
      <c r="D32" s="32">
        <f>D22+D31</f>
        <v>0</v>
      </c>
    </row>
    <row r="33" spans="1:4" x14ac:dyDescent="0.25">
      <c r="A33" s="70"/>
      <c r="B33" s="70"/>
      <c r="C33" s="7"/>
      <c r="D33" s="16"/>
    </row>
    <row r="34" spans="1:4" x14ac:dyDescent="0.25">
      <c r="A34" s="71"/>
      <c r="B34" s="71"/>
      <c r="C34" s="7"/>
    </row>
    <row r="35" spans="1:4" x14ac:dyDescent="0.25">
      <c r="A35" s="71"/>
      <c r="B35" s="71"/>
      <c r="C35" s="7"/>
    </row>
    <row r="36" spans="1:4" x14ac:dyDescent="0.25">
      <c r="A36" s="71"/>
      <c r="B36" s="71"/>
      <c r="C36" s="7"/>
    </row>
    <row r="37" spans="1:4" x14ac:dyDescent="0.25">
      <c r="A37" s="71"/>
      <c r="B37" s="71"/>
      <c r="C37" s="7"/>
    </row>
    <row r="38" spans="1:4" x14ac:dyDescent="0.25">
      <c r="A38" s="71"/>
      <c r="B38" s="71"/>
      <c r="C38" s="7"/>
    </row>
    <row r="39" spans="1:4" ht="14.4" x14ac:dyDescent="0.25">
      <c r="A39" s="72"/>
      <c r="B39" s="72"/>
      <c r="C39" s="8"/>
    </row>
    <row r="40" spans="1:4" ht="14.4" x14ac:dyDescent="0.25">
      <c r="A40" s="72"/>
      <c r="B40" s="72"/>
      <c r="C40" s="8"/>
    </row>
    <row r="41" spans="1:4" x14ac:dyDescent="0.25">
      <c r="A41" s="73"/>
      <c r="B41" s="73"/>
      <c r="C41" s="73"/>
      <c r="D41" s="6"/>
    </row>
    <row r="42" spans="1:4" ht="15.6" x14ac:dyDescent="0.25">
      <c r="A42" s="74"/>
      <c r="B42" s="74"/>
      <c r="C42" s="9"/>
      <c r="D42" s="6"/>
    </row>
    <row r="43" spans="1:4" ht="15.6" x14ac:dyDescent="0.25">
      <c r="A43" s="67"/>
      <c r="B43" s="67"/>
      <c r="C43" s="10"/>
      <c r="D43" s="6"/>
    </row>
  </sheetData>
  <mergeCells count="40">
    <mergeCell ref="A20:B20"/>
    <mergeCell ref="A25:B25"/>
    <mergeCell ref="A26:B26"/>
    <mergeCell ref="A27:B27"/>
    <mergeCell ref="A28:B28"/>
    <mergeCell ref="A22:B22"/>
    <mergeCell ref="A13:B13"/>
    <mergeCell ref="A16:B16"/>
    <mergeCell ref="A17:B17"/>
    <mergeCell ref="A18:B18"/>
    <mergeCell ref="A19:B19"/>
    <mergeCell ref="A14:B14"/>
    <mergeCell ref="A43:B43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C41"/>
    <mergeCell ref="A42:B42"/>
    <mergeCell ref="A31:B31"/>
    <mergeCell ref="B1:C1"/>
    <mergeCell ref="B2:C2"/>
    <mergeCell ref="A7:B8"/>
    <mergeCell ref="C7:D7"/>
    <mergeCell ref="A9:B9"/>
    <mergeCell ref="C9:D9"/>
    <mergeCell ref="A21:B21"/>
    <mergeCell ref="A24:B24"/>
    <mergeCell ref="C24:D24"/>
    <mergeCell ref="A29:B29"/>
    <mergeCell ref="A30:B30"/>
    <mergeCell ref="A10:B10"/>
    <mergeCell ref="A11:B11"/>
    <mergeCell ref="A15:B15"/>
    <mergeCell ref="A12:B12"/>
  </mergeCells>
  <pageMargins left="0.19685039370078741" right="0.19685039370078741" top="0.19685039370078741" bottom="0.19685039370078741" header="0.31496062992125984" footer="0.31496062992125984"/>
  <pageSetup paperSize="9" scale="64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opLeftCell="A8" zoomScaleNormal="100" workbookViewId="0">
      <selection activeCell="A14" sqref="A14:B14"/>
    </sheetView>
  </sheetViews>
  <sheetFormatPr baseColWidth="10" defaultColWidth="11.21875" defaultRowHeight="13.8" x14ac:dyDescent="0.25"/>
  <cols>
    <col min="1" max="1" width="12.77734375" style="6" customWidth="1"/>
    <col min="2" max="2" width="64" style="6" customWidth="1"/>
    <col min="3" max="3" width="18.5546875" style="5" customWidth="1"/>
    <col min="4" max="4" width="20.44140625" style="5" customWidth="1"/>
    <col min="5" max="5" width="14.44140625" style="5" bestFit="1" customWidth="1"/>
    <col min="6" max="16384" width="11.21875" style="5"/>
  </cols>
  <sheetData>
    <row r="1" spans="1:8" ht="78.599999999999994" customHeight="1" thickBot="1" x14ac:dyDescent="0.3">
      <c r="A1" s="34"/>
      <c r="B1" s="44" t="s">
        <v>46</v>
      </c>
      <c r="C1" s="45"/>
    </row>
    <row r="2" spans="1:8" ht="18.75" customHeight="1" x14ac:dyDescent="0.25">
      <c r="A2" s="1"/>
      <c r="B2" s="46" t="s">
        <v>11</v>
      </c>
      <c r="C2" s="46"/>
    </row>
    <row r="3" spans="1:8" ht="27.45" customHeight="1" x14ac:dyDescent="0.25">
      <c r="A3" s="2"/>
      <c r="B3" s="12" t="s">
        <v>0</v>
      </c>
      <c r="C3" s="17" t="s">
        <v>1</v>
      </c>
      <c r="F3" s="4"/>
    </row>
    <row r="4" spans="1:8" ht="20.100000000000001" customHeight="1" x14ac:dyDescent="0.25">
      <c r="A4" s="2"/>
      <c r="B4" s="13" t="s">
        <v>2</v>
      </c>
      <c r="C4" s="18" t="s">
        <v>3</v>
      </c>
      <c r="F4" s="4"/>
    </row>
    <row r="5" spans="1:8" ht="27" customHeight="1" x14ac:dyDescent="0.25">
      <c r="A5" s="2"/>
      <c r="B5" s="13" t="s">
        <v>4</v>
      </c>
      <c r="C5" s="18" t="s">
        <v>1</v>
      </c>
      <c r="F5" s="4"/>
    </row>
    <row r="6" spans="1:8" ht="28.5" customHeight="1" x14ac:dyDescent="0.25">
      <c r="A6" s="3"/>
      <c r="B6" s="14" t="s">
        <v>5</v>
      </c>
      <c r="C6" s="19"/>
      <c r="D6" s="19" t="s">
        <v>6</v>
      </c>
      <c r="F6" s="4"/>
    </row>
    <row r="7" spans="1:8" ht="36.75" customHeight="1" x14ac:dyDescent="0.25">
      <c r="A7" s="81" t="s">
        <v>42</v>
      </c>
      <c r="B7" s="81"/>
      <c r="C7" s="80" t="s">
        <v>63</v>
      </c>
      <c r="D7" s="80"/>
      <c r="E7" s="11"/>
    </row>
    <row r="8" spans="1:8" ht="57" customHeight="1" x14ac:dyDescent="0.25">
      <c r="A8" s="81"/>
      <c r="B8" s="81"/>
      <c r="C8" s="20" t="s">
        <v>60</v>
      </c>
      <c r="D8" s="20" t="s">
        <v>12</v>
      </c>
      <c r="E8" s="11"/>
      <c r="H8" s="11"/>
    </row>
    <row r="9" spans="1:8" ht="49.95" customHeight="1" x14ac:dyDescent="0.25">
      <c r="A9" s="62" t="s">
        <v>44</v>
      </c>
      <c r="B9" s="62"/>
      <c r="C9" s="24">
        <v>0</v>
      </c>
      <c r="D9" s="25">
        <f>C9*1.2</f>
        <v>0</v>
      </c>
      <c r="E9" s="11"/>
    </row>
    <row r="10" spans="1:8" ht="39" customHeight="1" x14ac:dyDescent="0.25">
      <c r="A10" s="62" t="s">
        <v>33</v>
      </c>
      <c r="B10" s="62"/>
      <c r="C10" s="24">
        <v>0</v>
      </c>
      <c r="D10" s="25">
        <f t="shared" ref="D10:D13" si="0">C10*1.2</f>
        <v>0</v>
      </c>
      <c r="E10" s="11"/>
    </row>
    <row r="11" spans="1:8" ht="48" customHeight="1" x14ac:dyDescent="0.25">
      <c r="A11" s="61" t="s">
        <v>43</v>
      </c>
      <c r="B11" s="62"/>
      <c r="C11" s="24">
        <v>0</v>
      </c>
      <c r="D11" s="25">
        <f t="shared" si="0"/>
        <v>0</v>
      </c>
      <c r="E11" s="11"/>
    </row>
    <row r="12" spans="1:8" ht="33" customHeight="1" x14ac:dyDescent="0.25">
      <c r="A12" s="61" t="s">
        <v>20</v>
      </c>
      <c r="B12" s="62"/>
      <c r="C12" s="24">
        <v>0</v>
      </c>
      <c r="D12" s="25">
        <f t="shared" si="0"/>
        <v>0</v>
      </c>
    </row>
    <row r="13" spans="1:8" ht="31.2" customHeight="1" x14ac:dyDescent="0.25">
      <c r="A13" s="62" t="s">
        <v>59</v>
      </c>
      <c r="B13" s="62"/>
      <c r="C13" s="24">
        <v>0</v>
      </c>
      <c r="D13" s="25">
        <f t="shared" si="0"/>
        <v>0</v>
      </c>
    </row>
    <row r="14" spans="1:8" ht="28.2" customHeight="1" x14ac:dyDescent="0.25">
      <c r="A14" s="61" t="s">
        <v>65</v>
      </c>
      <c r="B14" s="62"/>
      <c r="C14" s="24">
        <v>0</v>
      </c>
      <c r="D14" s="25">
        <f t="shared" ref="D14" si="1">C14*1.2</f>
        <v>0</v>
      </c>
    </row>
    <row r="15" spans="1:8" ht="17.850000000000001" customHeight="1" x14ac:dyDescent="0.25">
      <c r="A15" s="71"/>
      <c r="B15" s="71"/>
      <c r="C15" s="7"/>
    </row>
    <row r="16" spans="1:8" ht="17.850000000000001" customHeight="1" x14ac:dyDescent="0.25">
      <c r="A16" s="71"/>
      <c r="B16" s="71"/>
      <c r="C16" s="7"/>
    </row>
    <row r="17" spans="1:4" ht="17.850000000000001" customHeight="1" x14ac:dyDescent="0.25">
      <c r="A17" s="71"/>
      <c r="B17" s="71"/>
      <c r="C17" s="7"/>
    </row>
    <row r="18" spans="1:4" ht="20.100000000000001" customHeight="1" x14ac:dyDescent="0.25">
      <c r="A18" s="71"/>
      <c r="B18" s="71"/>
      <c r="C18" s="7"/>
    </row>
    <row r="19" spans="1:4" ht="20.100000000000001" customHeight="1" x14ac:dyDescent="0.25">
      <c r="A19" s="71"/>
      <c r="B19" s="71"/>
      <c r="C19" s="7"/>
    </row>
    <row r="20" spans="1:4" s="6" customFormat="1" ht="3.6" customHeight="1" x14ac:dyDescent="0.25">
      <c r="A20" s="72"/>
      <c r="B20" s="72"/>
      <c r="C20" s="8"/>
      <c r="D20" s="5"/>
    </row>
    <row r="21" spans="1:4" s="6" customFormat="1" ht="31.2" customHeight="1" x14ac:dyDescent="0.25">
      <c r="A21" s="72"/>
      <c r="B21" s="72"/>
      <c r="C21" s="8"/>
      <c r="D21" s="5"/>
    </row>
    <row r="22" spans="1:4" s="6" customFormat="1" ht="31.2" customHeight="1" x14ac:dyDescent="0.25">
      <c r="A22" s="73"/>
      <c r="B22" s="73"/>
      <c r="C22" s="73"/>
    </row>
    <row r="23" spans="1:4" ht="15.6" x14ac:dyDescent="0.25">
      <c r="A23" s="74"/>
      <c r="B23" s="74"/>
      <c r="C23" s="9"/>
      <c r="D23" s="6"/>
    </row>
    <row r="24" spans="1:4" ht="15.6" x14ac:dyDescent="0.25">
      <c r="A24" s="67"/>
      <c r="B24" s="67"/>
      <c r="C24" s="10"/>
      <c r="D24" s="6"/>
    </row>
  </sheetData>
  <mergeCells count="20">
    <mergeCell ref="A23:B23"/>
    <mergeCell ref="A24:B24"/>
    <mergeCell ref="A14:B14"/>
    <mergeCell ref="A15:B15"/>
    <mergeCell ref="A22:C22"/>
    <mergeCell ref="A18:B18"/>
    <mergeCell ref="A19:B19"/>
    <mergeCell ref="A20:B20"/>
    <mergeCell ref="A21:B21"/>
    <mergeCell ref="A16:B16"/>
    <mergeCell ref="A17:B17"/>
    <mergeCell ref="A9:B9"/>
    <mergeCell ref="B1:C1"/>
    <mergeCell ref="B2:C2"/>
    <mergeCell ref="A13:B13"/>
    <mergeCell ref="C7:D7"/>
    <mergeCell ref="A7:B8"/>
    <mergeCell ref="A12:B12"/>
    <mergeCell ref="A10:B10"/>
    <mergeCell ref="A11:B11"/>
  </mergeCells>
  <pageMargins left="0.19685039370078741" right="0.19685039370078741" top="0.19685039370078741" bottom="0.19685039370078741" header="0.31496062992125984" footer="0.31496062992125984"/>
  <pageSetup paperSize="9" scale="86" orientation="portrait" r:id="rId1"/>
  <headerFooter>
    <oddFooter>&amp;L&amp;1#&amp;"Calibri"&amp;10&amp;KA80000Interne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C1E56-EB52-41C9-BF96-45C7D28E4E6E}">
  <sheetPr>
    <pageSetUpPr fitToPage="1"/>
  </sheetPr>
  <dimension ref="A1:E27"/>
  <sheetViews>
    <sheetView tabSelected="1" topLeftCell="A12" zoomScaleNormal="100" workbookViewId="0">
      <selection activeCell="A16" sqref="A16:B16"/>
    </sheetView>
  </sheetViews>
  <sheetFormatPr baseColWidth="10" defaultColWidth="11.21875" defaultRowHeight="13.8" x14ac:dyDescent="0.25"/>
  <cols>
    <col min="1" max="1" width="12.77734375" style="6" customWidth="1"/>
    <col min="2" max="2" width="64" style="6" customWidth="1"/>
    <col min="3" max="3" width="22.5546875" style="5" customWidth="1"/>
    <col min="4" max="4" width="20.44140625" style="5" customWidth="1"/>
    <col min="5" max="5" width="23.21875" style="5" customWidth="1"/>
    <col min="6" max="16384" width="11.21875" style="5"/>
  </cols>
  <sheetData>
    <row r="1" spans="1:5" ht="76.95" customHeight="1" thickBot="1" x14ac:dyDescent="0.3">
      <c r="A1" s="34"/>
      <c r="B1" s="85" t="s">
        <v>48</v>
      </c>
      <c r="C1" s="86"/>
      <c r="D1" s="86"/>
      <c r="E1" s="45"/>
    </row>
    <row r="2" spans="1:5" ht="18.75" customHeight="1" x14ac:dyDescent="0.25">
      <c r="A2" s="1"/>
      <c r="B2" s="46" t="s">
        <v>13</v>
      </c>
      <c r="C2" s="46"/>
    </row>
    <row r="3" spans="1:5" ht="27.45" customHeight="1" x14ac:dyDescent="0.25">
      <c r="A3" s="2"/>
      <c r="B3" s="12" t="s">
        <v>0</v>
      </c>
      <c r="C3" s="17" t="s">
        <v>1</v>
      </c>
    </row>
    <row r="4" spans="1:5" ht="20.100000000000001" customHeight="1" x14ac:dyDescent="0.25">
      <c r="A4" s="2"/>
      <c r="B4" s="13" t="s">
        <v>2</v>
      </c>
      <c r="C4" s="18" t="s">
        <v>3</v>
      </c>
    </row>
    <row r="5" spans="1:5" ht="27" customHeight="1" x14ac:dyDescent="0.25">
      <c r="A5" s="2"/>
      <c r="B5" s="13" t="s">
        <v>4</v>
      </c>
      <c r="C5" s="18" t="s">
        <v>1</v>
      </c>
    </row>
    <row r="6" spans="1:5" ht="28.5" customHeight="1" thickBot="1" x14ac:dyDescent="0.3">
      <c r="A6" s="3"/>
      <c r="B6" s="13" t="s">
        <v>5</v>
      </c>
      <c r="C6" s="27"/>
      <c r="D6" s="27" t="s">
        <v>6</v>
      </c>
    </row>
    <row r="7" spans="1:5" ht="25.05" customHeight="1" x14ac:dyDescent="0.25">
      <c r="A7" s="93" t="s">
        <v>26</v>
      </c>
      <c r="B7" s="94"/>
      <c r="C7" s="94"/>
      <c r="D7" s="94"/>
      <c r="E7" s="95"/>
    </row>
    <row r="8" spans="1:5" ht="32.549999999999997" customHeight="1" thickBot="1" x14ac:dyDescent="0.3">
      <c r="A8" s="96"/>
      <c r="B8" s="97"/>
      <c r="C8" s="97"/>
      <c r="D8" s="97"/>
      <c r="E8" s="98"/>
    </row>
    <row r="9" spans="1:5" ht="32.549999999999997" customHeight="1" thickBot="1" x14ac:dyDescent="0.3">
      <c r="A9" s="90" t="s">
        <v>36</v>
      </c>
      <c r="B9" s="91"/>
      <c r="C9" s="91"/>
      <c r="D9" s="91"/>
      <c r="E9" s="92"/>
    </row>
    <row r="10" spans="1:5" ht="59.55" customHeight="1" x14ac:dyDescent="0.25">
      <c r="A10" s="87" t="s">
        <v>21</v>
      </c>
      <c r="B10" s="88"/>
      <c r="C10" s="23" t="s">
        <v>32</v>
      </c>
      <c r="D10" s="28" t="s">
        <v>61</v>
      </c>
      <c r="E10" s="38" t="s">
        <v>62</v>
      </c>
    </row>
    <row r="11" spans="1:5" ht="48.75" customHeight="1" x14ac:dyDescent="0.25">
      <c r="A11" s="65" t="s">
        <v>34</v>
      </c>
      <c r="B11" s="66"/>
      <c r="C11" s="22">
        <f>'BPU-Prestations unitaires'!C9</f>
        <v>0</v>
      </c>
      <c r="D11" s="41">
        <v>300</v>
      </c>
      <c r="E11" s="39">
        <f>C11*D11</f>
        <v>0</v>
      </c>
    </row>
    <row r="12" spans="1:5" ht="48.75" customHeight="1" x14ac:dyDescent="0.25">
      <c r="A12" s="65" t="s">
        <v>33</v>
      </c>
      <c r="B12" s="66"/>
      <c r="C12" s="22">
        <f>'BPU-Prestations unitaires'!C12</f>
        <v>0</v>
      </c>
      <c r="D12" s="41">
        <v>300</v>
      </c>
      <c r="E12" s="39">
        <f t="shared" ref="E12:E15" si="0">C12*D12</f>
        <v>0</v>
      </c>
    </row>
    <row r="13" spans="1:5" ht="51.75" customHeight="1" x14ac:dyDescent="0.25">
      <c r="A13" s="75" t="s">
        <v>35</v>
      </c>
      <c r="B13" s="66"/>
      <c r="C13" s="22">
        <f>'BPU-Prestations unitaires'!C12</f>
        <v>0</v>
      </c>
      <c r="D13" s="41">
        <v>300</v>
      </c>
      <c r="E13" s="39">
        <f t="shared" si="0"/>
        <v>0</v>
      </c>
    </row>
    <row r="14" spans="1:5" ht="39" customHeight="1" x14ac:dyDescent="0.25">
      <c r="A14" s="75" t="s">
        <v>20</v>
      </c>
      <c r="B14" s="66"/>
      <c r="C14" s="22">
        <f>'BPU-Prestations unitaires'!C12</f>
        <v>0</v>
      </c>
      <c r="D14" s="41">
        <v>6</v>
      </c>
      <c r="E14" s="39">
        <f t="shared" si="0"/>
        <v>0</v>
      </c>
    </row>
    <row r="15" spans="1:5" ht="39" customHeight="1" x14ac:dyDescent="0.25">
      <c r="A15" s="99" t="s">
        <v>51</v>
      </c>
      <c r="B15" s="100"/>
      <c r="C15" s="22">
        <f>'BPU-Prestations unitaires'!C13</f>
        <v>0</v>
      </c>
      <c r="D15" s="41">
        <v>4</v>
      </c>
      <c r="E15" s="39">
        <f t="shared" si="0"/>
        <v>0</v>
      </c>
    </row>
    <row r="16" spans="1:5" ht="44.4" customHeight="1" x14ac:dyDescent="0.25">
      <c r="A16" s="61" t="s">
        <v>65</v>
      </c>
      <c r="B16" s="62"/>
      <c r="C16" s="22">
        <f>'BPU-Prestations unitaires'!C14</f>
        <v>0</v>
      </c>
      <c r="D16" s="41">
        <v>1</v>
      </c>
      <c r="E16" s="39">
        <f t="shared" ref="E16" si="1">C16*D16</f>
        <v>0</v>
      </c>
    </row>
    <row r="17" spans="1:5" ht="17.850000000000001" customHeight="1" x14ac:dyDescent="0.25">
      <c r="A17" s="89" t="s">
        <v>56</v>
      </c>
      <c r="B17" s="89"/>
      <c r="C17" s="89"/>
      <c r="D17" s="89"/>
      <c r="E17" s="26">
        <f>SUM(E11:E15)</f>
        <v>0</v>
      </c>
    </row>
    <row r="18" spans="1:5" ht="17.850000000000001" customHeight="1" x14ac:dyDescent="0.25">
      <c r="A18" s="89" t="s">
        <v>57</v>
      </c>
      <c r="B18" s="89"/>
      <c r="C18" s="89"/>
      <c r="D18" s="89"/>
      <c r="E18" s="26">
        <f>E17*1.2</f>
        <v>0</v>
      </c>
    </row>
    <row r="19" spans="1:5" ht="33.6" customHeight="1" x14ac:dyDescent="0.25">
      <c r="A19" s="71"/>
      <c r="B19" s="71"/>
      <c r="C19" s="7"/>
    </row>
    <row r="20" spans="1:5" ht="34.200000000000003" customHeight="1" x14ac:dyDescent="0.25">
      <c r="A20" s="81" t="s">
        <v>64</v>
      </c>
      <c r="B20" s="81"/>
      <c r="C20" s="81"/>
      <c r="D20" s="81"/>
      <c r="E20" s="81"/>
    </row>
    <row r="21" spans="1:5" ht="20.100000000000001" customHeight="1" x14ac:dyDescent="0.25">
      <c r="A21" s="82" t="s">
        <v>22</v>
      </c>
      <c r="B21" s="82"/>
      <c r="C21" s="82"/>
      <c r="D21" s="82"/>
      <c r="E21" s="82"/>
    </row>
    <row r="22" spans="1:5" ht="20.100000000000001" customHeight="1" x14ac:dyDescent="0.25">
      <c r="A22" s="83" t="s">
        <v>23</v>
      </c>
      <c r="B22" s="83"/>
      <c r="C22" s="83"/>
      <c r="D22" s="83"/>
      <c r="E22" s="30">
        <f>'DPGF-Prestations forfaitaires'!C32</f>
        <v>0</v>
      </c>
    </row>
    <row r="23" spans="1:5" s="6" customFormat="1" ht="23.55" customHeight="1" x14ac:dyDescent="0.25">
      <c r="A23" s="82" t="s">
        <v>25</v>
      </c>
      <c r="B23" s="82"/>
      <c r="C23" s="82"/>
      <c r="D23" s="82"/>
      <c r="E23" s="31"/>
    </row>
    <row r="24" spans="1:5" s="6" customFormat="1" ht="34.5" customHeight="1" x14ac:dyDescent="0.25">
      <c r="A24" s="83" t="s">
        <v>24</v>
      </c>
      <c r="B24" s="83"/>
      <c r="C24" s="83"/>
      <c r="D24" s="83"/>
      <c r="E24" s="30">
        <f>E17</f>
        <v>0</v>
      </c>
    </row>
    <row r="25" spans="1:5" ht="33" customHeight="1" x14ac:dyDescent="0.25">
      <c r="A25" s="84" t="s">
        <v>37</v>
      </c>
      <c r="B25" s="84"/>
      <c r="C25" s="84"/>
      <c r="D25" s="84"/>
      <c r="E25" s="29">
        <f>E22+E24</f>
        <v>0</v>
      </c>
    </row>
    <row r="26" spans="1:5" ht="15.6" x14ac:dyDescent="0.25">
      <c r="A26" s="84" t="s">
        <v>45</v>
      </c>
      <c r="B26" s="84"/>
      <c r="C26" s="84"/>
      <c r="D26" s="84"/>
      <c r="E26" s="29">
        <f>E25*1.2</f>
        <v>0</v>
      </c>
    </row>
    <row r="27" spans="1:5" ht="15.6" x14ac:dyDescent="0.25">
      <c r="A27" s="67"/>
      <c r="B27" s="67"/>
      <c r="C27" s="10"/>
      <c r="D27" s="6"/>
      <c r="E27" s="6"/>
    </row>
  </sheetData>
  <mergeCells count="22">
    <mergeCell ref="A14:B14"/>
    <mergeCell ref="A17:D17"/>
    <mergeCell ref="A18:D18"/>
    <mergeCell ref="A9:E9"/>
    <mergeCell ref="B2:C2"/>
    <mergeCell ref="A7:E8"/>
    <mergeCell ref="A16:B16"/>
    <mergeCell ref="A15:B15"/>
    <mergeCell ref="B1:E1"/>
    <mergeCell ref="A10:B10"/>
    <mergeCell ref="A11:B11"/>
    <mergeCell ref="A12:B12"/>
    <mergeCell ref="A13:B13"/>
    <mergeCell ref="A27:B27"/>
    <mergeCell ref="A19:B19"/>
    <mergeCell ref="A20:E20"/>
    <mergeCell ref="A21:E21"/>
    <mergeCell ref="A22:D22"/>
    <mergeCell ref="A23:D23"/>
    <mergeCell ref="A24:D24"/>
    <mergeCell ref="A25:D25"/>
    <mergeCell ref="A26:D26"/>
  </mergeCells>
  <pageMargins left="0.19685039370078741" right="0.19685039370078741" top="0.19685039370078741" bottom="0.19685039370078741" header="0.31496062992125984" footer="0.31496062992125984"/>
  <pageSetup paperSize="9" scale="7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DPGF-Prestations forfaitaires</vt:lpstr>
      <vt:lpstr>BPU-Prestations unitaires</vt:lpstr>
      <vt:lpstr>DQE et Montant total estimatif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Viniaker, Valerie</dc:creator>
  <cp:lastModifiedBy>Laaroussi, Abdelkader</cp:lastModifiedBy>
  <cp:lastPrinted>2025-10-22T17:53:51Z</cp:lastPrinted>
  <dcterms:created xsi:type="dcterms:W3CDTF">2015-03-26T15:00:12Z</dcterms:created>
  <dcterms:modified xsi:type="dcterms:W3CDTF">2025-10-24T14:57:38Z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Ref">
    <vt:lpwstr>https://api.informationprotection.azure.com/api/6eab6365-8194-49c6-a4d0-e2d1a0fbeb74</vt:lpwstr>
  </property>
  <property fmtid="{D5CDD505-2E9C-101B-9397-08002B2CF9AE}" pid="5" name="MSIP_Label_526b0da4-3db3-477f-aae7-ffa237cfc891_Owner">
    <vt:lpwstr>Christelle.Kone@caissedesdepots.fr</vt:lpwstr>
  </property>
  <property fmtid="{D5CDD505-2E9C-101B-9397-08002B2CF9AE}" pid="6" name="MSIP_Label_526b0da4-3db3-477f-aae7-ffa237cfc891_SetDate">
    <vt:lpwstr>2018-06-05T15:51:34.7385964+02:00</vt:lpwstr>
  </property>
  <property fmtid="{D5CDD505-2E9C-101B-9397-08002B2CF9AE}" pid="7" name="MSIP_Label_526b0da4-3db3-477f-aae7-ffa237cfc891_Name">
    <vt:lpwstr>CDC-Interne</vt:lpwstr>
  </property>
  <property fmtid="{D5CDD505-2E9C-101B-9397-08002B2CF9AE}" pid="8" name="MSIP_Label_526b0da4-3db3-477f-aae7-ffa237cfc891_Application">
    <vt:lpwstr>Microsoft Azure Information Protection</vt:lpwstr>
  </property>
  <property fmtid="{D5CDD505-2E9C-101B-9397-08002B2CF9AE}" pid="9" name="MSIP_Label_526b0da4-3db3-477f-aae7-ffa237cfc891_Extended_MSFT_Method">
    <vt:lpwstr>Automatic</vt:lpwstr>
  </property>
  <property fmtid="{D5CDD505-2E9C-101B-9397-08002B2CF9AE}" pid="10" name="MSIP_Label_1387ec98-8aff-418c-9455-dc857e1ea7dc_Enabled">
    <vt:lpwstr>true</vt:lpwstr>
  </property>
  <property fmtid="{D5CDD505-2E9C-101B-9397-08002B2CF9AE}" pid="11" name="MSIP_Label_1387ec98-8aff-418c-9455-dc857e1ea7dc_SetDate">
    <vt:lpwstr>2021-03-26T18:01:29Z</vt:lpwstr>
  </property>
  <property fmtid="{D5CDD505-2E9C-101B-9397-08002B2CF9AE}" pid="12" name="MSIP_Label_1387ec98-8aff-418c-9455-dc857e1ea7dc_Method">
    <vt:lpwstr>Standard</vt:lpwstr>
  </property>
  <property fmtid="{D5CDD505-2E9C-101B-9397-08002B2CF9AE}" pid="13" name="MSIP_Label_1387ec98-8aff-418c-9455-dc857e1ea7dc_Name">
    <vt:lpwstr>1387ec98-8aff-418c-9455-dc857e1ea7dc</vt:lpwstr>
  </property>
  <property fmtid="{D5CDD505-2E9C-101B-9397-08002B2CF9AE}" pid="14" name="MSIP_Label_1387ec98-8aff-418c-9455-dc857e1ea7dc_SiteId">
    <vt:lpwstr>6eab6365-8194-49c6-a4d0-e2d1a0fbeb74</vt:lpwstr>
  </property>
  <property fmtid="{D5CDD505-2E9C-101B-9397-08002B2CF9AE}" pid="15" name="MSIP_Label_1387ec98-8aff-418c-9455-dc857e1ea7dc_ActionId">
    <vt:lpwstr/>
  </property>
  <property fmtid="{D5CDD505-2E9C-101B-9397-08002B2CF9AE}" pid="16" name="MSIP_Label_1387ec98-8aff-418c-9455-dc857e1ea7dc_ContentBits">
    <vt:lpwstr>2</vt:lpwstr>
  </property>
</Properties>
</file>