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S:\DAJF\Departement juridique\Marches publics\MARCHES 2025\AOO\DIRECTIONS\DDERV\AC_Supports_écriture\00 - DCE\VF\"/>
    </mc:Choice>
  </mc:AlternateContent>
  <xr:revisionPtr revIDLastSave="0" documentId="8_{923DD520-A9A8-445E-BBA3-0F74C5FCC12A}" xr6:coauthVersionLast="47" xr6:coauthVersionMax="47" xr10:uidLastSave="{00000000-0000-0000-0000-000000000000}"/>
  <bookViews>
    <workbookView xWindow="22932" yWindow="-108" windowWidth="23256" windowHeight="12456" activeTab="1" xr2:uid="{00000000-000D-0000-FFFF-FFFF01000000}"/>
  </bookViews>
  <sheets>
    <sheet name="BPU" sheetId="2" r:id="rId1"/>
    <sheet name="DQE LOT 1" sheetId="1" r:id="rId2"/>
  </sheets>
  <definedNames>
    <definedName name="_xlnm._FilterDatabase" localSheetId="0" hidden="1">BPU!#REF!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1" l="1"/>
  <c r="F17" i="1"/>
  <c r="F16" i="1"/>
  <c r="C16" i="1" s="1"/>
  <c r="F15" i="1"/>
  <c r="C13" i="1" s="1"/>
  <c r="F14" i="1"/>
  <c r="F13" i="1"/>
  <c r="D12" i="1"/>
  <c r="F12" i="1" s="1"/>
  <c r="C12" i="1" s="1"/>
  <c r="F11" i="1"/>
  <c r="F10" i="1"/>
  <c r="F9" i="1"/>
  <c r="D8" i="1"/>
  <c r="F8" i="1" s="1"/>
  <c r="C8" i="1" l="1"/>
</calcChain>
</file>

<file path=xl/sharedStrings.xml><?xml version="1.0" encoding="utf-8"?>
<sst xmlns="http://schemas.openxmlformats.org/spreadsheetml/2006/main" count="48" uniqueCount="38">
  <si>
    <t>DETAIL QUANTITATIF ESTIMATIF (D.Q.E.)</t>
  </si>
  <si>
    <t xml:space="preserve">À ………………………………………………….., le </t>
  </si>
  <si>
    <t xml:space="preserve">Nom et qualité du signataire : </t>
  </si>
  <si>
    <t>Cachet de l’entreprise</t>
  </si>
  <si>
    <t>Conditionnement proposé</t>
  </si>
  <si>
    <t>Prix catalogue
en € HT</t>
  </si>
  <si>
    <t xml:space="preserve">Taux de remise
</t>
  </si>
  <si>
    <t>Fourniture d'un produit personnalisé
Marquage quadrichromie 360° full body print</t>
  </si>
  <si>
    <t xml:space="preserve">Fourniture d'un produit personnalisé
Marquage 1 couleur sur 1 face </t>
  </si>
  <si>
    <t>DESIGNATION DE L'ARTICLE</t>
  </si>
  <si>
    <t>Sous-conditionnement
(SPCB)</t>
  </si>
  <si>
    <t>Conditionnement
(PCB)</t>
  </si>
  <si>
    <t>STYLO 4 COULEURS</t>
  </si>
  <si>
    <t xml:space="preserve">STYLO RECTRACTABLE </t>
  </si>
  <si>
    <t>CRAYON ROND GOMME VIROLE</t>
  </si>
  <si>
    <t>BLACK PENCIL</t>
  </si>
  <si>
    <r>
      <rPr>
        <b/>
        <u/>
        <sz val="11"/>
        <rFont val="Arial"/>
        <family val="2"/>
      </rPr>
      <t>Prix unitaire net remisé</t>
    </r>
    <r>
      <rPr>
        <b/>
        <sz val="11"/>
        <rFont val="Arial"/>
        <family val="2"/>
      </rPr>
      <t xml:space="preserve"> en € HT</t>
    </r>
  </si>
  <si>
    <t>** Les prix s'entendent tous frais et charges comprises de la mise au point du produit à la livraison à l'entrepôt (voir CCP)</t>
  </si>
  <si>
    <t>DESCRIPTIF PRESTATION</t>
  </si>
  <si>
    <t>QTE ANNUELLE TOTALE pcs</t>
  </si>
  <si>
    <t>QTE ANNUELLE PAR VISUEL</t>
  </si>
  <si>
    <t>Nbr DE VISUELS</t>
  </si>
  <si>
    <t>TOTAL</t>
  </si>
  <si>
    <t>PRIX UNITAIRE € HT**</t>
  </si>
  <si>
    <t>TOTAL VALEUR LOT1</t>
  </si>
  <si>
    <t>Signature de l'entreprise</t>
  </si>
  <si>
    <t xml:space="preserve">STYLO CAPUCHON CRISTAL </t>
  </si>
  <si>
    <t xml:space="preserve">Personnalisation 1 couleur 1 face </t>
  </si>
  <si>
    <t xml:space="preserve">Personnalisation quadrichomie 360° full body </t>
  </si>
  <si>
    <t>Personnalisation quadrichromie 360° full body</t>
  </si>
  <si>
    <t>Fourniture d'un produit personnalisé 
Marquage  quadrichromie 360° full body print</t>
  </si>
  <si>
    <t xml:space="preserve">Fourniture d'un produit personnalisé
Marquage quadrichomie 360° full body print </t>
  </si>
  <si>
    <t>* Base ventes année 2024</t>
  </si>
  <si>
    <t xml:space="preserve">Fourniture d'un produit personnalisé 
Marquage 360° full body print </t>
  </si>
  <si>
    <t>Fourniture d'un produit personnalisé 
Personnalisation du corps selon pantone donné et marquage texte 1 couleur</t>
  </si>
  <si>
    <t xml:space="preserve">Personnalisation pantone et texte 1 couleur </t>
  </si>
  <si>
    <t>LOT N°1 : Fourniture de supports d’écriture bille et de crayons à papier, corps synthétiques ou bois personnalisés avec visuels fournis par le CMN</t>
  </si>
  <si>
    <t>MINIMUM DE COMMANDE
(pcs)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</si>
</sst>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Tw Cen MT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u/>
      <sz val="11"/>
      <name val="Arial"/>
      <family val="2"/>
    </font>
    <font>
      <sz val="14"/>
      <color theme="1"/>
      <name val="Arial"/>
      <family val="2"/>
    </font>
    <font>
      <b/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1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73">
    <xf numFmtId="0" fontId="0" fillId="0" borderId="0" xfId="0"/>
    <xf numFmtId="0" fontId="3" fillId="0" borderId="0" xfId="0" applyFont="1"/>
    <xf numFmtId="0" fontId="6" fillId="0" borderId="0" xfId="0" applyFont="1"/>
    <xf numFmtId="0" fontId="7" fillId="2" borderId="3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3" fontId="6" fillId="4" borderId="5" xfId="0" applyNumberFormat="1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0" borderId="5" xfId="0" applyFont="1" applyBorder="1"/>
    <xf numFmtId="0" fontId="5" fillId="4" borderId="0" xfId="0" applyFont="1" applyFill="1" applyAlignment="1">
      <alignment horizontal="left" vertical="center"/>
    </xf>
    <xf numFmtId="0" fontId="5" fillId="4" borderId="0" xfId="0" applyFont="1" applyFill="1" applyAlignment="1">
      <alignment horizontal="center" vertical="center"/>
    </xf>
    <xf numFmtId="3" fontId="5" fillId="4" borderId="0" xfId="0" applyNumberFormat="1" applyFont="1" applyFill="1" applyAlignment="1">
      <alignment horizontal="center" vertical="center"/>
    </xf>
    <xf numFmtId="3" fontId="5" fillId="4" borderId="0" xfId="0" applyNumberFormat="1" applyFont="1" applyFill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6" fillId="4" borderId="0" xfId="0" applyFont="1" applyFill="1" applyAlignment="1">
      <alignment horizontal="left" vertical="center"/>
    </xf>
    <xf numFmtId="0" fontId="9" fillId="4" borderId="0" xfId="0" applyFont="1" applyFill="1" applyAlignment="1">
      <alignment horizontal="center" vertical="center"/>
    </xf>
    <xf numFmtId="3" fontId="9" fillId="4" borderId="0" xfId="0" applyNumberFormat="1" applyFont="1" applyFill="1" applyAlignment="1">
      <alignment horizontal="center" vertical="center"/>
    </xf>
    <xf numFmtId="0" fontId="1" fillId="0" borderId="0" xfId="1" applyFont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3" fontId="5" fillId="4" borderId="11" xfId="0" applyNumberFormat="1" applyFont="1" applyFill="1" applyBorder="1" applyAlignment="1">
      <alignment horizontal="center" vertical="center"/>
    </xf>
    <xf numFmtId="0" fontId="6" fillId="0" borderId="4" xfId="0" applyFont="1" applyBorder="1"/>
    <xf numFmtId="0" fontId="6" fillId="4" borderId="3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4" borderId="3" xfId="0" applyFont="1" applyFill="1" applyBorder="1" applyAlignment="1">
      <alignment horizontal="left" vertical="center"/>
    </xf>
    <xf numFmtId="0" fontId="6" fillId="0" borderId="10" xfId="0" applyFont="1" applyBorder="1" applyAlignment="1">
      <alignment horizontal="center" vertical="center"/>
    </xf>
    <xf numFmtId="3" fontId="6" fillId="4" borderId="3" xfId="0" applyNumberFormat="1" applyFont="1" applyFill="1" applyBorder="1" applyAlignment="1">
      <alignment horizontal="center" vertical="center"/>
    </xf>
    <xf numFmtId="3" fontId="6" fillId="4" borderId="12" xfId="0" applyNumberFormat="1" applyFont="1" applyFill="1" applyBorder="1" applyAlignment="1">
      <alignment horizontal="center" vertical="center" wrapText="1"/>
    </xf>
    <xf numFmtId="3" fontId="6" fillId="4" borderId="13" xfId="0" applyNumberFormat="1" applyFont="1" applyFill="1" applyBorder="1" applyAlignment="1">
      <alignment horizontal="center" vertical="center" wrapText="1"/>
    </xf>
    <xf numFmtId="3" fontId="6" fillId="4" borderId="14" xfId="0" applyNumberFormat="1" applyFont="1" applyFill="1" applyBorder="1" applyAlignment="1">
      <alignment horizontal="center" vertical="center" wrapText="1"/>
    </xf>
    <xf numFmtId="3" fontId="6" fillId="4" borderId="10" xfId="0" applyNumberFormat="1" applyFont="1" applyFill="1" applyBorder="1" applyAlignment="1">
      <alignment horizontal="center" vertical="center" wrapText="1"/>
    </xf>
    <xf numFmtId="3" fontId="6" fillId="0" borderId="7" xfId="0" applyNumberFormat="1" applyFont="1" applyBorder="1" applyAlignment="1">
      <alignment horizontal="center" vertical="center" wrapText="1"/>
    </xf>
    <xf numFmtId="3" fontId="6" fillId="4" borderId="7" xfId="0" applyNumberFormat="1" applyFont="1" applyFill="1" applyBorder="1" applyAlignment="1">
      <alignment horizontal="center" vertical="center" wrapText="1"/>
    </xf>
    <xf numFmtId="3" fontId="6" fillId="0" borderId="10" xfId="0" applyNumberFormat="1" applyFont="1" applyBorder="1" applyAlignment="1">
      <alignment horizontal="center" vertical="center"/>
    </xf>
    <xf numFmtId="3" fontId="6" fillId="4" borderId="15" xfId="0" applyNumberFormat="1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6" fillId="0" borderId="7" xfId="0" applyFont="1" applyBorder="1"/>
    <xf numFmtId="0" fontId="6" fillId="0" borderId="10" xfId="0" applyFont="1" applyBorder="1"/>
    <xf numFmtId="0" fontId="5" fillId="5" borderId="7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3" fontId="6" fillId="4" borderId="9" xfId="0" applyNumberFormat="1" applyFont="1" applyFill="1" applyBorder="1" applyAlignment="1">
      <alignment horizontal="center" vertical="center" wrapText="1"/>
    </xf>
    <xf numFmtId="3" fontId="6" fillId="4" borderId="10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" fillId="0" borderId="0" xfId="1" applyFont="1" applyAlignment="1">
      <alignment horizontal="center" vertical="center"/>
    </xf>
    <xf numFmtId="0" fontId="6" fillId="4" borderId="12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3" fontId="6" fillId="4" borderId="12" xfId="0" applyNumberFormat="1" applyFont="1" applyFill="1" applyBorder="1" applyAlignment="1">
      <alignment horizontal="center" vertical="center" wrapText="1"/>
    </xf>
    <xf numFmtId="3" fontId="6" fillId="4" borderId="13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2:H35"/>
  <sheetViews>
    <sheetView topLeftCell="A9" zoomScale="80" zoomScaleNormal="80" workbookViewId="0">
      <selection activeCell="G5" sqref="G5:G6"/>
    </sheetView>
  </sheetViews>
  <sheetFormatPr baseColWidth="10" defaultColWidth="8.7265625" defaultRowHeight="12.5" x14ac:dyDescent="0.25"/>
  <cols>
    <col min="1" max="1" width="20.08984375" style="1" customWidth="1"/>
    <col min="2" max="2" width="25.08984375" style="1" customWidth="1"/>
    <col min="3" max="3" width="14.08984375" style="1" customWidth="1"/>
    <col min="4" max="4" width="19.26953125" style="1" customWidth="1"/>
    <col min="5" max="5" width="19.81640625" style="1" customWidth="1"/>
    <col min="6" max="6" width="23.453125" style="1" customWidth="1"/>
    <col min="7" max="7" width="19.453125" style="1" customWidth="1"/>
    <col min="8" max="9" width="16.36328125" style="1" customWidth="1"/>
    <col min="10" max="16384" width="8.7265625" style="1"/>
  </cols>
  <sheetData>
    <row r="2" spans="1:8" ht="15.5" x14ac:dyDescent="0.35">
      <c r="A2" s="18" t="s">
        <v>36</v>
      </c>
    </row>
    <row r="4" spans="1:8" ht="21.5" customHeight="1" x14ac:dyDescent="0.25"/>
    <row r="5" spans="1:8" ht="66.5" customHeight="1" x14ac:dyDescent="0.3">
      <c r="A5" s="2"/>
      <c r="B5" s="2"/>
      <c r="C5" s="2"/>
      <c r="D5" s="59" t="s">
        <v>4</v>
      </c>
      <c r="E5" s="60"/>
      <c r="F5" s="51" t="s">
        <v>5</v>
      </c>
      <c r="G5" s="51" t="s">
        <v>6</v>
      </c>
      <c r="H5" s="53" t="s">
        <v>16</v>
      </c>
    </row>
    <row r="6" spans="1:8" ht="48" customHeight="1" x14ac:dyDescent="0.25">
      <c r="A6" s="3" t="s">
        <v>9</v>
      </c>
      <c r="B6" s="3" t="s">
        <v>18</v>
      </c>
      <c r="C6" s="4" t="s">
        <v>37</v>
      </c>
      <c r="D6" s="4" t="s">
        <v>10</v>
      </c>
      <c r="E6" s="4" t="s">
        <v>11</v>
      </c>
      <c r="F6" s="52"/>
      <c r="G6" s="52"/>
      <c r="H6" s="54"/>
    </row>
    <row r="7" spans="1:8" ht="17" customHeight="1" x14ac:dyDescent="0.3">
      <c r="A7" s="48" t="s">
        <v>12</v>
      </c>
      <c r="B7" s="48" t="s">
        <v>33</v>
      </c>
      <c r="C7" s="5">
        <v>2000</v>
      </c>
      <c r="D7" s="6"/>
      <c r="E7" s="6"/>
      <c r="F7" s="7"/>
      <c r="G7" s="7"/>
      <c r="H7" s="7"/>
    </row>
    <row r="8" spans="1:8" ht="19" customHeight="1" x14ac:dyDescent="0.3">
      <c r="A8" s="55"/>
      <c r="B8" s="55"/>
      <c r="C8" s="5">
        <v>1000</v>
      </c>
      <c r="D8" s="6"/>
      <c r="E8" s="6"/>
      <c r="F8" s="7"/>
      <c r="G8" s="7"/>
      <c r="H8" s="7"/>
    </row>
    <row r="9" spans="1:8" ht="17.5" customHeight="1" x14ac:dyDescent="0.3">
      <c r="A9" s="55"/>
      <c r="B9" s="55"/>
      <c r="C9" s="5">
        <v>500</v>
      </c>
      <c r="D9" s="6"/>
      <c r="E9" s="6"/>
      <c r="F9" s="7"/>
      <c r="G9" s="7"/>
      <c r="H9" s="7"/>
    </row>
    <row r="10" spans="1:8" ht="22" customHeight="1" x14ac:dyDescent="0.3">
      <c r="A10" s="55"/>
      <c r="B10" s="55"/>
      <c r="C10" s="5">
        <v>250</v>
      </c>
      <c r="D10" s="6"/>
      <c r="E10" s="6"/>
      <c r="F10" s="7"/>
      <c r="G10" s="7"/>
      <c r="H10" s="7"/>
    </row>
    <row r="11" spans="1:8" ht="14" x14ac:dyDescent="0.3">
      <c r="A11" s="61" t="s">
        <v>13</v>
      </c>
      <c r="B11" s="61" t="s">
        <v>7</v>
      </c>
      <c r="C11" s="5">
        <v>5000</v>
      </c>
      <c r="D11" s="6"/>
      <c r="E11" s="6"/>
      <c r="F11" s="7"/>
      <c r="G11" s="7"/>
      <c r="H11" s="7"/>
    </row>
    <row r="12" spans="1:8" ht="14" x14ac:dyDescent="0.3">
      <c r="A12" s="55"/>
      <c r="B12" s="55"/>
      <c r="C12" s="5">
        <v>2000</v>
      </c>
      <c r="D12" s="6"/>
      <c r="E12" s="6"/>
      <c r="F12" s="7"/>
      <c r="G12" s="7"/>
      <c r="H12" s="7"/>
    </row>
    <row r="13" spans="1:8" ht="14" x14ac:dyDescent="0.3">
      <c r="A13" s="55"/>
      <c r="B13" s="55"/>
      <c r="C13" s="5">
        <v>1000</v>
      </c>
      <c r="D13" s="6"/>
      <c r="E13" s="6"/>
      <c r="F13" s="7"/>
      <c r="G13" s="7"/>
      <c r="H13" s="7"/>
    </row>
    <row r="14" spans="1:8" ht="14" x14ac:dyDescent="0.3">
      <c r="A14" s="55"/>
      <c r="B14" s="55"/>
      <c r="C14" s="5">
        <v>500</v>
      </c>
      <c r="D14" s="6"/>
      <c r="E14" s="6"/>
      <c r="F14" s="7"/>
      <c r="G14" s="7"/>
      <c r="H14" s="7"/>
    </row>
    <row r="15" spans="1:8" ht="14" x14ac:dyDescent="0.3">
      <c r="A15" s="56"/>
      <c r="B15" s="56"/>
      <c r="C15" s="5">
        <v>250</v>
      </c>
      <c r="D15" s="6"/>
      <c r="E15" s="6"/>
      <c r="F15" s="7"/>
      <c r="G15" s="7"/>
      <c r="H15" s="7"/>
    </row>
    <row r="16" spans="1:8" ht="18.5" customHeight="1" x14ac:dyDescent="0.3">
      <c r="A16" s="48" t="s">
        <v>14</v>
      </c>
      <c r="B16" s="48" t="s">
        <v>30</v>
      </c>
      <c r="C16" s="5">
        <v>5000</v>
      </c>
      <c r="D16" s="6"/>
      <c r="E16" s="6"/>
      <c r="F16" s="7"/>
      <c r="G16" s="7"/>
      <c r="H16" s="7"/>
    </row>
    <row r="17" spans="1:8" ht="14" x14ac:dyDescent="0.3">
      <c r="A17" s="49"/>
      <c r="B17" s="49"/>
      <c r="C17" s="5">
        <v>2000</v>
      </c>
      <c r="D17" s="7"/>
      <c r="E17" s="7"/>
      <c r="F17" s="7"/>
      <c r="G17" s="7"/>
      <c r="H17" s="7"/>
    </row>
    <row r="18" spans="1:8" ht="14" x14ac:dyDescent="0.3">
      <c r="A18" s="49"/>
      <c r="B18" s="49"/>
      <c r="C18" s="5">
        <v>1000</v>
      </c>
      <c r="D18" s="7"/>
      <c r="E18" s="7"/>
      <c r="F18" s="7"/>
      <c r="G18" s="7"/>
      <c r="H18" s="7"/>
    </row>
    <row r="19" spans="1:8" ht="14" x14ac:dyDescent="0.3">
      <c r="A19" s="49"/>
      <c r="B19" s="49"/>
      <c r="C19" s="5">
        <v>500</v>
      </c>
      <c r="D19" s="7"/>
      <c r="E19" s="7"/>
      <c r="F19" s="7"/>
      <c r="G19" s="7"/>
      <c r="H19" s="7"/>
    </row>
    <row r="20" spans="1:8" ht="14" x14ac:dyDescent="0.3">
      <c r="A20" s="49"/>
      <c r="B20" s="50"/>
      <c r="C20" s="5">
        <v>250</v>
      </c>
      <c r="D20" s="7"/>
      <c r="E20" s="7"/>
      <c r="F20" s="7"/>
      <c r="G20" s="7"/>
      <c r="H20" s="7"/>
    </row>
    <row r="21" spans="1:8" ht="14" x14ac:dyDescent="0.3">
      <c r="A21" s="49"/>
      <c r="B21" s="48" t="s">
        <v>34</v>
      </c>
      <c r="C21" s="5">
        <v>5000</v>
      </c>
      <c r="D21" s="23"/>
      <c r="E21" s="23"/>
      <c r="F21" s="23"/>
      <c r="G21" s="23"/>
      <c r="H21" s="23"/>
    </row>
    <row r="22" spans="1:8" ht="14" x14ac:dyDescent="0.3">
      <c r="A22" s="49"/>
      <c r="B22" s="49"/>
      <c r="C22" s="5">
        <v>2000</v>
      </c>
      <c r="D22" s="7"/>
      <c r="E22" s="7"/>
      <c r="F22" s="7"/>
      <c r="G22" s="7"/>
      <c r="H22" s="7"/>
    </row>
    <row r="23" spans="1:8" ht="14" x14ac:dyDescent="0.3">
      <c r="A23" s="49"/>
      <c r="B23" s="49"/>
      <c r="C23" s="5">
        <v>1000</v>
      </c>
      <c r="D23" s="7"/>
      <c r="E23" s="7"/>
      <c r="F23" s="7"/>
      <c r="G23" s="7"/>
      <c r="H23" s="7"/>
    </row>
    <row r="24" spans="1:8" ht="14" x14ac:dyDescent="0.3">
      <c r="A24" s="49"/>
      <c r="B24" s="49"/>
      <c r="C24" s="5">
        <v>500</v>
      </c>
      <c r="D24" s="7"/>
      <c r="E24" s="7"/>
      <c r="F24" s="7"/>
      <c r="G24" s="7"/>
      <c r="H24" s="7"/>
    </row>
    <row r="25" spans="1:8" ht="28.5" customHeight="1" x14ac:dyDescent="0.3">
      <c r="A25" s="50"/>
      <c r="B25" s="50"/>
      <c r="C25" s="5">
        <v>250</v>
      </c>
      <c r="D25" s="7"/>
      <c r="E25" s="7"/>
      <c r="F25" s="7"/>
      <c r="G25" s="7"/>
      <c r="H25" s="7"/>
    </row>
    <row r="26" spans="1:8" ht="14" customHeight="1" x14ac:dyDescent="0.3">
      <c r="A26" s="55" t="s">
        <v>26</v>
      </c>
      <c r="B26" s="61" t="s">
        <v>31</v>
      </c>
      <c r="C26" s="5">
        <v>5000</v>
      </c>
      <c r="D26" s="7"/>
      <c r="E26" s="7"/>
      <c r="F26" s="7"/>
      <c r="G26" s="7"/>
      <c r="H26" s="7"/>
    </row>
    <row r="27" spans="1:8" ht="14" x14ac:dyDescent="0.3">
      <c r="A27" s="55"/>
      <c r="B27" s="55"/>
      <c r="C27" s="5">
        <v>2000</v>
      </c>
      <c r="D27" s="7"/>
      <c r="E27" s="7"/>
      <c r="F27" s="7"/>
      <c r="G27" s="7"/>
      <c r="H27" s="7"/>
    </row>
    <row r="28" spans="1:8" ht="14" x14ac:dyDescent="0.3">
      <c r="A28" s="55"/>
      <c r="B28" s="55"/>
      <c r="C28" s="5">
        <v>1000</v>
      </c>
      <c r="D28" s="7"/>
      <c r="E28" s="7"/>
      <c r="F28" s="7"/>
      <c r="G28" s="7"/>
      <c r="H28" s="7"/>
    </row>
    <row r="29" spans="1:8" ht="14" x14ac:dyDescent="0.3">
      <c r="A29" s="55"/>
      <c r="B29" s="55"/>
      <c r="C29" s="5">
        <v>500</v>
      </c>
      <c r="D29" s="7"/>
      <c r="E29" s="7"/>
      <c r="F29" s="7"/>
      <c r="G29" s="7"/>
      <c r="H29" s="7"/>
    </row>
    <row r="30" spans="1:8" ht="14" x14ac:dyDescent="0.3">
      <c r="A30" s="56"/>
      <c r="B30" s="56"/>
      <c r="C30" s="5">
        <v>250</v>
      </c>
      <c r="D30" s="7"/>
      <c r="E30" s="7"/>
      <c r="F30" s="7"/>
      <c r="G30" s="7"/>
      <c r="H30" s="7"/>
    </row>
    <row r="31" spans="1:8" ht="14" x14ac:dyDescent="0.3">
      <c r="A31" s="58" t="s">
        <v>15</v>
      </c>
      <c r="B31" s="57" t="s">
        <v>8</v>
      </c>
      <c r="C31" s="5">
        <v>5000</v>
      </c>
      <c r="D31" s="7"/>
      <c r="E31" s="7"/>
      <c r="F31" s="7"/>
      <c r="G31" s="7"/>
      <c r="H31" s="7"/>
    </row>
    <row r="32" spans="1:8" ht="14" x14ac:dyDescent="0.3">
      <c r="A32" s="58"/>
      <c r="B32" s="57"/>
      <c r="C32" s="5">
        <v>2000</v>
      </c>
      <c r="D32" s="7"/>
      <c r="E32" s="7"/>
      <c r="F32" s="7"/>
      <c r="G32" s="7"/>
      <c r="H32" s="7"/>
    </row>
    <row r="33" spans="1:8" ht="14" x14ac:dyDescent="0.3">
      <c r="A33" s="58"/>
      <c r="B33" s="57"/>
      <c r="C33" s="5">
        <v>1000</v>
      </c>
      <c r="D33" s="7"/>
      <c r="E33" s="7"/>
      <c r="F33" s="7"/>
      <c r="G33" s="7"/>
      <c r="H33" s="7"/>
    </row>
    <row r="34" spans="1:8" ht="14" x14ac:dyDescent="0.3">
      <c r="A34" s="58"/>
      <c r="B34" s="57"/>
      <c r="C34" s="5">
        <v>500</v>
      </c>
      <c r="D34" s="7"/>
      <c r="E34" s="7"/>
      <c r="F34" s="7"/>
      <c r="G34" s="7"/>
      <c r="H34" s="7"/>
    </row>
    <row r="35" spans="1:8" ht="14" x14ac:dyDescent="0.3">
      <c r="A35" s="58"/>
      <c r="B35" s="57"/>
      <c r="C35" s="5">
        <v>250</v>
      </c>
      <c r="D35" s="7"/>
      <c r="E35" s="7"/>
      <c r="F35" s="7"/>
      <c r="G35" s="7"/>
      <c r="H35" s="7"/>
    </row>
  </sheetData>
  <mergeCells count="15">
    <mergeCell ref="B31:B35"/>
    <mergeCell ref="A31:A35"/>
    <mergeCell ref="D5:E5"/>
    <mergeCell ref="B16:B20"/>
    <mergeCell ref="B26:B30"/>
    <mergeCell ref="A7:A10"/>
    <mergeCell ref="B7:B10"/>
    <mergeCell ref="A11:A15"/>
    <mergeCell ref="B11:B15"/>
    <mergeCell ref="A16:A25"/>
    <mergeCell ref="B21:B25"/>
    <mergeCell ref="G5:G6"/>
    <mergeCell ref="H5:H6"/>
    <mergeCell ref="A26:A30"/>
    <mergeCell ref="F5:F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1"/>
  </sheetPr>
  <dimension ref="A1:H28"/>
  <sheetViews>
    <sheetView showGridLines="0" tabSelected="1" zoomScale="80" zoomScaleNormal="80" workbookViewId="0">
      <selection activeCell="G42" sqref="G42"/>
    </sheetView>
  </sheetViews>
  <sheetFormatPr baseColWidth="10" defaultColWidth="11.453125" defaultRowHeight="12.5" x14ac:dyDescent="0.25"/>
  <cols>
    <col min="1" max="1" width="24.08984375" style="13" customWidth="1"/>
    <col min="2" max="2" width="49" style="1" bestFit="1" customWidth="1"/>
    <col min="3" max="3" width="26.1796875" style="1" bestFit="1" customWidth="1"/>
    <col min="4" max="4" width="20.54296875" style="1" customWidth="1"/>
    <col min="5" max="5" width="13.453125" style="1" bestFit="1" customWidth="1"/>
    <col min="6" max="6" width="13.453125" style="1" customWidth="1"/>
    <col min="7" max="8" width="21.26953125" style="1" customWidth="1"/>
    <col min="9" max="16384" width="11.453125" style="1"/>
  </cols>
  <sheetData>
    <row r="1" spans="1:8" ht="15.5" x14ac:dyDescent="0.25">
      <c r="A1" s="67" t="s">
        <v>36</v>
      </c>
      <c r="B1" s="67"/>
      <c r="C1" s="67"/>
      <c r="D1" s="67"/>
      <c r="E1" s="67"/>
      <c r="F1" s="67"/>
      <c r="G1" s="67"/>
      <c r="H1" s="19"/>
    </row>
    <row r="2" spans="1:8" ht="13" x14ac:dyDescent="0.25">
      <c r="A2" s="12"/>
      <c r="B2" s="12"/>
      <c r="C2" s="12"/>
      <c r="D2" s="12"/>
      <c r="E2" s="12"/>
      <c r="F2" s="12"/>
      <c r="G2" s="12"/>
      <c r="H2" s="12"/>
    </row>
    <row r="3" spans="1:8" ht="13" x14ac:dyDescent="0.25">
      <c r="A3" s="68" t="s">
        <v>0</v>
      </c>
      <c r="B3" s="68"/>
      <c r="C3" s="68"/>
      <c r="D3" s="68"/>
      <c r="E3" s="68"/>
      <c r="F3" s="68"/>
      <c r="G3" s="68"/>
      <c r="H3" s="17"/>
    </row>
    <row r="5" spans="1:8" ht="28" customHeight="1" x14ac:dyDescent="0.25">
      <c r="A5" s="14" t="s">
        <v>32</v>
      </c>
      <c r="B5" s="15"/>
      <c r="C5" s="16"/>
      <c r="D5" s="15"/>
      <c r="E5" s="15"/>
      <c r="F5" s="15"/>
      <c r="G5" s="15"/>
      <c r="H5" s="15"/>
    </row>
    <row r="6" spans="1:8" ht="14.5" thickBot="1" x14ac:dyDescent="0.3">
      <c r="A6" s="33" t="s">
        <v>17</v>
      </c>
      <c r="B6" s="24"/>
      <c r="C6" s="35"/>
      <c r="D6" s="24"/>
      <c r="E6" s="24"/>
      <c r="F6" s="24"/>
      <c r="G6" s="24"/>
      <c r="H6" s="9"/>
    </row>
    <row r="7" spans="1:8" ht="28.5" customHeight="1" thickBot="1" x14ac:dyDescent="0.3">
      <c r="A7" s="25" t="s">
        <v>9</v>
      </c>
      <c r="B7" s="25" t="s">
        <v>18</v>
      </c>
      <c r="C7" s="25" t="s">
        <v>19</v>
      </c>
      <c r="D7" s="25" t="s">
        <v>20</v>
      </c>
      <c r="E7" s="25" t="s">
        <v>21</v>
      </c>
      <c r="F7" s="25" t="s">
        <v>22</v>
      </c>
      <c r="G7" s="25" t="s">
        <v>23</v>
      </c>
      <c r="H7" s="9"/>
    </row>
    <row r="8" spans="1:8" ht="12.5" customHeight="1" x14ac:dyDescent="0.25">
      <c r="A8" s="62" t="s">
        <v>14</v>
      </c>
      <c r="B8" s="69" t="s">
        <v>29</v>
      </c>
      <c r="C8" s="71">
        <f>SUM(F8:F11)</f>
        <v>54000</v>
      </c>
      <c r="D8" s="36">
        <f>6000</f>
        <v>6000</v>
      </c>
      <c r="E8" s="26">
        <v>1</v>
      </c>
      <c r="F8" s="36">
        <f>E8*D8</f>
        <v>6000</v>
      </c>
      <c r="G8" s="26"/>
      <c r="H8" s="9"/>
    </row>
    <row r="9" spans="1:8" ht="12.5" customHeight="1" x14ac:dyDescent="0.25">
      <c r="A9" s="63"/>
      <c r="B9" s="70"/>
      <c r="C9" s="72"/>
      <c r="D9" s="37">
        <v>3600</v>
      </c>
      <c r="E9" s="27">
        <v>3</v>
      </c>
      <c r="F9" s="37">
        <f t="shared" ref="F9:F16" si="0">E9*D9</f>
        <v>10800</v>
      </c>
      <c r="G9" s="27"/>
      <c r="H9" s="9"/>
    </row>
    <row r="10" spans="1:8" ht="12.5" customHeight="1" x14ac:dyDescent="0.25">
      <c r="A10" s="63"/>
      <c r="B10" s="70"/>
      <c r="C10" s="72"/>
      <c r="D10" s="37">
        <v>1200</v>
      </c>
      <c r="E10" s="27">
        <v>16</v>
      </c>
      <c r="F10" s="37">
        <f t="shared" si="0"/>
        <v>19200</v>
      </c>
      <c r="G10" s="27"/>
      <c r="H10" s="8"/>
    </row>
    <row r="11" spans="1:8" ht="12.5" customHeight="1" x14ac:dyDescent="0.25">
      <c r="A11" s="63"/>
      <c r="B11" s="70"/>
      <c r="C11" s="72"/>
      <c r="D11" s="37">
        <v>300</v>
      </c>
      <c r="E11" s="27">
        <v>60</v>
      </c>
      <c r="F11" s="37">
        <f t="shared" si="0"/>
        <v>18000</v>
      </c>
      <c r="G11" s="27"/>
      <c r="H11" s="8"/>
    </row>
    <row r="12" spans="1:8" ht="19.5" customHeight="1" thickBot="1" x14ac:dyDescent="0.3">
      <c r="A12" s="64"/>
      <c r="B12" s="28" t="s">
        <v>35</v>
      </c>
      <c r="C12" s="38">
        <f>F12</f>
        <v>12000</v>
      </c>
      <c r="D12" s="38">
        <f>500*1.2</f>
        <v>600</v>
      </c>
      <c r="E12" s="28">
        <v>20</v>
      </c>
      <c r="F12" s="38">
        <f t="shared" si="0"/>
        <v>12000</v>
      </c>
      <c r="G12" s="28"/>
      <c r="H12" s="8"/>
    </row>
    <row r="13" spans="1:8" ht="12.5" customHeight="1" x14ac:dyDescent="0.25">
      <c r="A13" s="62" t="s">
        <v>12</v>
      </c>
      <c r="B13" s="63" t="s">
        <v>29</v>
      </c>
      <c r="C13" s="65">
        <f>SUM(F13:F15)</f>
        <v>33600</v>
      </c>
      <c r="D13" s="43">
        <v>3600</v>
      </c>
      <c r="E13" s="44">
        <v>4</v>
      </c>
      <c r="F13" s="43">
        <f t="shared" si="0"/>
        <v>14400</v>
      </c>
      <c r="G13" s="44"/>
      <c r="H13" s="8"/>
    </row>
    <row r="14" spans="1:8" ht="13" customHeight="1" x14ac:dyDescent="0.25">
      <c r="A14" s="63"/>
      <c r="B14" s="63"/>
      <c r="C14" s="65"/>
      <c r="D14" s="37">
        <v>1200</v>
      </c>
      <c r="E14" s="27">
        <v>4</v>
      </c>
      <c r="F14" s="37">
        <f t="shared" si="0"/>
        <v>4800</v>
      </c>
      <c r="G14" s="27"/>
      <c r="H14" s="8"/>
    </row>
    <row r="15" spans="1:8" ht="14.5" thickBot="1" x14ac:dyDescent="0.3">
      <c r="A15" s="64"/>
      <c r="B15" s="64"/>
      <c r="C15" s="66"/>
      <c r="D15" s="38">
        <v>600</v>
      </c>
      <c r="E15" s="28">
        <v>24</v>
      </c>
      <c r="F15" s="38">
        <f t="shared" si="0"/>
        <v>14400</v>
      </c>
      <c r="G15" s="28"/>
    </row>
    <row r="16" spans="1:8" ht="43.5" customHeight="1" thickBot="1" x14ac:dyDescent="0.3">
      <c r="A16" s="31" t="s">
        <v>13</v>
      </c>
      <c r="B16" s="30" t="s">
        <v>28</v>
      </c>
      <c r="C16" s="40">
        <f>SUM(F16)</f>
        <v>24120</v>
      </c>
      <c r="D16" s="41">
        <v>12060</v>
      </c>
      <c r="E16" s="30">
        <v>2</v>
      </c>
      <c r="F16" s="41">
        <f t="shared" si="0"/>
        <v>24120</v>
      </c>
      <c r="G16" s="30"/>
    </row>
    <row r="17" spans="1:7" ht="32.5" customHeight="1" thickBot="1" x14ac:dyDescent="0.35">
      <c r="A17" s="31" t="s">
        <v>26</v>
      </c>
      <c r="B17" s="31" t="s">
        <v>28</v>
      </c>
      <c r="C17" s="41">
        <v>5000</v>
      </c>
      <c r="D17" s="41">
        <v>5000</v>
      </c>
      <c r="E17" s="30">
        <v>1</v>
      </c>
      <c r="F17" s="41">
        <f>E17*D17</f>
        <v>5000</v>
      </c>
      <c r="G17" s="45"/>
    </row>
    <row r="18" spans="1:7" ht="25" customHeight="1" thickBot="1" x14ac:dyDescent="0.35">
      <c r="A18" s="34" t="s">
        <v>15</v>
      </c>
      <c r="B18" s="32" t="s">
        <v>27</v>
      </c>
      <c r="C18" s="42">
        <v>5000</v>
      </c>
      <c r="D18" s="39">
        <v>500</v>
      </c>
      <c r="E18" s="29">
        <v>10</v>
      </c>
      <c r="F18" s="39">
        <f>E18*D18</f>
        <v>5000</v>
      </c>
      <c r="G18" s="46"/>
    </row>
    <row r="19" spans="1:7" ht="35" customHeight="1" thickBot="1" x14ac:dyDescent="0.3">
      <c r="A19" s="9"/>
      <c r="B19" s="20" t="s">
        <v>24</v>
      </c>
      <c r="C19" s="22"/>
      <c r="D19" s="21"/>
      <c r="E19" s="21"/>
      <c r="F19" s="22"/>
      <c r="G19" s="47"/>
    </row>
    <row r="20" spans="1:7" ht="14" x14ac:dyDescent="0.25">
      <c r="A20" s="9"/>
      <c r="B20" s="9"/>
      <c r="C20" s="10"/>
      <c r="D20" s="9"/>
      <c r="E20" s="9"/>
      <c r="F20" s="9"/>
      <c r="G20" s="9"/>
    </row>
    <row r="21" spans="1:7" ht="14" x14ac:dyDescent="0.25">
      <c r="A21" s="9"/>
      <c r="B21" s="9"/>
      <c r="C21" s="10"/>
      <c r="D21" s="9"/>
      <c r="E21" s="9"/>
      <c r="F21" s="9"/>
      <c r="G21" s="9"/>
    </row>
    <row r="22" spans="1:7" ht="14" x14ac:dyDescent="0.25">
      <c r="A22" s="9"/>
      <c r="B22" s="9"/>
      <c r="C22" s="10"/>
      <c r="D22" s="9"/>
      <c r="E22" s="9"/>
      <c r="F22" s="9"/>
      <c r="G22" s="9"/>
    </row>
    <row r="23" spans="1:7" ht="14" x14ac:dyDescent="0.25">
      <c r="A23" s="9"/>
      <c r="B23" s="9"/>
      <c r="C23" s="10"/>
      <c r="D23" s="9"/>
      <c r="E23" s="9"/>
      <c r="F23" s="9"/>
      <c r="G23" s="9"/>
    </row>
    <row r="24" spans="1:7" ht="14" x14ac:dyDescent="0.25">
      <c r="A24" s="8" t="s">
        <v>1</v>
      </c>
      <c r="B24" s="8"/>
      <c r="C24" s="11"/>
      <c r="D24" s="8"/>
      <c r="E24" s="8"/>
      <c r="F24" s="8"/>
      <c r="G24" s="8"/>
    </row>
    <row r="25" spans="1:7" ht="14" x14ac:dyDescent="0.25">
      <c r="A25" s="8"/>
      <c r="B25" s="8" t="s">
        <v>25</v>
      </c>
      <c r="C25" s="11"/>
      <c r="D25" s="8"/>
      <c r="E25" s="8"/>
      <c r="F25" s="8"/>
      <c r="G25" s="8"/>
    </row>
    <row r="26" spans="1:7" ht="14" x14ac:dyDescent="0.25">
      <c r="A26" s="8"/>
      <c r="B26" s="8"/>
      <c r="C26" s="11"/>
      <c r="D26" s="8"/>
      <c r="E26" s="8"/>
      <c r="F26" s="8"/>
      <c r="G26" s="8"/>
    </row>
    <row r="27" spans="1:7" ht="14" x14ac:dyDescent="0.25">
      <c r="A27" s="8"/>
      <c r="B27" s="8" t="s">
        <v>2</v>
      </c>
      <c r="C27" s="11"/>
      <c r="D27" s="8"/>
      <c r="E27" s="8"/>
      <c r="F27" s="8"/>
      <c r="G27" s="8"/>
    </row>
    <row r="28" spans="1:7" ht="14" x14ac:dyDescent="0.25">
      <c r="A28" s="8"/>
      <c r="B28" s="8" t="s">
        <v>3</v>
      </c>
      <c r="C28" s="11"/>
      <c r="D28" s="8"/>
      <c r="E28" s="8"/>
      <c r="F28" s="8"/>
      <c r="G28" s="8"/>
    </row>
  </sheetData>
  <mergeCells count="8">
    <mergeCell ref="A13:A15"/>
    <mergeCell ref="B13:B15"/>
    <mergeCell ref="C13:C15"/>
    <mergeCell ref="A8:A12"/>
    <mergeCell ref="A1:G1"/>
    <mergeCell ref="A3:G3"/>
    <mergeCell ref="B8:B11"/>
    <mergeCell ref="C8:C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 LOT 1</vt:lpstr>
    </vt:vector>
  </TitlesOfParts>
  <Company>Centre des Monuments Nationaux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Perrin Guillaume</dc:creator>
  <cp:lastModifiedBy>Meyer Clara</cp:lastModifiedBy>
  <dcterms:created xsi:type="dcterms:W3CDTF">2019-07-02T15:44:12Z</dcterms:created>
  <dcterms:modified xsi:type="dcterms:W3CDTF">2025-10-22T13:19:57Z</dcterms:modified>
</cp:coreProperties>
</file>