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\\athena\Dematerialisation_cdl\Service_commande_publique\9_LACS\MARCHES\2025\2025M88_trx_EV_Courchon_CRC\1_PROCEDURE\2_DCE_Travail\"/>
    </mc:Choice>
  </mc:AlternateContent>
  <xr:revisionPtr revIDLastSave="0" documentId="13_ncr:1_{5277E2F1-5DEE-4F95-AAF7-0F3AB6565026}" xr6:coauthVersionLast="47" xr6:coauthVersionMax="47" xr10:uidLastSave="{00000000-0000-0000-0000-000000000000}"/>
  <bookViews>
    <workbookView xWindow="25080" yWindow="-255" windowWidth="25440" windowHeight="15270" xr2:uid="{24AF54F4-6F75-4590-AE03-83DF2A7B44A4}"/>
  </bookViews>
  <sheets>
    <sheet name="DPGF TF TO TOTAL" sheetId="1" r:id="rId1"/>
  </sheets>
  <definedNames>
    <definedName name="_Ref210398354" localSheetId="0">'DPGF TF TO TOTAL'!$A$5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9" i="1" l="1"/>
  <c r="F58" i="1"/>
  <c r="F60" i="1" s="1"/>
  <c r="F55" i="1"/>
  <c r="F56" i="1" s="1"/>
  <c r="F54" i="1"/>
  <c r="F43" i="1"/>
  <c r="F45" i="1"/>
  <c r="F47" i="1"/>
  <c r="F49" i="1"/>
  <c r="F51" i="1"/>
  <c r="F41" i="1"/>
  <c r="F14" i="1" l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3" i="1"/>
  <c r="F12" i="1"/>
  <c r="F11" i="1"/>
  <c r="F10" i="1"/>
  <c r="F9" i="1"/>
  <c r="F8" i="1"/>
  <c r="F6" i="1"/>
  <c r="F7" i="1"/>
  <c r="F5" i="1"/>
  <c r="F35" i="1" s="1"/>
  <c r="F36" i="1" l="1"/>
  <c r="F37" i="1"/>
</calcChain>
</file>

<file path=xl/sharedStrings.xml><?xml version="1.0" encoding="utf-8"?>
<sst xmlns="http://schemas.openxmlformats.org/spreadsheetml/2006/main" count="91" uniqueCount="25">
  <si>
    <t>Secteur</t>
  </si>
  <si>
    <t>(pente maximum)</t>
  </si>
  <si>
    <t>Actions</t>
  </si>
  <si>
    <t>Moyens mis en œuvre</t>
  </si>
  <si>
    <t>Surface à traiter (hectare)</t>
  </si>
  <si>
    <t>ou longueur totale (m)</t>
  </si>
  <si>
    <t>Prix unitaire HT</t>
  </si>
  <si>
    <t>Prix total HT</t>
  </si>
  <si>
    <t>Broyage (tout sauf : cade diam. &gt; 15 cm, genévrier de Phénicie, feuillus)</t>
  </si>
  <si>
    <t>Robot broyeur à chenille en caoutchouc</t>
  </si>
  <si>
    <t>Débroussailleuse à dos avec lame broyeuse</t>
  </si>
  <si>
    <t>TVA</t>
  </si>
  <si>
    <t>TOTAL TRANCHE FERME TTC</t>
  </si>
  <si>
    <t>Broyage</t>
  </si>
  <si>
    <t>Abattage résineux au diamètre inférieur à 25 cm à 1 m du sol, élagage à 2 m résineux au diamètre supérieur à 25 cm</t>
  </si>
  <si>
    <t>Tronçonneuse</t>
  </si>
  <si>
    <t>Débitage des troncs en 1 m et confection de tas de bois sur place</t>
  </si>
  <si>
    <t>Libre</t>
  </si>
  <si>
    <t>Broyage (1,5 m de distance de part et d’autre des murs sans débroussaillage)</t>
  </si>
  <si>
    <t>TOTAL TRANCHE FERME HORS TAXES</t>
  </si>
  <si>
    <t>Barrière naturelle avec rémanents : 1 mètre de large sur 1 mètre de haut (m)</t>
  </si>
  <si>
    <t>TOTAL TRANCHE OPTIONNELLE TTC</t>
  </si>
  <si>
    <t>TOTAL TF+TO HT</t>
  </si>
  <si>
    <t>TOTAL TRANCHE OPTIONNELLE HORS TAXES</t>
  </si>
  <si>
    <t>TOTAL TF+TO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</si>
</sst>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7"/>
      <color rgb="FFFFFFFF"/>
      <name val="Cambria"/>
      <family val="1"/>
    </font>
    <font>
      <b/>
      <sz val="7"/>
      <color rgb="FF000000"/>
      <name val="Cambria"/>
      <family val="1"/>
    </font>
    <font>
      <sz val="7"/>
      <color rgb="FF000000"/>
      <name val="Cambria"/>
      <family val="1"/>
    </font>
    <font>
      <sz val="7"/>
      <color theme="1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rgb="FF595959"/>
        <bgColor indexed="64"/>
      </patternFill>
    </fill>
  </fills>
  <borders count="3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AEAAAA"/>
      </right>
      <top/>
      <bottom style="medium">
        <color indexed="64"/>
      </bottom>
      <diagonal/>
    </border>
    <border>
      <left/>
      <right style="medium">
        <color rgb="FFAEAAAA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rgb="FFA6A6A6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AEAAAA"/>
      </right>
      <top style="medium">
        <color indexed="64"/>
      </top>
      <bottom/>
      <diagonal/>
    </border>
    <border>
      <left style="medium">
        <color rgb="FFAEAAAA"/>
      </left>
      <right style="medium">
        <color rgb="FFAEAAAA"/>
      </right>
      <top style="medium">
        <color indexed="64"/>
      </top>
      <bottom/>
      <diagonal/>
    </border>
    <border>
      <left style="medium">
        <color rgb="FFAEAAAA"/>
      </left>
      <right style="medium">
        <color rgb="FFAEAAAA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rgb="FFA6A6A6"/>
      </right>
      <top style="medium">
        <color indexed="64"/>
      </top>
      <bottom/>
      <diagonal/>
    </border>
    <border>
      <left style="medium">
        <color indexed="64"/>
      </left>
      <right/>
      <top style="medium">
        <color rgb="FFA6A6A6"/>
      </top>
      <bottom style="medium">
        <color rgb="FFA6A6A6"/>
      </bottom>
      <diagonal/>
    </border>
    <border>
      <left/>
      <right/>
      <top style="medium">
        <color rgb="FFA6A6A6"/>
      </top>
      <bottom style="medium">
        <color rgb="FFA6A6A6"/>
      </bottom>
      <diagonal/>
    </border>
    <border>
      <left/>
      <right style="medium">
        <color rgb="FFA6A6A6"/>
      </right>
      <top style="medium">
        <color rgb="FFA6A6A6"/>
      </top>
      <bottom style="medium">
        <color rgb="FFA6A6A6"/>
      </bottom>
      <diagonal/>
    </border>
    <border>
      <left style="medium">
        <color indexed="64"/>
      </left>
      <right/>
      <top style="medium">
        <color rgb="FFA6A6A6"/>
      </top>
      <bottom style="medium">
        <color indexed="64"/>
      </bottom>
      <diagonal/>
    </border>
    <border>
      <left/>
      <right/>
      <top style="medium">
        <color rgb="FFA6A6A6"/>
      </top>
      <bottom style="medium">
        <color indexed="64"/>
      </bottom>
      <diagonal/>
    </border>
    <border>
      <left/>
      <right style="medium">
        <color rgb="FFA6A6A6"/>
      </right>
      <top style="medium">
        <color rgb="FFA6A6A6"/>
      </top>
      <bottom style="medium">
        <color indexed="64"/>
      </bottom>
      <diagonal/>
    </border>
    <border>
      <left/>
      <right style="medium">
        <color rgb="FFAEAAAA"/>
      </right>
      <top/>
      <bottom style="medium">
        <color rgb="FFA6A6A6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A6A6A6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A6A6A6"/>
      </bottom>
      <diagonal/>
    </border>
    <border>
      <left/>
      <right/>
      <top style="medium">
        <color rgb="FF000000"/>
      </top>
      <bottom style="medium">
        <color rgb="FFA6A6A6"/>
      </bottom>
      <diagonal/>
    </border>
    <border>
      <left/>
      <right style="medium">
        <color rgb="FFA6A6A6"/>
      </right>
      <top style="medium">
        <color rgb="FF000000"/>
      </top>
      <bottom style="medium">
        <color rgb="FFA6A6A6"/>
      </bottom>
      <diagonal/>
    </border>
    <border>
      <left style="medium">
        <color rgb="FF000000"/>
      </left>
      <right/>
      <top style="medium">
        <color rgb="FFA6A6A6"/>
      </top>
      <bottom style="medium">
        <color rgb="FFA6A6A6"/>
      </bottom>
      <diagonal/>
    </border>
    <border>
      <left style="medium">
        <color rgb="FF000000"/>
      </left>
      <right/>
      <top style="medium">
        <color rgb="FFA6A6A6"/>
      </top>
      <bottom style="medium">
        <color rgb="FF000000"/>
      </bottom>
      <diagonal/>
    </border>
    <border>
      <left/>
      <right/>
      <top style="medium">
        <color rgb="FFA6A6A6"/>
      </top>
      <bottom style="medium">
        <color rgb="FF000000"/>
      </bottom>
      <diagonal/>
    </border>
    <border>
      <left/>
      <right style="medium">
        <color rgb="FFA6A6A6"/>
      </right>
      <top style="medium">
        <color rgb="FFA6A6A6"/>
      </top>
      <bottom style="medium">
        <color rgb="FF000000"/>
      </bottom>
      <diagonal/>
    </border>
    <border>
      <left style="medium">
        <color rgb="FFAEAAAA"/>
      </left>
      <right style="medium">
        <color rgb="FFAEAAAA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9" fontId="4" fillId="0" borderId="0" xfId="0" applyNumberFormat="1" applyFont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vertical="center" wrapText="1"/>
    </xf>
    <xf numFmtId="0" fontId="5" fillId="0" borderId="21" xfId="0" applyFont="1" applyBorder="1" applyAlignment="1">
      <alignment horizontal="center" vertical="center" wrapText="1"/>
    </xf>
    <xf numFmtId="0" fontId="4" fillId="0" borderId="24" xfId="0" applyFont="1" applyBorder="1" applyAlignment="1">
      <alignment vertical="center" wrapText="1"/>
    </xf>
    <xf numFmtId="0" fontId="4" fillId="0" borderId="25" xfId="0" applyFont="1" applyBorder="1" applyAlignment="1">
      <alignment vertical="center" wrapText="1"/>
    </xf>
    <xf numFmtId="0" fontId="4" fillId="0" borderId="26" xfId="0" applyFont="1" applyBorder="1" applyAlignment="1">
      <alignment vertical="center" wrapText="1"/>
    </xf>
    <xf numFmtId="0" fontId="4" fillId="0" borderId="27" xfId="0" applyFont="1" applyBorder="1" applyAlignment="1">
      <alignment vertical="center" wrapText="1"/>
    </xf>
    <xf numFmtId="0" fontId="4" fillId="0" borderId="28" xfId="0" applyFont="1" applyBorder="1" applyAlignment="1">
      <alignment vertical="center" wrapText="1"/>
    </xf>
    <xf numFmtId="0" fontId="4" fillId="0" borderId="29" xfId="0" applyFont="1" applyBorder="1" applyAlignment="1">
      <alignment vertical="center" wrapText="1"/>
    </xf>
    <xf numFmtId="0" fontId="4" fillId="0" borderId="30" xfId="0" applyFont="1" applyBorder="1" applyAlignment="1">
      <alignment vertical="center" wrapText="1"/>
    </xf>
    <xf numFmtId="44" fontId="4" fillId="0" borderId="22" xfId="0" applyNumberFormat="1" applyFont="1" applyBorder="1" applyAlignment="1">
      <alignment horizontal="center" vertical="center" wrapText="1"/>
    </xf>
    <xf numFmtId="44" fontId="4" fillId="0" borderId="23" xfId="0" applyNumberFormat="1" applyFont="1" applyBorder="1" applyAlignment="1">
      <alignment horizontal="center" vertical="center" wrapText="1"/>
    </xf>
    <xf numFmtId="44" fontId="4" fillId="0" borderId="19" xfId="0" applyNumberFormat="1" applyFont="1" applyBorder="1" applyAlignment="1">
      <alignment horizontal="center" vertical="center" wrapText="1"/>
    </xf>
    <xf numFmtId="44" fontId="4" fillId="0" borderId="4" xfId="0" applyNumberFormat="1" applyFont="1" applyBorder="1" applyAlignment="1">
      <alignment horizontal="center" vertical="center" wrapText="1"/>
    </xf>
    <xf numFmtId="44" fontId="4" fillId="0" borderId="31" xfId="0" applyNumberFormat="1" applyFont="1" applyBorder="1" applyAlignment="1">
      <alignment horizontal="center" vertical="center" wrapText="1"/>
    </xf>
    <xf numFmtId="44" fontId="4" fillId="0" borderId="9" xfId="0" applyNumberFormat="1" applyFont="1" applyBorder="1" applyAlignment="1">
      <alignment horizontal="center" vertical="center" wrapText="1"/>
    </xf>
    <xf numFmtId="44" fontId="4" fillId="0" borderId="10" xfId="0" applyNumberFormat="1" applyFont="1" applyBorder="1" applyAlignment="1">
      <alignment horizontal="center" vertical="center" wrapText="1"/>
    </xf>
    <xf numFmtId="44" fontId="1" fillId="0" borderId="19" xfId="0" applyNumberFormat="1" applyFont="1" applyBorder="1" applyAlignment="1">
      <alignment vertical="center" wrapText="1"/>
    </xf>
    <xf numFmtId="44" fontId="1" fillId="0" borderId="3" xfId="0" applyNumberFormat="1" applyFont="1" applyBorder="1" applyAlignment="1">
      <alignment vertical="center" wrapText="1"/>
    </xf>
    <xf numFmtId="44" fontId="1" fillId="0" borderId="9" xfId="0" applyNumberFormat="1" applyFont="1" applyBorder="1" applyAlignment="1">
      <alignment vertical="center" wrapText="1"/>
    </xf>
    <xf numFmtId="44" fontId="1" fillId="0" borderId="10" xfId="0" applyNumberFormat="1" applyFont="1" applyBorder="1" applyAlignment="1">
      <alignment vertical="center" wrapText="1"/>
    </xf>
    <xf numFmtId="44" fontId="4" fillId="0" borderId="3" xfId="0" applyNumberFormat="1" applyFont="1" applyBorder="1" applyAlignment="1">
      <alignment vertical="center" wrapText="1"/>
    </xf>
    <xf numFmtId="44" fontId="4" fillId="0" borderId="7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70D52-0A69-41A8-BDAC-04033100A56E}">
  <dimension ref="A2:F60"/>
  <sheetViews>
    <sheetView tabSelected="1" topLeftCell="A34" workbookViewId="0">
      <selection activeCell="K49" sqref="K49"/>
    </sheetView>
  </sheetViews>
  <sheetFormatPr baseColWidth="10" defaultRowHeight="15" x14ac:dyDescent="0.25"/>
  <cols>
    <col min="1" max="1" width="21.85546875" customWidth="1"/>
    <col min="2" max="2" width="28.42578125" customWidth="1"/>
    <col min="3" max="3" width="15.85546875" customWidth="1"/>
  </cols>
  <sheetData>
    <row r="2" spans="1:6" ht="15.75" thickBot="1" x14ac:dyDescent="0.3"/>
    <row r="3" spans="1:6" ht="27" x14ac:dyDescent="0.25">
      <c r="A3" s="1" t="s">
        <v>0</v>
      </c>
      <c r="B3" s="15" t="s">
        <v>2</v>
      </c>
      <c r="C3" s="15" t="s">
        <v>3</v>
      </c>
      <c r="D3" s="1" t="s">
        <v>4</v>
      </c>
      <c r="E3" s="15" t="s">
        <v>6</v>
      </c>
      <c r="F3" s="15" t="s">
        <v>7</v>
      </c>
    </row>
    <row r="4" spans="1:6" ht="18.75" thickBot="1" x14ac:dyDescent="0.3">
      <c r="A4" s="2" t="s">
        <v>1</v>
      </c>
      <c r="B4" s="16"/>
      <c r="C4" s="16"/>
      <c r="D4" s="2" t="s">
        <v>5</v>
      </c>
      <c r="E4" s="16"/>
      <c r="F4" s="16"/>
    </row>
    <row r="5" spans="1:6" ht="18.75" thickBot="1" x14ac:dyDescent="0.3">
      <c r="A5" s="3">
        <v>1</v>
      </c>
      <c r="B5" s="13" t="s">
        <v>13</v>
      </c>
      <c r="C5" s="33" t="s">
        <v>9</v>
      </c>
      <c r="D5" s="34">
        <v>1.73</v>
      </c>
      <c r="E5" s="52"/>
      <c r="F5" s="47">
        <f>D5*E5</f>
        <v>0</v>
      </c>
    </row>
    <row r="6" spans="1:6" ht="39.75" customHeight="1" thickBot="1" x14ac:dyDescent="0.3">
      <c r="A6" s="4">
        <v>-0.05</v>
      </c>
      <c r="B6" s="13" t="s">
        <v>14</v>
      </c>
      <c r="C6" s="33" t="s">
        <v>15</v>
      </c>
      <c r="D6" s="34">
        <v>0.11</v>
      </c>
      <c r="E6" s="52"/>
      <c r="F6" s="48">
        <f t="shared" ref="F6:F15" si="0">D6*E6</f>
        <v>0</v>
      </c>
    </row>
    <row r="7" spans="1:6" ht="18.75" thickBot="1" x14ac:dyDescent="0.3">
      <c r="A7" s="32"/>
      <c r="B7" s="14" t="s">
        <v>16</v>
      </c>
      <c r="C7" s="10" t="s">
        <v>15</v>
      </c>
      <c r="D7" s="31">
        <v>0.11</v>
      </c>
      <c r="E7" s="53"/>
      <c r="F7" s="49">
        <f t="shared" si="0"/>
        <v>0</v>
      </c>
    </row>
    <row r="8" spans="1:6" ht="18.75" thickBot="1" x14ac:dyDescent="0.3">
      <c r="A8" s="3">
        <v>2</v>
      </c>
      <c r="B8" s="13" t="s">
        <v>13</v>
      </c>
      <c r="C8" s="33" t="s">
        <v>9</v>
      </c>
      <c r="D8" s="34">
        <v>0.22</v>
      </c>
      <c r="E8" s="52"/>
      <c r="F8" s="47">
        <f t="shared" si="0"/>
        <v>0</v>
      </c>
    </row>
    <row r="9" spans="1:6" ht="33.75" customHeight="1" thickBot="1" x14ac:dyDescent="0.3">
      <c r="A9" s="4">
        <v>-0.05</v>
      </c>
      <c r="B9" s="13" t="s">
        <v>14</v>
      </c>
      <c r="C9" s="33" t="s">
        <v>15</v>
      </c>
      <c r="D9" s="34">
        <v>0.06</v>
      </c>
      <c r="E9" s="52"/>
      <c r="F9" s="48">
        <f t="shared" si="0"/>
        <v>0</v>
      </c>
    </row>
    <row r="10" spans="1:6" ht="18.75" thickBot="1" x14ac:dyDescent="0.3">
      <c r="A10" s="32"/>
      <c r="B10" s="14" t="s">
        <v>16</v>
      </c>
      <c r="C10" s="10" t="s">
        <v>15</v>
      </c>
      <c r="D10" s="31">
        <v>0.06</v>
      </c>
      <c r="E10" s="53"/>
      <c r="F10" s="49">
        <f t="shared" si="0"/>
        <v>0</v>
      </c>
    </row>
    <row r="11" spans="1:6" ht="18.75" thickBot="1" x14ac:dyDescent="0.3">
      <c r="A11" s="3">
        <v>3</v>
      </c>
      <c r="B11" s="13" t="s">
        <v>13</v>
      </c>
      <c r="C11" s="33" t="s">
        <v>9</v>
      </c>
      <c r="D11" s="34">
        <v>0.88</v>
      </c>
      <c r="E11" s="52"/>
      <c r="F11" s="47">
        <f t="shared" si="0"/>
        <v>0</v>
      </c>
    </row>
    <row r="12" spans="1:6" ht="36.75" customHeight="1" thickBot="1" x14ac:dyDescent="0.3">
      <c r="A12" s="4">
        <v>-0.1</v>
      </c>
      <c r="B12" s="13" t="s">
        <v>14</v>
      </c>
      <c r="C12" s="33" t="s">
        <v>15</v>
      </c>
      <c r="D12" s="34">
        <v>0.42</v>
      </c>
      <c r="E12" s="52"/>
      <c r="F12" s="47">
        <f t="shared" si="0"/>
        <v>0</v>
      </c>
    </row>
    <row r="13" spans="1:6" ht="18.75" thickBot="1" x14ac:dyDescent="0.3">
      <c r="A13" s="32"/>
      <c r="B13" s="14" t="s">
        <v>16</v>
      </c>
      <c r="C13" s="10" t="s">
        <v>15</v>
      </c>
      <c r="D13" s="31">
        <v>0.13</v>
      </c>
      <c r="E13" s="53"/>
      <c r="F13" s="47">
        <f t="shared" si="0"/>
        <v>0</v>
      </c>
    </row>
    <row r="14" spans="1:6" ht="20.25" customHeight="1" x14ac:dyDescent="0.25">
      <c r="A14" s="3">
        <v>4</v>
      </c>
      <c r="B14" s="17" t="s">
        <v>20</v>
      </c>
      <c r="C14" s="19" t="s">
        <v>17</v>
      </c>
      <c r="D14" s="21">
        <v>109</v>
      </c>
      <c r="E14" s="54"/>
      <c r="F14" s="50">
        <f>D14*E14</f>
        <v>0</v>
      </c>
    </row>
    <row r="15" spans="1:6" ht="15.75" thickBot="1" x14ac:dyDescent="0.3">
      <c r="A15" s="5">
        <v>-0.1</v>
      </c>
      <c r="B15" s="18"/>
      <c r="C15" s="20"/>
      <c r="D15" s="22"/>
      <c r="E15" s="55"/>
      <c r="F15" s="51"/>
    </row>
    <row r="16" spans="1:6" ht="18.75" thickBot="1" x14ac:dyDescent="0.3">
      <c r="A16" s="3">
        <v>5</v>
      </c>
      <c r="B16" s="13" t="s">
        <v>13</v>
      </c>
      <c r="C16" s="33" t="s">
        <v>9</v>
      </c>
      <c r="D16" s="34">
        <v>0.45</v>
      </c>
      <c r="E16" s="52"/>
      <c r="F16" s="47">
        <f t="shared" ref="F16:F31" si="1">D16*E16</f>
        <v>0</v>
      </c>
    </row>
    <row r="17" spans="1:6" ht="39" customHeight="1" thickBot="1" x14ac:dyDescent="0.3">
      <c r="A17" s="4">
        <v>-0.15</v>
      </c>
      <c r="B17" s="13" t="s">
        <v>14</v>
      </c>
      <c r="C17" s="33" t="s">
        <v>15</v>
      </c>
      <c r="D17" s="34">
        <v>0.19</v>
      </c>
      <c r="E17" s="52"/>
      <c r="F17" s="47">
        <f t="shared" si="1"/>
        <v>0</v>
      </c>
    </row>
    <row r="18" spans="1:6" ht="18.75" thickBot="1" x14ac:dyDescent="0.3">
      <c r="A18" s="6"/>
      <c r="B18" s="13" t="s">
        <v>16</v>
      </c>
      <c r="C18" s="33" t="s">
        <v>15</v>
      </c>
      <c r="D18" s="34">
        <v>0.19</v>
      </c>
      <c r="E18" s="52"/>
      <c r="F18" s="48">
        <f t="shared" si="1"/>
        <v>0</v>
      </c>
    </row>
    <row r="19" spans="1:6" ht="18.75" thickBot="1" x14ac:dyDescent="0.3">
      <c r="A19" s="32"/>
      <c r="B19" s="14" t="s">
        <v>20</v>
      </c>
      <c r="C19" s="10" t="s">
        <v>17</v>
      </c>
      <c r="D19" s="31">
        <v>53</v>
      </c>
      <c r="E19" s="56"/>
      <c r="F19" s="49">
        <f t="shared" si="1"/>
        <v>0</v>
      </c>
    </row>
    <row r="20" spans="1:6" ht="18.75" thickBot="1" x14ac:dyDescent="0.3">
      <c r="A20" s="3">
        <v>6</v>
      </c>
      <c r="B20" s="13" t="s">
        <v>13</v>
      </c>
      <c r="C20" s="33" t="s">
        <v>9</v>
      </c>
      <c r="D20" s="34">
        <v>1.1499999999999999</v>
      </c>
      <c r="E20" s="52"/>
      <c r="F20" s="47">
        <f t="shared" si="1"/>
        <v>0</v>
      </c>
    </row>
    <row r="21" spans="1:6" ht="36.75" customHeight="1" thickBot="1" x14ac:dyDescent="0.3">
      <c r="A21" s="4">
        <v>-0.25</v>
      </c>
      <c r="B21" s="13" t="s">
        <v>14</v>
      </c>
      <c r="C21" s="33" t="s">
        <v>15</v>
      </c>
      <c r="D21" s="34">
        <v>0.22</v>
      </c>
      <c r="E21" s="52"/>
      <c r="F21" s="48">
        <f t="shared" si="1"/>
        <v>0</v>
      </c>
    </row>
    <row r="22" spans="1:6" ht="18.75" thickBot="1" x14ac:dyDescent="0.3">
      <c r="A22" s="32"/>
      <c r="B22" s="14" t="s">
        <v>16</v>
      </c>
      <c r="C22" s="10" t="s">
        <v>15</v>
      </c>
      <c r="D22" s="31">
        <v>0.22</v>
      </c>
      <c r="E22" s="53"/>
      <c r="F22" s="49">
        <f t="shared" si="1"/>
        <v>0</v>
      </c>
    </row>
    <row r="23" spans="1:6" ht="18.75" thickBot="1" x14ac:dyDescent="0.3">
      <c r="A23" s="3">
        <v>7</v>
      </c>
      <c r="B23" s="13" t="s">
        <v>13</v>
      </c>
      <c r="C23" s="33" t="s">
        <v>9</v>
      </c>
      <c r="D23" s="34">
        <v>0.18</v>
      </c>
      <c r="E23" s="52"/>
      <c r="F23" s="47">
        <f t="shared" si="1"/>
        <v>0</v>
      </c>
    </row>
    <row r="24" spans="1:6" ht="27.75" thickBot="1" x14ac:dyDescent="0.3">
      <c r="A24" s="4">
        <v>-0.15</v>
      </c>
      <c r="B24" s="13" t="s">
        <v>14</v>
      </c>
      <c r="C24" s="33" t="s">
        <v>15</v>
      </c>
      <c r="D24" s="34">
        <v>0.01</v>
      </c>
      <c r="E24" s="52"/>
      <c r="F24" s="48">
        <f t="shared" si="1"/>
        <v>0</v>
      </c>
    </row>
    <row r="25" spans="1:6" ht="18.75" thickBot="1" x14ac:dyDescent="0.3">
      <c r="A25" s="32"/>
      <c r="B25" s="14" t="s">
        <v>16</v>
      </c>
      <c r="C25" s="10" t="s">
        <v>15</v>
      </c>
      <c r="D25" s="31">
        <v>0.01</v>
      </c>
      <c r="E25" s="53"/>
      <c r="F25" s="49">
        <f t="shared" si="1"/>
        <v>0</v>
      </c>
    </row>
    <row r="26" spans="1:6" ht="18.75" thickBot="1" x14ac:dyDescent="0.3">
      <c r="A26" s="3">
        <v>8</v>
      </c>
      <c r="B26" s="13" t="s">
        <v>13</v>
      </c>
      <c r="C26" s="33" t="s">
        <v>9</v>
      </c>
      <c r="D26" s="34">
        <v>0.56000000000000005</v>
      </c>
      <c r="E26" s="52"/>
      <c r="F26" s="47">
        <f t="shared" si="1"/>
        <v>0</v>
      </c>
    </row>
    <row r="27" spans="1:6" ht="37.5" customHeight="1" thickBot="1" x14ac:dyDescent="0.3">
      <c r="A27" s="4">
        <v>-0.25</v>
      </c>
      <c r="B27" s="13" t="s">
        <v>14</v>
      </c>
      <c r="C27" s="33" t="s">
        <v>15</v>
      </c>
      <c r="D27" s="34">
        <v>0.14000000000000001</v>
      </c>
      <c r="E27" s="52"/>
      <c r="F27" s="48">
        <f t="shared" si="1"/>
        <v>0</v>
      </c>
    </row>
    <row r="28" spans="1:6" ht="18.75" thickBot="1" x14ac:dyDescent="0.3">
      <c r="A28" s="32"/>
      <c r="B28" s="14" t="s">
        <v>16</v>
      </c>
      <c r="C28" s="10" t="s">
        <v>15</v>
      </c>
      <c r="D28" s="31">
        <v>0.14000000000000001</v>
      </c>
      <c r="E28" s="53"/>
      <c r="F28" s="49">
        <f t="shared" si="1"/>
        <v>0</v>
      </c>
    </row>
    <row r="29" spans="1:6" ht="18.75" thickBot="1" x14ac:dyDescent="0.3">
      <c r="A29" s="3">
        <v>9</v>
      </c>
      <c r="B29" s="13" t="s">
        <v>18</v>
      </c>
      <c r="C29" s="33" t="s">
        <v>9</v>
      </c>
      <c r="D29" s="34">
        <v>0.87</v>
      </c>
      <c r="E29" s="52"/>
      <c r="F29" s="47">
        <f t="shared" si="1"/>
        <v>0</v>
      </c>
    </row>
    <row r="30" spans="1:6" ht="33.75" customHeight="1" thickBot="1" x14ac:dyDescent="0.3">
      <c r="A30" s="4">
        <v>-0.25</v>
      </c>
      <c r="B30" s="13" t="s">
        <v>14</v>
      </c>
      <c r="C30" s="33" t="s">
        <v>15</v>
      </c>
      <c r="D30" s="34">
        <v>0.03</v>
      </c>
      <c r="E30" s="52"/>
      <c r="F30" s="47">
        <f t="shared" si="1"/>
        <v>0</v>
      </c>
    </row>
    <row r="31" spans="1:6" ht="18.75" thickBot="1" x14ac:dyDescent="0.3">
      <c r="A31" s="32"/>
      <c r="B31" s="14" t="s">
        <v>20</v>
      </c>
      <c r="C31" s="10" t="s">
        <v>17</v>
      </c>
      <c r="D31" s="31">
        <v>103</v>
      </c>
      <c r="E31" s="53"/>
      <c r="F31" s="47">
        <f t="shared" si="1"/>
        <v>0</v>
      </c>
    </row>
    <row r="32" spans="1:6" x14ac:dyDescent="0.25">
      <c r="A32" s="3">
        <v>10</v>
      </c>
      <c r="B32" s="17" t="s">
        <v>13</v>
      </c>
      <c r="C32" s="19" t="s">
        <v>9</v>
      </c>
      <c r="D32" s="21">
        <v>0.16</v>
      </c>
      <c r="E32" s="54"/>
      <c r="F32" s="50">
        <v>0</v>
      </c>
    </row>
    <row r="33" spans="1:6" ht="15.75" thickBot="1" x14ac:dyDescent="0.3">
      <c r="A33" s="5">
        <v>-0.2</v>
      </c>
      <c r="B33" s="18"/>
      <c r="C33" s="20"/>
      <c r="D33" s="22"/>
      <c r="E33" s="55"/>
      <c r="F33" s="51"/>
    </row>
    <row r="34" spans="1:6" ht="15.75" thickBot="1" x14ac:dyDescent="0.3">
      <c r="A34" s="8"/>
      <c r="B34" s="7"/>
      <c r="C34" s="35"/>
      <c r="D34" s="35"/>
      <c r="E34" s="35"/>
      <c r="F34" s="35"/>
    </row>
    <row r="35" spans="1:6" ht="15.75" thickBot="1" x14ac:dyDescent="0.3">
      <c r="A35" s="9"/>
      <c r="B35" s="36"/>
      <c r="C35" s="38" t="s">
        <v>19</v>
      </c>
      <c r="D35" s="39"/>
      <c r="E35" s="40"/>
      <c r="F35" s="45">
        <f>F5+F6+F7+F8+F9+F10+F11+F12+F13+F14+F16+F17+F18+F19+F20+F21+F22+F23+F24+F25+F26+F27+F28+F29+F30+F31+F32</f>
        <v>0</v>
      </c>
    </row>
    <row r="36" spans="1:6" ht="15.75" thickBot="1" x14ac:dyDescent="0.3">
      <c r="A36" s="9"/>
      <c r="B36" s="36"/>
      <c r="C36" s="41" t="s">
        <v>11</v>
      </c>
      <c r="D36" s="26"/>
      <c r="E36" s="27"/>
      <c r="F36" s="45">
        <f>F35*0.2</f>
        <v>0</v>
      </c>
    </row>
    <row r="37" spans="1:6" ht="15.75" thickBot="1" x14ac:dyDescent="0.3">
      <c r="A37" s="8"/>
      <c r="B37" s="37"/>
      <c r="C37" s="42" t="s">
        <v>12</v>
      </c>
      <c r="D37" s="43"/>
      <c r="E37" s="44"/>
      <c r="F37" s="46">
        <f>F35+F36</f>
        <v>0</v>
      </c>
    </row>
    <row r="38" spans="1:6" ht="15.75" thickBot="1" x14ac:dyDescent="0.3"/>
    <row r="39" spans="1:6" ht="27" x14ac:dyDescent="0.25">
      <c r="A39" s="1" t="s">
        <v>0</v>
      </c>
      <c r="B39" s="15" t="s">
        <v>2</v>
      </c>
      <c r="C39" s="15" t="s">
        <v>3</v>
      </c>
      <c r="D39" s="1" t="s">
        <v>4</v>
      </c>
      <c r="E39" s="15" t="s">
        <v>6</v>
      </c>
      <c r="F39" s="15" t="s">
        <v>7</v>
      </c>
    </row>
    <row r="40" spans="1:6" ht="18.75" thickBot="1" x14ac:dyDescent="0.3">
      <c r="A40" s="2" t="s">
        <v>1</v>
      </c>
      <c r="B40" s="16"/>
      <c r="C40" s="16"/>
      <c r="D40" s="2" t="s">
        <v>5</v>
      </c>
      <c r="E40" s="16"/>
      <c r="F40" s="16"/>
    </row>
    <row r="41" spans="1:6" x14ac:dyDescent="0.25">
      <c r="A41" s="3">
        <v>11</v>
      </c>
      <c r="B41" s="17" t="s">
        <v>8</v>
      </c>
      <c r="C41" s="19" t="s">
        <v>9</v>
      </c>
      <c r="D41" s="21">
        <v>0.68</v>
      </c>
      <c r="E41" s="50"/>
      <c r="F41" s="50">
        <f>D41*E41</f>
        <v>0</v>
      </c>
    </row>
    <row r="42" spans="1:6" ht="15.75" thickBot="1" x14ac:dyDescent="0.3">
      <c r="A42" s="5">
        <v>-0.1</v>
      </c>
      <c r="B42" s="18"/>
      <c r="C42" s="20"/>
      <c r="D42" s="22"/>
      <c r="E42" s="51"/>
      <c r="F42" s="51"/>
    </row>
    <row r="43" spans="1:6" x14ac:dyDescent="0.25">
      <c r="A43" s="3">
        <v>12</v>
      </c>
      <c r="B43" s="17" t="s">
        <v>8</v>
      </c>
      <c r="C43" s="19" t="s">
        <v>9</v>
      </c>
      <c r="D43" s="21">
        <v>5.9</v>
      </c>
      <c r="E43" s="50"/>
      <c r="F43" s="50">
        <f t="shared" ref="F43" si="2">D43*E43</f>
        <v>0</v>
      </c>
    </row>
    <row r="44" spans="1:6" ht="15.75" thickBot="1" x14ac:dyDescent="0.3">
      <c r="A44" s="5">
        <v>-0.25</v>
      </c>
      <c r="B44" s="18"/>
      <c r="C44" s="20"/>
      <c r="D44" s="22"/>
      <c r="E44" s="51"/>
      <c r="F44" s="51"/>
    </row>
    <row r="45" spans="1:6" x14ac:dyDescent="0.25">
      <c r="A45" s="3">
        <v>13</v>
      </c>
      <c r="B45" s="17" t="s">
        <v>8</v>
      </c>
      <c r="C45" s="19" t="s">
        <v>10</v>
      </c>
      <c r="D45" s="21">
        <v>0.09</v>
      </c>
      <c r="E45" s="50"/>
      <c r="F45" s="50">
        <f t="shared" ref="F45" si="3">D45*E45</f>
        <v>0</v>
      </c>
    </row>
    <row r="46" spans="1:6" ht="15.75" thickBot="1" x14ac:dyDescent="0.3">
      <c r="A46" s="5">
        <v>-0.15</v>
      </c>
      <c r="B46" s="18"/>
      <c r="C46" s="20"/>
      <c r="D46" s="22"/>
      <c r="E46" s="51"/>
      <c r="F46" s="51"/>
    </row>
    <row r="47" spans="1:6" x14ac:dyDescent="0.25">
      <c r="A47" s="3">
        <v>14</v>
      </c>
      <c r="B47" s="17" t="s">
        <v>8</v>
      </c>
      <c r="C47" s="19" t="s">
        <v>10</v>
      </c>
      <c r="D47" s="21">
        <v>0.19</v>
      </c>
      <c r="E47" s="50"/>
      <c r="F47" s="50">
        <f t="shared" ref="F47" si="4">D47*E47</f>
        <v>0</v>
      </c>
    </row>
    <row r="48" spans="1:6" ht="15.75" thickBot="1" x14ac:dyDescent="0.3">
      <c r="A48" s="5">
        <v>-0.2</v>
      </c>
      <c r="B48" s="18"/>
      <c r="C48" s="20"/>
      <c r="D48" s="22"/>
      <c r="E48" s="51"/>
      <c r="F48" s="51"/>
    </row>
    <row r="49" spans="1:6" x14ac:dyDescent="0.25">
      <c r="A49" s="3">
        <v>15</v>
      </c>
      <c r="B49" s="17" t="s">
        <v>8</v>
      </c>
      <c r="C49" s="19" t="s">
        <v>10</v>
      </c>
      <c r="D49" s="21">
        <v>0.25</v>
      </c>
      <c r="E49" s="50"/>
      <c r="F49" s="50">
        <f t="shared" ref="F49" si="5">D49*E49</f>
        <v>0</v>
      </c>
    </row>
    <row r="50" spans="1:6" ht="15.75" thickBot="1" x14ac:dyDescent="0.3">
      <c r="A50" s="5">
        <v>-0.05</v>
      </c>
      <c r="B50" s="18"/>
      <c r="C50" s="20"/>
      <c r="D50" s="22"/>
      <c r="E50" s="51"/>
      <c r="F50" s="51"/>
    </row>
    <row r="51" spans="1:6" x14ac:dyDescent="0.25">
      <c r="A51" s="3">
        <v>16</v>
      </c>
      <c r="B51" s="17" t="s">
        <v>8</v>
      </c>
      <c r="C51" s="19" t="s">
        <v>10</v>
      </c>
      <c r="D51" s="21">
        <v>0.13</v>
      </c>
      <c r="E51" s="50"/>
      <c r="F51" s="50">
        <f t="shared" ref="F51" si="6">D51*E51</f>
        <v>0</v>
      </c>
    </row>
    <row r="52" spans="1:6" ht="15.75" thickBot="1" x14ac:dyDescent="0.3">
      <c r="A52" s="5">
        <v>0</v>
      </c>
      <c r="B52" s="18"/>
      <c r="C52" s="20"/>
      <c r="D52" s="22"/>
      <c r="E52" s="51"/>
      <c r="F52" s="51"/>
    </row>
    <row r="53" spans="1:6" ht="15.75" thickBot="1" x14ac:dyDescent="0.3">
      <c r="A53" s="8"/>
      <c r="B53" s="7"/>
      <c r="C53" s="10"/>
      <c r="D53" s="10"/>
      <c r="E53" s="10"/>
      <c r="F53" s="10"/>
    </row>
    <row r="54" spans="1:6" ht="15.75" thickBot="1" x14ac:dyDescent="0.3">
      <c r="A54" s="11"/>
      <c r="B54" s="12"/>
      <c r="C54" s="23" t="s">
        <v>23</v>
      </c>
      <c r="D54" s="17"/>
      <c r="E54" s="24"/>
      <c r="F54" s="45">
        <f>F41+F43+F45+F47+F49+F51</f>
        <v>0</v>
      </c>
    </row>
    <row r="55" spans="1:6" ht="15.75" thickBot="1" x14ac:dyDescent="0.3">
      <c r="A55" s="8"/>
      <c r="B55" s="12"/>
      <c r="C55" s="25" t="s">
        <v>11</v>
      </c>
      <c r="D55" s="26"/>
      <c r="E55" s="27"/>
      <c r="F55" s="45">
        <f>F54*0.2</f>
        <v>0</v>
      </c>
    </row>
    <row r="56" spans="1:6" ht="15.75" thickBot="1" x14ac:dyDescent="0.3">
      <c r="A56" s="8"/>
      <c r="B56" s="12"/>
      <c r="C56" s="28" t="s">
        <v>21</v>
      </c>
      <c r="D56" s="29"/>
      <c r="E56" s="30"/>
      <c r="F56" s="57">
        <f>F54+F55</f>
        <v>0</v>
      </c>
    </row>
    <row r="57" spans="1:6" ht="15.75" thickBot="1" x14ac:dyDescent="0.3"/>
    <row r="58" spans="1:6" ht="15.75" thickBot="1" x14ac:dyDescent="0.3">
      <c r="C58" s="23" t="s">
        <v>22</v>
      </c>
      <c r="D58" s="17"/>
      <c r="E58" s="24"/>
      <c r="F58" s="45">
        <f>F35+F54</f>
        <v>0</v>
      </c>
    </row>
    <row r="59" spans="1:6" ht="15.75" thickBot="1" x14ac:dyDescent="0.3">
      <c r="C59" s="25" t="s">
        <v>11</v>
      </c>
      <c r="D59" s="26"/>
      <c r="E59" s="27"/>
      <c r="F59" s="45">
        <f>F58*0.2</f>
        <v>0</v>
      </c>
    </row>
    <row r="60" spans="1:6" ht="15.75" thickBot="1" x14ac:dyDescent="0.3">
      <c r="C60" s="28" t="s">
        <v>24</v>
      </c>
      <c r="D60" s="29"/>
      <c r="E60" s="30"/>
      <c r="F60" s="57">
        <f>F58+F59</f>
        <v>0</v>
      </c>
    </row>
  </sheetData>
  <mergeCells count="57">
    <mergeCell ref="C56:E56"/>
    <mergeCell ref="C58:E58"/>
    <mergeCell ref="C59:E59"/>
    <mergeCell ref="C60:E60"/>
    <mergeCell ref="C54:E54"/>
    <mergeCell ref="C55:E55"/>
    <mergeCell ref="B49:B50"/>
    <mergeCell ref="C49:C50"/>
    <mergeCell ref="D49:D50"/>
    <mergeCell ref="E49:E50"/>
    <mergeCell ref="F49:F50"/>
    <mergeCell ref="B51:B52"/>
    <mergeCell ref="C51:C52"/>
    <mergeCell ref="D51:D52"/>
    <mergeCell ref="E51:E52"/>
    <mergeCell ref="F51:F52"/>
    <mergeCell ref="B45:B46"/>
    <mergeCell ref="C45:C46"/>
    <mergeCell ref="D45:D46"/>
    <mergeCell ref="E45:E46"/>
    <mergeCell ref="F45:F46"/>
    <mergeCell ref="B47:B48"/>
    <mergeCell ref="C47:C48"/>
    <mergeCell ref="D47:D48"/>
    <mergeCell ref="E47:E48"/>
    <mergeCell ref="F47:F48"/>
    <mergeCell ref="B41:B42"/>
    <mergeCell ref="C41:C42"/>
    <mergeCell ref="D41:D42"/>
    <mergeCell ref="E41:E42"/>
    <mergeCell ref="F41:F42"/>
    <mergeCell ref="B43:B44"/>
    <mergeCell ref="C43:C44"/>
    <mergeCell ref="D43:D44"/>
    <mergeCell ref="E43:E44"/>
    <mergeCell ref="F43:F44"/>
    <mergeCell ref="C36:E36"/>
    <mergeCell ref="C37:E37"/>
    <mergeCell ref="B39:B40"/>
    <mergeCell ref="C39:C40"/>
    <mergeCell ref="E39:E40"/>
    <mergeCell ref="F39:F40"/>
    <mergeCell ref="B32:B33"/>
    <mergeCell ref="C32:C33"/>
    <mergeCell ref="D32:D33"/>
    <mergeCell ref="E32:E33"/>
    <mergeCell ref="F32:F33"/>
    <mergeCell ref="C35:E35"/>
    <mergeCell ref="B3:B4"/>
    <mergeCell ref="C3:C4"/>
    <mergeCell ref="E3:E4"/>
    <mergeCell ref="F3:F4"/>
    <mergeCell ref="B14:B15"/>
    <mergeCell ref="C14:C15"/>
    <mergeCell ref="D14:D15"/>
    <mergeCell ref="E14:E15"/>
    <mergeCell ref="F14:F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TF TO TOTAL</vt:lpstr>
      <vt:lpstr>'DPGF TF TO TOTAL'!_Ref210398354</vt:lpstr>
    </vt:vector>
  </TitlesOfParts>
  <Company>Conservatoire du Littoral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CAVALLIN-ROLLAND Christine</dc:creator>
  <cp:lastModifiedBy>CAVALLIN-ROLLAND Christine</cp:lastModifiedBy>
  <dcterms:created xsi:type="dcterms:W3CDTF">2025-10-21T09:26:41Z</dcterms:created>
  <dcterms:modified xsi:type="dcterms:W3CDTF">2025-10-21T11:35:31Z</dcterms:modified>
</cp:coreProperties>
</file>