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Marché_DEMAT\2025\MAPA\05-MaintAlarmesIntrusionIncendie\01 Répertoire de travail\2 Pièces finales\01-DCE\Lot1\"/>
    </mc:Choice>
  </mc:AlternateContent>
  <bookViews>
    <workbookView xWindow="0" yWindow="0" windowWidth="25200" windowHeight="10950"/>
  </bookViews>
  <sheets>
    <sheet name="Lot1-Intrusion" sheetId="1" r:id="rId1"/>
    <sheet name="Maint Préventive Intrusion" sheetId="2" r:id="rId2"/>
  </sheets>
  <definedNames>
    <definedName name="_xlnm.Print_Area" localSheetId="0">'Lot1-Intrusion'!$A$1:$J$40</definedName>
  </definedNames>
  <calcPr calcId="162913"/>
</workbook>
</file>

<file path=xl/calcChain.xml><?xml version="1.0" encoding="utf-8"?>
<calcChain xmlns="http://schemas.openxmlformats.org/spreadsheetml/2006/main">
  <c r="G16" i="1" l="1"/>
  <c r="D32" i="1" l="1"/>
  <c r="C30" i="1" l="1"/>
  <c r="C35" i="1"/>
  <c r="D30" i="1" l="1"/>
  <c r="D35" i="1"/>
  <c r="D31" i="1"/>
  <c r="G20" i="1" l="1"/>
  <c r="C28" i="1" s="1"/>
  <c r="D28" i="1" s="1"/>
  <c r="G18" i="1" l="1"/>
  <c r="G19" i="1" s="1"/>
  <c r="G21" i="1" s="1"/>
</calcChain>
</file>

<file path=xl/sharedStrings.xml><?xml version="1.0" encoding="utf-8"?>
<sst xmlns="http://schemas.openxmlformats.org/spreadsheetml/2006/main" count="115" uniqueCount="94">
  <si>
    <t>Secteur</t>
  </si>
  <si>
    <t>Observations</t>
  </si>
  <si>
    <t>VALENCIENNES</t>
  </si>
  <si>
    <t>CAMBRAI</t>
  </si>
  <si>
    <t>MAUBEUGE</t>
  </si>
  <si>
    <t>Critère Prix</t>
  </si>
  <si>
    <t>Lot n °</t>
  </si>
  <si>
    <t xml:space="preserve"> CPAM DU HAINAUT</t>
  </si>
  <si>
    <t>CPAM DE L'AISNE</t>
  </si>
  <si>
    <t>CPAM DE L'OISE</t>
  </si>
  <si>
    <t>CPAM DE ROUBAIX TOURCOING</t>
  </si>
  <si>
    <t>CPAM DE LA SOMME</t>
  </si>
  <si>
    <t>Désignation du lot :</t>
  </si>
  <si>
    <t xml:space="preserve">La société candidate, </t>
  </si>
  <si>
    <t xml:space="preserve">Représentée par, </t>
  </si>
  <si>
    <t xml:space="preserve">En qualité de , </t>
  </si>
  <si>
    <t>CPAM DES FLANDRES</t>
  </si>
  <si>
    <t>B. Récapitulatif des sous-critères prix et des différentes données à communiquer</t>
  </si>
  <si>
    <t>ANNEXE 1 - DQE (Détail Quantitatif Estimatif)</t>
  </si>
  <si>
    <t>Prix total HT - Annuel (A)</t>
  </si>
  <si>
    <t>Désignation des 
sous-critères prix</t>
  </si>
  <si>
    <t xml:space="preserve">à </t>
  </si>
  <si>
    <t xml:space="preserve">Le </t>
  </si>
  <si>
    <t>LEGENDE</t>
  </si>
  <si>
    <t>Zone sur fond bleu
à renseigner obligatoirement 
par le candidat</t>
  </si>
  <si>
    <t>Adresse d'implantation de l'installation</t>
  </si>
  <si>
    <r>
      <t xml:space="preserve">
Par installation
</t>
    </r>
    <r>
      <rPr>
        <b/>
        <u/>
        <sz val="12"/>
        <rFont val="Arial"/>
        <family val="2"/>
      </rPr>
      <t>Déplacement par site</t>
    </r>
    <r>
      <rPr>
        <b/>
        <sz val="12"/>
        <rFont val="Arial"/>
        <family val="2"/>
      </rPr>
      <t xml:space="preserve">
</t>
    </r>
    <r>
      <rPr>
        <b/>
        <sz val="12"/>
        <color rgb="FFFF0000"/>
        <rFont val="Arial"/>
        <family val="2"/>
      </rPr>
      <t>pour une intervention de maintenance corrective</t>
    </r>
    <r>
      <rPr>
        <b/>
        <sz val="12"/>
        <rFont val="Arial"/>
        <family val="2"/>
      </rPr>
      <t xml:space="preserve">
Prix untaire en € HT</t>
    </r>
  </si>
  <si>
    <r>
      <t xml:space="preserve">Par installation
</t>
    </r>
    <r>
      <rPr>
        <b/>
        <u/>
        <sz val="12"/>
        <rFont val="Arial"/>
        <family val="2"/>
      </rPr>
      <t>Audit technique</t>
    </r>
    <r>
      <rPr>
        <b/>
        <sz val="12"/>
        <rFont val="Arial"/>
        <family val="2"/>
      </rPr>
      <t xml:space="preserve">
Prix unitaire en € HT</t>
    </r>
  </si>
  <si>
    <t>MONTANT TVA</t>
  </si>
  <si>
    <t>PRIX TOTAL ANNUEL TTC (€)</t>
  </si>
  <si>
    <t>PRIX TOTAL EN € HT
POUR LA PÉRIODE 2026/2029</t>
  </si>
  <si>
    <t>PRIX TOTAL EN € TTC
POUR LA PÉRIODE 2026/2029</t>
  </si>
  <si>
    <t>En € HT</t>
  </si>
  <si>
    <t>En € TTC</t>
  </si>
  <si>
    <t>Maintenance préventive
Prix total pour la période 2026/2029</t>
  </si>
  <si>
    <t>Commande masquée réalisée par l'Acheteur à partir des BPU
Prix total remisé en € TTC</t>
  </si>
  <si>
    <t>Audit du parc complet
Prix total en € TTC</t>
  </si>
  <si>
    <t>ACCORD-CADRE MONO-ATTRIBUTAIRE</t>
  </si>
  <si>
    <r>
      <rPr>
        <b/>
        <sz val="12"/>
        <rFont val="Arial"/>
        <family val="2"/>
      </rPr>
      <t>Prix en € HT</t>
    </r>
    <r>
      <rPr>
        <sz val="12"/>
        <rFont val="Arial"/>
        <family val="2"/>
      </rPr>
      <t xml:space="preserve">
</t>
    </r>
    <r>
      <rPr>
        <b/>
        <sz val="12"/>
        <color rgb="FFFF0000"/>
        <rFont val="Arial"/>
        <family val="2"/>
      </rPr>
      <t xml:space="preserve">L'acheteur  n'a volontairement pas prévu de somme automatique pour cette cellule
Veuillez préciser ici votre meilleur prix pour une prestation d'audit pour le parc complet d'installation </t>
    </r>
  </si>
  <si>
    <r>
      <rPr>
        <b/>
        <u/>
        <sz val="12"/>
        <color rgb="FFFF0000"/>
        <rFont val="Arial"/>
        <family val="2"/>
      </rPr>
      <t xml:space="preserve">INFORMATIONS IMPORTANTES : </t>
    </r>
    <r>
      <rPr>
        <b/>
        <sz val="12"/>
        <color rgb="FFFF0000"/>
        <rFont val="Arial"/>
        <family val="2"/>
      </rPr>
      <t>Lors de la phase de procédure ou lors d'une mise à jour survenant pendant l'exécution des prestations, il vous appartient de vérifier l'exactitude des calculs, notamment les erreurs de multiplication, d’addition ou de report qui seraient constatées dans le présent document. 
L'Acheteur vous rappelle que seuls les prix unitaires inscrits dans le présent document ont une valeur contractuelle. Ceux-ci servant de base à la comparaison des offres et qu'en cas d'erreur aucune correction ou modification ne peut être envisageable, puisqu'elle fausserait l’égalité de traitement entre les candidats.
Il est également rappelé que les prix unitaires indiqués dans le présent document pourront être utilisés en cas de commande : soit de maintenance préventive supplémentaire, soit dans le cadre de maintenance corrective, soit lors d'audit d'installation.
En cas de prestation non facturable : offerte ou déjà incluse dans le cadre d'un autre prix, indiquer "0".</t>
    </r>
  </si>
  <si>
    <t>Maintenance des systèmes d’alarme intrusion</t>
  </si>
  <si>
    <t>A. Récapitulatif des installations</t>
  </si>
  <si>
    <t>Détail
de l'installation</t>
  </si>
  <si>
    <t>Nombre minimum de 
visites préventives par an</t>
  </si>
  <si>
    <t>10 rue St Lazare 
59400</t>
  </si>
  <si>
    <t>SANGHA
58bis, Boulevard Pasteur
59600</t>
  </si>
  <si>
    <t>24, rue de la Croix
59600</t>
  </si>
  <si>
    <t>GEFAR
3, Place de la République
59300</t>
  </si>
  <si>
    <t>100, rue du Rempart
59300</t>
  </si>
  <si>
    <r>
      <t xml:space="preserve">Par installation
</t>
    </r>
    <r>
      <rPr>
        <b/>
        <u/>
        <sz val="12"/>
        <rFont val="Arial"/>
        <family val="2"/>
      </rPr>
      <t>Maintenance préventive</t>
    </r>
    <r>
      <rPr>
        <b/>
        <sz val="12"/>
        <rFont val="Arial"/>
        <family val="2"/>
      </rPr>
      <t xml:space="preserve">
</t>
    </r>
    <r>
      <rPr>
        <b/>
        <u/>
        <sz val="12"/>
        <rFont val="Arial"/>
        <family val="2"/>
      </rPr>
      <t xml:space="preserve">
</t>
    </r>
    <r>
      <rPr>
        <b/>
        <sz val="12"/>
        <rFont val="Arial"/>
        <family val="2"/>
      </rPr>
      <t>Applicable à compter du  01/01/2026
Prix unitaire en € HT</t>
    </r>
  </si>
  <si>
    <r>
      <t xml:space="preserve">TAUX DE TVA
(en pourcentage)
</t>
    </r>
    <r>
      <rPr>
        <b/>
        <sz val="12"/>
        <color rgb="FFFF0000"/>
        <rFont val="Arial"/>
        <family val="2"/>
      </rPr>
      <t xml:space="preserve">A renseigner obligatoirement </t>
    </r>
  </si>
  <si>
    <t>N°599/10/2025</t>
  </si>
  <si>
    <t>MAINTENANCE DES SYSTEMES D'ALARME INTRUSION ET INCENDIE DE LA CPAM DU HAINAUT</t>
  </si>
  <si>
    <t>63, rue du Rempart 
59300</t>
  </si>
  <si>
    <t>1 tableau d’alarme BENTEL 8 WM
1 clavier
9 détecteurs infrarouges passifs
1 sirène intérieure
1 Passerelle GSM mixte 4G/3G/2G Ethernet ALTEC</t>
  </si>
  <si>
    <t>1 tableau intrusion GALAXY Dimension
3 claviers
6 détecteurs infrarouges passifs
1 contact de porte
1 sirène intérieure
1 Passerelle GSM mixte 4G/3G/2G Ethernet ALTEC</t>
  </si>
  <si>
    <t>A titre indicatif</t>
  </si>
  <si>
    <t>MAINTENANCE PREVENTIVE</t>
  </si>
  <si>
    <t>MAINTENANCE CORRECTIVE</t>
  </si>
  <si>
    <t>AUTRES PRESTATIONS</t>
  </si>
  <si>
    <t>Prix unitaire 
Heure de main d'œuvre 
ASTREINTE</t>
  </si>
  <si>
    <r>
      <t xml:space="preserve">Prix unitaire </t>
    </r>
    <r>
      <rPr>
        <b/>
        <u/>
        <sz val="12"/>
        <rFont val="Arial"/>
        <family val="2"/>
      </rPr>
      <t>moyen</t>
    </r>
    <r>
      <rPr>
        <sz val="12"/>
        <rFont val="Arial"/>
        <family val="2"/>
      </rPr>
      <t xml:space="preserve">
Déplacement par site, par installation</t>
    </r>
  </si>
  <si>
    <t>du lundi au vendredi de 08h00 à 17h30</t>
  </si>
  <si>
    <t>Opérations à réaliser</t>
  </si>
  <si>
    <t>Selon besoins</t>
  </si>
  <si>
    <t/>
  </si>
  <si>
    <t>x</t>
  </si>
  <si>
    <t>Période d'intervention*
(Jours et Heures Ouvrés)</t>
  </si>
  <si>
    <t xml:space="preserve">* À titre indicatif, un jour ouvré s’étend de 08h00 à 17h30, soit une durée de 9h30, dont 1 heure est déduite au titre de la pause méridienne, soit 8h30 ouvrées nettes. </t>
  </si>
  <si>
    <t>Système d'alarme Intrusion</t>
  </si>
  <si>
    <t>Equipement</t>
  </si>
  <si>
    <t>Tableau d’alarme intrusion</t>
  </si>
  <si>
    <t>Détecteurs infrarouges / volumétriques / contacts sabot</t>
  </si>
  <si>
    <t>Sirènes intérieures</t>
  </si>
  <si>
    <t>Modules RIO / TELECOM / SMART</t>
  </si>
  <si>
    <t>Passerelle GSM / RTC / Ethernet</t>
  </si>
  <si>
    <t>Coffret de gestion / alimentation supplétive</t>
  </si>
  <si>
    <t>Supervision logicielle (si présente)</t>
  </si>
  <si>
    <t>Annuel</t>
  </si>
  <si>
    <t>Vérification alimentation
connexions
Autonomie
Carte IP
Transmission des alarmes</t>
  </si>
  <si>
    <t>Vérification des fixations et connexions
Essai de fonctionnement
Réglage</t>
  </si>
  <si>
    <t>Vérification des fixations et connexions
Essai de fonctionnement</t>
  </si>
  <si>
    <t>Vérification de la communication
Test des entrées-sorties
Supervision</t>
  </si>
  <si>
    <t>Vérification de la transmission
Test de liaison
État du signal</t>
  </si>
  <si>
    <t>Nettoyage
Vérification câblage
Contrôle autonomie
Resserrage connexions</t>
  </si>
  <si>
    <t>Vérification des échanges réseau
Sauvegarde paramétrage
Mise à jour</t>
  </si>
  <si>
    <t>1 tableau d’alarme intrusion HONEYWELL GALAXY C020
1 transmetteur BENTEL BGS 210
19 détecteurs de mouvements infra rouge
2 sirènes intérieures
1 Passerelle GSM mixte 4G/3G/2G Ethernet ALTEC</t>
  </si>
  <si>
    <t>1 tableau d’alarme intrusion HONEYWELL GALAXY GD264
1 batterie 7 Ah 12 V
2 claviers MK3
5 modules RIO
1 module TELECOM
30 détecteurs infrarouges passifs POLARIS LD
4 sirènes intérieures ECHO 3
1 transmetteur téléphonique VOCALYS 2</t>
  </si>
  <si>
    <t xml:space="preserve">Année de 
mise en 
service
+
Protocole </t>
  </si>
  <si>
    <t>GSM</t>
  </si>
  <si>
    <t>1 tableau d’alarme intrusion SIEMENS SI 110 F
1 clavier
5 détecteurs infrarouges passifs
1 sirène intérieure
1 Passerelle GSM mixte 4G/3G/2G Ethernet ALTEC</t>
  </si>
  <si>
    <t>1 tableau d’alarme intrusion 
Marque HONEYWELL 
Référence Dimension 520 version 6.84
5 batteries
Nombre de zone 44/136
Nombre de groupe 2 (intérieur/extérieur)
1 clavier 
Alimentation supplétive : 1 SMART  2 COFFRET chargeur
1 module SMART RIO
14 RIO
11 Cartes Sorties
4 sismiqques
30 infrarouges 
2 détecteurs volumétriques
3 contacts sabot 
3 barrières infrarouges
1 radar 360°
1 Passerelle GSM mixte 4G/3G/2G Ethernet ALTEC</t>
  </si>
  <si>
    <t>du lundi au vendredi de 08h00 à 12h00 et de 13h00 à 17h30
8H30-11h30 et 13H30-16H00</t>
  </si>
  <si>
    <t>Prix unitaire 
Heure de main d'œuvre 
OUVRÉE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</si>
</sst>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4" formatCode="_-* #,##0.00\ &quot;€&quot;_-;\-* #,##0.00\ &quot;€&quot;_-;_-* &quot;-&quot;??\ &quot;€&quot;_-;_-@_-"/>
    <numFmt numFmtId="164" formatCode="#,##0.00\ &quot;€&quot;"/>
  </numFmts>
  <fonts count="23"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name val="Arial"/>
      <family val="2"/>
    </font>
    <font>
      <b/>
      <u/>
      <sz val="12"/>
      <name val="Arial"/>
      <family val="2"/>
    </font>
    <font>
      <b/>
      <i/>
      <u/>
      <sz val="12"/>
      <name val="Arial"/>
      <family val="2"/>
    </font>
    <font>
      <b/>
      <sz val="12"/>
      <name val="Arial"/>
      <family val="2"/>
    </font>
    <font>
      <sz val="12"/>
      <color theme="1"/>
      <name val="Arial"/>
      <family val="2"/>
    </font>
    <font>
      <b/>
      <sz val="12"/>
      <color rgb="FFFF0000"/>
      <name val="Arial"/>
      <family val="2"/>
    </font>
    <font>
      <b/>
      <u/>
      <sz val="12"/>
      <color rgb="FFFF0000"/>
      <name val="Arial"/>
      <family val="2"/>
    </font>
    <font>
      <b/>
      <sz val="12"/>
      <color theme="0"/>
      <name val="Arial"/>
      <family val="2"/>
    </font>
    <font>
      <b/>
      <sz val="12"/>
      <color rgb="FF00B050"/>
      <name val="Arial"/>
      <family val="2"/>
    </font>
    <font>
      <b/>
      <sz val="16"/>
      <color theme="1"/>
      <name val="Arial"/>
      <family val="2"/>
    </font>
    <font>
      <b/>
      <sz val="16"/>
      <name val="Arial"/>
      <family val="2"/>
    </font>
    <font>
      <b/>
      <u/>
      <sz val="16"/>
      <color rgb="FF00B050"/>
      <name val="Arial"/>
      <family val="2"/>
    </font>
    <font>
      <b/>
      <sz val="11"/>
      <color theme="1"/>
      <name val="Calibri"/>
      <family val="2"/>
      <scheme val="minor"/>
    </font>
    <font>
      <b/>
      <sz val="12"/>
      <color theme="0"/>
      <name val="Calibri"/>
      <family val="2"/>
      <scheme val="minor"/>
    </font>
    <font>
      <sz val="12"/>
      <color rgb="FFFF0000"/>
      <name val="Arial"/>
      <family val="2"/>
    </font>
  </fonts>
  <fills count="10">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
      <patternFill patternType="solid">
        <fgColor theme="6" tint="0.79998168889431442"/>
        <bgColor indexed="9"/>
      </patternFill>
    </fill>
    <fill>
      <patternFill patternType="solid">
        <fgColor theme="0" tint="-0.34998626667073579"/>
        <bgColor indexed="64"/>
      </patternFill>
    </fill>
    <fill>
      <patternFill patternType="solid">
        <fgColor rgb="FF002060"/>
        <bgColor indexed="64"/>
      </patternFill>
    </fill>
    <fill>
      <patternFill patternType="solid">
        <fgColor theme="0" tint="-0.249977111117893"/>
        <bgColor indexed="64"/>
      </patternFill>
    </fill>
    <fill>
      <patternFill patternType="solid">
        <fgColor theme="3"/>
        <bgColor indexed="64"/>
      </patternFill>
    </fill>
    <fill>
      <patternFill patternType="solid">
        <fgColor theme="8" tint="0.39997558519241921"/>
        <bgColor indexed="64"/>
      </patternFill>
    </fill>
  </fills>
  <borders count="91">
    <border>
      <left/>
      <right/>
      <top/>
      <bottom/>
      <diagonal/>
    </border>
    <border>
      <left style="double">
        <color auto="1"/>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indexed="64"/>
      </left>
      <right style="thin">
        <color indexed="64"/>
      </right>
      <top/>
      <bottom/>
      <diagonal/>
    </border>
    <border>
      <left style="thin">
        <color auto="1"/>
      </left>
      <right style="thin">
        <color auto="1"/>
      </right>
      <top/>
      <bottom/>
      <diagonal/>
    </border>
    <border>
      <left style="double">
        <color auto="1"/>
      </left>
      <right style="thin">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double">
        <color auto="1"/>
      </right>
      <top style="thin">
        <color auto="1"/>
      </top>
      <bottom style="thick">
        <color auto="1"/>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diagonal/>
    </border>
    <border>
      <left style="double">
        <color indexed="64"/>
      </left>
      <right/>
      <top/>
      <bottom/>
      <diagonal/>
    </border>
    <border>
      <left/>
      <right style="double">
        <color indexed="64"/>
      </right>
      <top/>
      <bottom/>
      <diagonal/>
    </border>
    <border>
      <left style="double">
        <color auto="1"/>
      </left>
      <right/>
      <top style="double">
        <color auto="1"/>
      </top>
      <bottom/>
      <diagonal/>
    </border>
    <border>
      <left/>
      <right style="double">
        <color auto="1"/>
      </right>
      <top style="double">
        <color auto="1"/>
      </top>
      <bottom/>
      <diagonal/>
    </border>
    <border>
      <left style="thin">
        <color auto="1"/>
      </left>
      <right/>
      <top style="double">
        <color auto="1"/>
      </top>
      <bottom style="thin">
        <color auto="1"/>
      </bottom>
      <diagonal/>
    </border>
    <border>
      <left style="thin">
        <color auto="1"/>
      </left>
      <right/>
      <top style="thin">
        <color auto="1"/>
      </top>
      <bottom style="thick">
        <color auto="1"/>
      </bottom>
      <diagonal/>
    </border>
    <border>
      <left style="thin">
        <color auto="1"/>
      </left>
      <right style="thin">
        <color indexed="64"/>
      </right>
      <top/>
      <bottom style="double">
        <color indexed="64"/>
      </bottom>
      <diagonal/>
    </border>
    <border>
      <left style="thick">
        <color auto="1"/>
      </left>
      <right style="thin">
        <color auto="1"/>
      </right>
      <top/>
      <bottom style="double">
        <color indexed="64"/>
      </bottom>
      <diagonal/>
    </border>
    <border>
      <left style="thick">
        <color auto="1"/>
      </left>
      <right style="thick">
        <color auto="1"/>
      </right>
      <top style="double">
        <color auto="1"/>
      </top>
      <bottom style="thin">
        <color auto="1"/>
      </bottom>
      <diagonal/>
    </border>
    <border>
      <left/>
      <right/>
      <top style="hair">
        <color auto="1"/>
      </top>
      <bottom/>
      <diagonal/>
    </border>
    <border>
      <left style="thick">
        <color auto="1"/>
      </left>
      <right style="thin">
        <color auto="1"/>
      </right>
      <top/>
      <bottom/>
      <diagonal/>
    </border>
    <border>
      <left style="thin">
        <color auto="1"/>
      </left>
      <right style="thick">
        <color auto="1"/>
      </right>
      <top style="thin">
        <color auto="1"/>
      </top>
      <bottom style="thick">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ck">
        <color auto="1"/>
      </left>
      <right style="thick">
        <color auto="1"/>
      </right>
      <top/>
      <bottom style="hair">
        <color indexed="64"/>
      </bottom>
      <diagonal/>
    </border>
    <border>
      <left style="thin">
        <color auto="1"/>
      </left>
      <right style="thin">
        <color auto="1"/>
      </right>
      <top style="hair">
        <color auto="1"/>
      </top>
      <bottom style="hair">
        <color auto="1"/>
      </bottom>
      <diagonal/>
    </border>
    <border>
      <left/>
      <right style="thin">
        <color auto="1"/>
      </right>
      <top style="double">
        <color auto="1"/>
      </top>
      <bottom/>
      <diagonal/>
    </border>
    <border>
      <left style="thin">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ck">
        <color auto="1"/>
      </left>
      <right style="thick">
        <color auto="1"/>
      </right>
      <top style="thin">
        <color auto="1"/>
      </top>
      <bottom style="thick">
        <color auto="1"/>
      </bottom>
      <diagonal/>
    </border>
    <border>
      <left/>
      <right style="thin">
        <color auto="1"/>
      </right>
      <top/>
      <bottom style="thick">
        <color auto="1"/>
      </bottom>
      <diagonal/>
    </border>
    <border>
      <left style="thin">
        <color indexed="64"/>
      </left>
      <right style="thin">
        <color indexed="64"/>
      </right>
      <top style="thick">
        <color indexed="64"/>
      </top>
      <bottom style="thin">
        <color indexed="64"/>
      </bottom>
      <diagonal/>
    </border>
    <border>
      <left style="thin">
        <color indexed="64"/>
      </left>
      <right style="thick">
        <color auto="1"/>
      </right>
      <top style="thick">
        <color indexed="64"/>
      </top>
      <bottom style="thin">
        <color indexed="64"/>
      </bottom>
      <diagonal/>
    </border>
    <border>
      <left style="thin">
        <color auto="1"/>
      </left>
      <right style="double">
        <color indexed="64"/>
      </right>
      <top/>
      <bottom/>
      <diagonal/>
    </border>
    <border>
      <left style="thin">
        <color auto="1"/>
      </left>
      <right style="thin">
        <color auto="1"/>
      </right>
      <top style="thin">
        <color auto="1"/>
      </top>
      <bottom style="thin">
        <color auto="1"/>
      </bottom>
      <diagonal/>
    </border>
    <border>
      <left style="thin">
        <color indexed="64"/>
      </left>
      <right style="thick">
        <color auto="1"/>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n">
        <color auto="1"/>
      </left>
      <right style="double">
        <color indexed="64"/>
      </right>
      <top/>
      <bottom style="double">
        <color indexed="64"/>
      </bottom>
      <diagonal/>
    </border>
    <border>
      <left style="double">
        <color auto="1"/>
      </left>
      <right style="thin">
        <color auto="1"/>
      </right>
      <top style="hair">
        <color auto="1"/>
      </top>
      <bottom style="hair">
        <color auto="1"/>
      </bottom>
      <diagonal/>
    </border>
    <border>
      <left style="thin">
        <color indexed="64"/>
      </left>
      <right style="double">
        <color indexed="64"/>
      </right>
      <top style="hair">
        <color indexed="64"/>
      </top>
      <bottom style="hair">
        <color indexed="64"/>
      </bottom>
      <diagonal/>
    </border>
    <border>
      <left style="thin">
        <color auto="1"/>
      </left>
      <right/>
      <top style="hair">
        <color auto="1"/>
      </top>
      <bottom style="hair">
        <color auto="1"/>
      </bottom>
      <diagonal/>
    </border>
    <border>
      <left/>
      <right/>
      <top style="hair">
        <color indexed="64"/>
      </top>
      <bottom style="hair">
        <color indexed="64"/>
      </bottom>
      <diagonal/>
    </border>
    <border>
      <left/>
      <right style="double">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indexed="64"/>
      </left>
      <right style="double">
        <color indexed="64"/>
      </right>
      <top style="hair">
        <color indexed="64"/>
      </top>
      <bottom style="double">
        <color auto="1"/>
      </bottom>
      <diagonal/>
    </border>
    <border>
      <left/>
      <right/>
      <top/>
      <bottom style="hair">
        <color indexed="64"/>
      </bottom>
      <diagonal/>
    </border>
    <border>
      <left style="thick">
        <color auto="1"/>
      </left>
      <right style="thick">
        <color auto="1"/>
      </right>
      <top style="hair">
        <color auto="1"/>
      </top>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ck">
        <color auto="1"/>
      </left>
      <right style="thick">
        <color auto="1"/>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ck">
        <color auto="1"/>
      </left>
      <right style="thick">
        <color auto="1"/>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thick">
        <color auto="1"/>
      </left>
      <right style="thick">
        <color auto="1"/>
      </right>
      <top style="double">
        <color auto="1"/>
      </top>
      <bottom/>
      <diagonal/>
    </border>
    <border>
      <left style="thick">
        <color auto="1"/>
      </left>
      <right style="thick">
        <color auto="1"/>
      </right>
      <top/>
      <bottom style="thick">
        <color auto="1"/>
      </bottom>
      <diagonal/>
    </border>
    <border>
      <left style="thick">
        <color auto="1"/>
      </left>
      <right style="thick">
        <color auto="1"/>
      </right>
      <top/>
      <bottom/>
      <diagonal/>
    </border>
    <border>
      <left style="double">
        <color indexed="64"/>
      </left>
      <right/>
      <top style="thick">
        <color indexed="64"/>
      </top>
      <bottom/>
      <diagonal/>
    </border>
    <border>
      <left/>
      <right/>
      <top style="thick">
        <color indexed="64"/>
      </top>
      <bottom/>
      <diagonal/>
    </border>
    <border>
      <left style="thick">
        <color auto="1"/>
      </left>
      <right style="thin">
        <color auto="1"/>
      </right>
      <top style="thick">
        <color indexed="64"/>
      </top>
      <bottom/>
      <diagonal/>
    </border>
    <border>
      <left style="thin">
        <color auto="1"/>
      </left>
      <right style="thin">
        <color auto="1"/>
      </right>
      <top style="thick">
        <color indexed="64"/>
      </top>
      <bottom/>
      <diagonal/>
    </border>
    <border>
      <left style="thin">
        <color auto="1"/>
      </left>
      <right style="double">
        <color indexed="64"/>
      </right>
      <top style="thick">
        <color indexed="64"/>
      </top>
      <bottom/>
      <diagonal/>
    </border>
    <border>
      <left style="double">
        <color indexed="64"/>
      </left>
      <right/>
      <top/>
      <bottom style="thin">
        <color indexed="64"/>
      </bottom>
      <diagonal/>
    </border>
    <border>
      <left/>
      <right/>
      <top/>
      <bottom style="thin">
        <color indexed="64"/>
      </bottom>
      <diagonal/>
    </border>
    <border>
      <left style="double">
        <color auto="1"/>
      </left>
      <right style="thin">
        <color auto="1"/>
      </right>
      <top style="double">
        <color auto="1"/>
      </top>
      <bottom style="hair">
        <color auto="1"/>
      </bottom>
      <diagonal/>
    </border>
    <border>
      <left style="thin">
        <color auto="1"/>
      </left>
      <right style="thin">
        <color auto="1"/>
      </right>
      <top style="double">
        <color auto="1"/>
      </top>
      <bottom style="hair">
        <color auto="1"/>
      </bottom>
      <diagonal/>
    </border>
    <border>
      <left style="thin">
        <color auto="1"/>
      </left>
      <right style="double">
        <color auto="1"/>
      </right>
      <top style="double">
        <color auto="1"/>
      </top>
      <bottom style="hair">
        <color auto="1"/>
      </bottom>
      <diagonal/>
    </border>
    <border>
      <left style="double">
        <color auto="1"/>
      </left>
      <right/>
      <top style="hair">
        <color auto="1"/>
      </top>
      <bottom style="hair">
        <color indexed="64"/>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double">
        <color indexed="64"/>
      </left>
      <right style="double">
        <color indexed="64"/>
      </right>
      <top/>
      <bottom/>
      <diagonal/>
    </border>
  </borders>
  <cellStyleXfs count="52">
    <xf numFmtId="0" fontId="0" fillId="0" borderId="0"/>
    <xf numFmtId="0" fontId="7"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2" fillId="0" borderId="0"/>
  </cellStyleXfs>
  <cellXfs count="174">
    <xf numFmtId="0" fontId="0" fillId="0" borderId="0" xfId="0"/>
    <xf numFmtId="0" fontId="8" fillId="0" borderId="0" xfId="0" applyFont="1" applyAlignment="1" applyProtection="1">
      <alignment vertical="center"/>
      <protection locked="0"/>
    </xf>
    <xf numFmtId="0" fontId="9" fillId="0" borderId="0" xfId="0" applyFont="1" applyBorder="1" applyAlignment="1" applyProtection="1">
      <alignment horizontal="left" vertical="center" wrapText="1"/>
    </xf>
    <xf numFmtId="0" fontId="8" fillId="0" borderId="0"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8" fillId="0" borderId="0" xfId="0" applyFont="1" applyProtection="1">
      <protection locked="0"/>
    </xf>
    <xf numFmtId="0" fontId="8" fillId="0" borderId="0" xfId="0" applyFont="1" applyAlignment="1" applyProtection="1">
      <alignment horizontal="center" vertical="center"/>
      <protection locked="0"/>
    </xf>
    <xf numFmtId="0" fontId="8" fillId="0" borderId="0" xfId="0" applyFont="1" applyAlignment="1" applyProtection="1">
      <alignment horizontal="center" vertical="center" wrapText="1"/>
      <protection locked="0"/>
    </xf>
    <xf numFmtId="0" fontId="8" fillId="0" borderId="5" xfId="0" applyFont="1" applyFill="1" applyBorder="1" applyAlignment="1" applyProtection="1">
      <alignment horizontal="center" vertical="center" wrapText="1"/>
    </xf>
    <xf numFmtId="0" fontId="8" fillId="0" borderId="26" xfId="0" applyFont="1" applyFill="1" applyBorder="1" applyAlignment="1" applyProtection="1">
      <alignment horizontal="center" vertical="center" wrapText="1"/>
    </xf>
    <xf numFmtId="44" fontId="8" fillId="2" borderId="22" xfId="0" applyNumberFormat="1" applyFont="1" applyFill="1" applyBorder="1" applyAlignment="1" applyProtection="1">
      <alignment horizontal="center" vertical="center"/>
      <protection locked="0"/>
    </xf>
    <xf numFmtId="0" fontId="8" fillId="0" borderId="25"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164" fontId="8" fillId="0" borderId="0" xfId="0" applyNumberFormat="1" applyFont="1" applyProtection="1">
      <protection locked="0"/>
    </xf>
    <xf numFmtId="0" fontId="8" fillId="0" borderId="0" xfId="0" applyFont="1" applyAlignment="1" applyProtection="1">
      <alignment wrapText="1"/>
      <protection locked="0"/>
    </xf>
    <xf numFmtId="0" fontId="8" fillId="0" borderId="0" xfId="0" applyFont="1" applyAlignment="1" applyProtection="1">
      <alignment horizontal="center"/>
      <protection locked="0"/>
    </xf>
    <xf numFmtId="0" fontId="11" fillId="0" borderId="0" xfId="0"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32" xfId="0" applyFont="1" applyFill="1" applyBorder="1" applyAlignment="1" applyProtection="1">
      <alignment horizontal="center" vertical="center" wrapText="1"/>
    </xf>
    <xf numFmtId="44" fontId="8" fillId="2" borderId="29" xfId="0" applyNumberFormat="1" applyFont="1" applyFill="1" applyBorder="1" applyAlignment="1" applyProtection="1">
      <alignment horizontal="center" vertical="center"/>
      <protection locked="0"/>
    </xf>
    <xf numFmtId="0" fontId="8" fillId="0" borderId="33" xfId="0" applyFont="1" applyBorder="1" applyAlignment="1" applyProtection="1">
      <alignment horizontal="center" vertical="center"/>
    </xf>
    <xf numFmtId="44" fontId="8" fillId="0" borderId="37" xfId="0" applyNumberFormat="1" applyFont="1" applyBorder="1" applyAlignment="1" applyProtection="1">
      <alignment horizontal="center" vertical="center"/>
    </xf>
    <xf numFmtId="10" fontId="8" fillId="2" borderId="40" xfId="0" applyNumberFormat="1" applyFont="1" applyFill="1" applyBorder="1" applyAlignment="1" applyProtection="1">
      <alignment horizontal="center" vertical="center"/>
      <protection locked="0"/>
    </xf>
    <xf numFmtId="44" fontId="8" fillId="0" borderId="40" xfId="0" applyNumberFormat="1" applyFont="1" applyBorder="1" applyAlignment="1" applyProtection="1">
      <alignment horizontal="center" vertical="center"/>
      <protection locked="0"/>
    </xf>
    <xf numFmtId="44" fontId="8" fillId="0" borderId="24" xfId="0" applyNumberFormat="1" applyFont="1" applyBorder="1" applyAlignment="1" applyProtection="1">
      <alignment horizontal="center" vertical="center"/>
      <protection locked="0"/>
    </xf>
    <xf numFmtId="44" fontId="8" fillId="0" borderId="37" xfId="0" applyNumberFormat="1" applyFont="1" applyBorder="1" applyAlignment="1" applyProtection="1">
      <alignment horizontal="center" vertical="center"/>
      <protection locked="0"/>
    </xf>
    <xf numFmtId="44" fontId="8" fillId="0" borderId="42" xfId="0" applyNumberFormat="1" applyFont="1" applyBorder="1" applyAlignment="1" applyProtection="1">
      <alignment horizontal="center" vertical="center"/>
      <protection locked="0"/>
    </xf>
    <xf numFmtId="0" fontId="8" fillId="0" borderId="0" xfId="0" applyFont="1" applyAlignment="1" applyProtection="1">
      <alignment horizontal="center" vertical="center"/>
    </xf>
    <xf numFmtId="0" fontId="8" fillId="0" borderId="0" xfId="0" applyFont="1" applyFill="1" applyBorder="1" applyAlignment="1" applyProtection="1">
      <alignment horizontal="center" vertical="center" wrapText="1"/>
    </xf>
    <xf numFmtId="0" fontId="8" fillId="0" borderId="0" xfId="0" applyFont="1" applyAlignment="1" applyProtection="1">
      <alignment horizontal="center" vertical="center" wrapText="1"/>
    </xf>
    <xf numFmtId="164" fontId="8" fillId="0" borderId="0" xfId="0" applyNumberFormat="1" applyFont="1" applyAlignment="1" applyProtection="1">
      <alignment horizontal="center" vertical="center"/>
    </xf>
    <xf numFmtId="0" fontId="8" fillId="0" borderId="0" xfId="0" applyFont="1" applyFill="1" applyBorder="1" applyProtection="1"/>
    <xf numFmtId="0" fontId="8" fillId="0" borderId="0" xfId="0" applyFont="1" applyProtection="1"/>
    <xf numFmtId="0" fontId="11" fillId="0" borderId="0" xfId="0" applyFont="1" applyFill="1" applyBorder="1" applyAlignment="1" applyProtection="1">
      <alignment horizontal="center" vertical="center"/>
    </xf>
    <xf numFmtId="8" fontId="11" fillId="0" borderId="0" xfId="0" applyNumberFormat="1" applyFont="1" applyFill="1" applyBorder="1" applyAlignment="1" applyProtection="1">
      <alignment horizontal="center" vertical="center"/>
    </xf>
    <xf numFmtId="0" fontId="8" fillId="0" borderId="0" xfId="0" applyFont="1" applyFill="1" applyBorder="1" applyAlignment="1" applyProtection="1">
      <alignment horizontal="center"/>
    </xf>
    <xf numFmtId="164" fontId="8" fillId="0" borderId="0" xfId="0" applyNumberFormat="1" applyFont="1" applyProtection="1"/>
    <xf numFmtId="0" fontId="8" fillId="0" borderId="0" xfId="0" applyFont="1" applyAlignment="1" applyProtection="1">
      <alignment horizontal="center"/>
    </xf>
    <xf numFmtId="0" fontId="12" fillId="0" borderId="15" xfId="1" applyFont="1" applyBorder="1" applyAlignment="1" applyProtection="1">
      <alignment vertical="center"/>
      <protection locked="0"/>
    </xf>
    <xf numFmtId="0" fontId="12" fillId="0" borderId="12" xfId="1" applyFont="1" applyBorder="1" applyAlignment="1" applyProtection="1">
      <alignment vertical="center"/>
      <protection locked="0"/>
    </xf>
    <xf numFmtId="0" fontId="8" fillId="0" borderId="12" xfId="1" applyFont="1" applyBorder="1" applyAlignment="1" applyProtection="1">
      <alignment vertical="center"/>
      <protection locked="0"/>
    </xf>
    <xf numFmtId="0" fontId="8" fillId="0" borderId="16" xfId="1" applyFont="1" applyBorder="1" applyProtection="1">
      <protection locked="0"/>
    </xf>
    <xf numFmtId="0" fontId="12" fillId="0" borderId="13" xfId="1" applyFont="1" applyBorder="1" applyAlignment="1" applyProtection="1">
      <alignment vertical="center"/>
      <protection locked="0"/>
    </xf>
    <xf numFmtId="0" fontId="8" fillId="0" borderId="14" xfId="1" applyFont="1" applyBorder="1" applyProtection="1">
      <protection locked="0"/>
    </xf>
    <xf numFmtId="9" fontId="8" fillId="0" borderId="44" xfId="0" applyNumberFormat="1" applyFont="1" applyFill="1" applyBorder="1" applyAlignment="1" applyProtection="1">
      <alignment horizontal="center" vertical="center" wrapText="1"/>
    </xf>
    <xf numFmtId="44" fontId="8" fillId="0" borderId="30" xfId="0" applyNumberFormat="1" applyFont="1" applyFill="1" applyBorder="1" applyAlignment="1" applyProtection="1">
      <alignment horizontal="center" vertical="center"/>
    </xf>
    <xf numFmtId="44" fontId="8" fillId="2" borderId="30" xfId="0" applyNumberFormat="1" applyFont="1" applyFill="1" applyBorder="1" applyAlignment="1" applyProtection="1">
      <alignment vertical="center" wrapText="1"/>
      <protection locked="0"/>
    </xf>
    <xf numFmtId="0" fontId="8" fillId="0" borderId="13" xfId="1" applyFont="1" applyBorder="1" applyProtection="1">
      <protection locked="0"/>
    </xf>
    <xf numFmtId="0" fontId="8" fillId="0" borderId="10" xfId="1" applyFont="1" applyBorder="1" applyProtection="1">
      <protection locked="0"/>
    </xf>
    <xf numFmtId="0" fontId="8" fillId="0" borderId="11" xfId="1" applyFont="1" applyBorder="1" applyProtection="1">
      <protection locked="0"/>
    </xf>
    <xf numFmtId="0" fontId="12" fillId="2" borderId="27" xfId="50" applyFont="1" applyFill="1" applyBorder="1" applyAlignment="1" applyProtection="1">
      <alignment vertical="center"/>
    </xf>
    <xf numFmtId="0" fontId="12" fillId="0" borderId="28" xfId="50" applyFont="1" applyBorder="1" applyAlignment="1" applyProtection="1">
      <alignment horizontal="center" vertical="center" wrapText="1"/>
    </xf>
    <xf numFmtId="9" fontId="8" fillId="0" borderId="49" xfId="0" applyNumberFormat="1" applyFont="1" applyFill="1" applyBorder="1" applyAlignment="1" applyProtection="1">
      <alignment horizontal="center" vertical="center" wrapText="1"/>
    </xf>
    <xf numFmtId="44" fontId="8" fillId="0" borderId="50" xfId="0" applyNumberFormat="1" applyFont="1" applyFill="1" applyBorder="1" applyAlignment="1" applyProtection="1">
      <alignment horizontal="center" vertical="center" wrapText="1"/>
    </xf>
    <xf numFmtId="0" fontId="12" fillId="0" borderId="9" xfId="1" applyFont="1" applyBorder="1" applyAlignment="1" applyProtection="1">
      <alignment horizontal="left" vertical="center" wrapText="1"/>
      <protection locked="0"/>
    </xf>
    <xf numFmtId="0" fontId="11" fillId="0" borderId="0" xfId="0" applyFont="1" applyFill="1" applyBorder="1" applyAlignment="1" applyProtection="1">
      <alignment horizontal="center" vertical="center"/>
    </xf>
    <xf numFmtId="0" fontId="8" fillId="0" borderId="30" xfId="0" applyFont="1" applyFill="1" applyBorder="1" applyAlignment="1" applyProtection="1">
      <alignment horizontal="center" vertical="center" wrapText="1"/>
    </xf>
    <xf numFmtId="0" fontId="8" fillId="0" borderId="50" xfId="0" applyFont="1" applyFill="1" applyBorder="1" applyAlignment="1" applyProtection="1">
      <alignment horizontal="center" vertical="center" wrapText="1"/>
    </xf>
    <xf numFmtId="0" fontId="8" fillId="7" borderId="39" xfId="0" applyFont="1" applyFill="1" applyBorder="1" applyAlignment="1" applyProtection="1">
      <alignment horizontal="center" vertical="center" wrapText="1"/>
    </xf>
    <xf numFmtId="0" fontId="8" fillId="7" borderId="7" xfId="0" applyFont="1" applyFill="1" applyBorder="1" applyAlignment="1" applyProtection="1">
      <alignment horizontal="center" vertical="center" wrapText="1"/>
    </xf>
    <xf numFmtId="0" fontId="8" fillId="7" borderId="36" xfId="0" applyFont="1" applyFill="1" applyBorder="1" applyAlignment="1" applyProtection="1">
      <alignment horizontal="center" vertical="center" wrapText="1"/>
    </xf>
    <xf numFmtId="0" fontId="8" fillId="7" borderId="41" xfId="0" applyFont="1" applyFill="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8" fillId="0" borderId="4" xfId="0" applyFont="1" applyBorder="1" applyAlignment="1" applyProtection="1">
      <alignment horizontal="center" vertical="center" textRotation="90"/>
    </xf>
    <xf numFmtId="0" fontId="8" fillId="0" borderId="25" xfId="0" applyFont="1" applyFill="1" applyBorder="1" applyAlignment="1" applyProtection="1">
      <alignment horizontal="center" vertical="center" wrapText="1"/>
    </xf>
    <xf numFmtId="0" fontId="8" fillId="0" borderId="52" xfId="0" applyFont="1" applyBorder="1" applyAlignment="1" applyProtection="1">
      <alignment horizontal="center" vertical="center" wrapText="1"/>
    </xf>
    <xf numFmtId="44" fontId="8" fillId="2" borderId="52" xfId="0" applyNumberFormat="1" applyFont="1" applyFill="1" applyBorder="1" applyAlignment="1" applyProtection="1">
      <alignment horizontal="center" vertical="center"/>
      <protection locked="0"/>
    </xf>
    <xf numFmtId="0" fontId="8" fillId="0" borderId="22" xfId="0" applyFont="1" applyBorder="1" applyAlignment="1" applyProtection="1">
      <alignment horizontal="center" vertical="center" wrapText="1"/>
    </xf>
    <xf numFmtId="44" fontId="8" fillId="2" borderId="53" xfId="0" applyNumberFormat="1" applyFont="1" applyFill="1" applyBorder="1" applyAlignment="1" applyProtection="1">
      <alignment horizontal="center" vertical="center"/>
      <protection locked="0"/>
    </xf>
    <xf numFmtId="0" fontId="8" fillId="0" borderId="54" xfId="0" applyFont="1" applyBorder="1" applyAlignment="1" applyProtection="1">
      <alignment horizontal="center" vertical="center"/>
    </xf>
    <xf numFmtId="0" fontId="8" fillId="0" borderId="56" xfId="0" applyFont="1" applyBorder="1" applyAlignment="1" applyProtection="1">
      <alignment horizontal="center" vertical="center" wrapText="1"/>
    </xf>
    <xf numFmtId="0" fontId="8" fillId="0" borderId="56" xfId="0" applyFont="1" applyFill="1" applyBorder="1" applyAlignment="1" applyProtection="1">
      <alignment horizontal="center" vertical="center" wrapText="1"/>
    </xf>
    <xf numFmtId="0" fontId="8" fillId="0" borderId="57" xfId="0" applyFont="1" applyBorder="1" applyAlignment="1" applyProtection="1">
      <alignment horizontal="center" vertical="center" wrapText="1"/>
    </xf>
    <xf numFmtId="44" fontId="8" fillId="2" borderId="58" xfId="0" applyNumberFormat="1" applyFont="1" applyFill="1" applyBorder="1" applyAlignment="1" applyProtection="1">
      <alignment horizontal="center" vertical="center"/>
      <protection locked="0"/>
    </xf>
    <xf numFmtId="44" fontId="8" fillId="2" borderId="57" xfId="0" applyNumberFormat="1" applyFont="1" applyFill="1" applyBorder="1" applyAlignment="1" applyProtection="1">
      <alignment horizontal="center" vertical="center"/>
      <protection locked="0"/>
    </xf>
    <xf numFmtId="0" fontId="8" fillId="0" borderId="59" xfId="0" applyFont="1" applyBorder="1" applyAlignment="1" applyProtection="1">
      <alignment horizontal="center" vertical="center"/>
    </xf>
    <xf numFmtId="0" fontId="8" fillId="0" borderId="61" xfId="0" applyFont="1" applyBorder="1" applyAlignment="1" applyProtection="1">
      <alignment horizontal="center" vertical="center" wrapText="1"/>
    </xf>
    <xf numFmtId="0" fontId="8" fillId="0" borderId="61" xfId="0" applyFont="1" applyFill="1" applyBorder="1" applyAlignment="1" applyProtection="1">
      <alignment horizontal="center" vertical="center" wrapText="1"/>
    </xf>
    <xf numFmtId="0" fontId="8" fillId="0" borderId="62" xfId="0" applyFont="1" applyBorder="1" applyAlignment="1" applyProtection="1">
      <alignment horizontal="center" vertical="center" wrapText="1"/>
    </xf>
    <xf numFmtId="44" fontId="8" fillId="2" borderId="63" xfId="0" applyNumberFormat="1" applyFont="1" applyFill="1" applyBorder="1" applyAlignment="1" applyProtection="1">
      <alignment horizontal="center" vertical="center"/>
      <protection locked="0"/>
    </xf>
    <xf numFmtId="44" fontId="8" fillId="2" borderId="62" xfId="0" applyNumberFormat="1" applyFont="1" applyFill="1" applyBorder="1" applyAlignment="1" applyProtection="1">
      <alignment horizontal="center" vertical="center"/>
      <protection locked="0"/>
    </xf>
    <xf numFmtId="0" fontId="8" fillId="0" borderId="64" xfId="0" applyFont="1" applyBorder="1" applyAlignment="1" applyProtection="1">
      <alignment horizontal="center" vertical="center"/>
    </xf>
    <xf numFmtId="44" fontId="8" fillId="2" borderId="29" xfId="0" applyNumberFormat="1" applyFont="1" applyFill="1" applyBorder="1" applyAlignment="1" applyProtection="1">
      <alignment horizontal="center" vertical="center" wrapText="1"/>
      <protection locked="0"/>
    </xf>
    <xf numFmtId="44" fontId="8" fillId="2" borderId="53" xfId="0" applyNumberFormat="1" applyFont="1" applyFill="1" applyBorder="1" applyAlignment="1" applyProtection="1">
      <alignment horizontal="center" vertical="center" wrapText="1"/>
      <protection locked="0"/>
    </xf>
    <xf numFmtId="44" fontId="8" fillId="2" borderId="58" xfId="0" applyNumberFormat="1" applyFont="1" applyFill="1" applyBorder="1" applyAlignment="1" applyProtection="1">
      <alignment horizontal="center" vertical="center" wrapText="1"/>
      <protection locked="0"/>
    </xf>
    <xf numFmtId="44" fontId="8" fillId="2" borderId="63" xfId="0" applyNumberFormat="1" applyFont="1" applyFill="1" applyBorder="1" applyAlignment="1" applyProtection="1">
      <alignment horizontal="center" vertical="center" wrapText="1"/>
      <protection locked="0"/>
    </xf>
    <xf numFmtId="44" fontId="8" fillId="2" borderId="67" xfId="0" applyNumberFormat="1" applyFont="1" applyFill="1" applyBorder="1" applyAlignment="1" applyProtection="1">
      <alignment horizontal="center" vertical="center" wrapText="1"/>
      <protection locked="0"/>
    </xf>
    <xf numFmtId="44" fontId="8" fillId="2" borderId="67" xfId="0" applyNumberFormat="1" applyFont="1" applyFill="1" applyBorder="1" applyAlignment="1" applyProtection="1">
      <alignment horizontal="center" vertical="center"/>
      <protection locked="0"/>
    </xf>
    <xf numFmtId="44" fontId="8" fillId="2" borderId="0" xfId="0" applyNumberFormat="1" applyFont="1" applyFill="1" applyBorder="1" applyAlignment="1" applyProtection="1">
      <alignment horizontal="center" vertical="center"/>
      <protection locked="0"/>
    </xf>
    <xf numFmtId="0" fontId="8" fillId="0" borderId="38" xfId="0" applyFont="1" applyBorder="1" applyAlignment="1" applyProtection="1">
      <alignment horizontal="center" vertical="center"/>
    </xf>
    <xf numFmtId="0" fontId="11" fillId="5" borderId="75" xfId="0" applyFont="1" applyFill="1" applyBorder="1" applyAlignment="1" applyProtection="1">
      <alignment horizontal="center" vertical="center" wrapText="1"/>
    </xf>
    <xf numFmtId="0" fontId="11" fillId="5" borderId="76" xfId="0" applyFont="1" applyFill="1" applyBorder="1" applyAlignment="1" applyProtection="1">
      <alignment horizontal="center" vertical="center" wrapText="1"/>
    </xf>
    <xf numFmtId="0" fontId="12" fillId="0" borderId="0" xfId="1" applyFont="1" applyBorder="1" applyAlignment="1" applyProtection="1">
      <alignment vertical="center"/>
      <protection locked="0"/>
    </xf>
    <xf numFmtId="0" fontId="8" fillId="0" borderId="0" xfId="1" applyFont="1" applyBorder="1" applyAlignment="1" applyProtection="1">
      <alignment vertical="center"/>
      <protection locked="0"/>
    </xf>
    <xf numFmtId="0" fontId="8" fillId="0" borderId="0" xfId="1" applyFont="1" applyBorder="1" applyProtection="1">
      <protection locked="0"/>
    </xf>
    <xf numFmtId="0" fontId="12" fillId="0" borderId="10" xfId="1" applyFont="1" applyBorder="1" applyAlignment="1" applyProtection="1">
      <alignment vertical="center"/>
      <protection locked="0"/>
    </xf>
    <xf numFmtId="0" fontId="12" fillId="0" borderId="12" xfId="1" applyFont="1" applyBorder="1" applyAlignment="1" applyProtection="1">
      <alignment horizontal="left" vertical="center" wrapText="1"/>
      <protection locked="0"/>
    </xf>
    <xf numFmtId="0" fontId="8" fillId="0" borderId="12" xfId="1" applyFont="1" applyBorder="1" applyProtection="1">
      <protection locked="0"/>
    </xf>
    <xf numFmtId="0" fontId="12" fillId="0" borderId="0" xfId="1" applyFont="1" applyBorder="1" applyAlignment="1" applyProtection="1">
      <alignment horizontal="left" vertical="center" wrapText="1"/>
      <protection locked="0"/>
    </xf>
    <xf numFmtId="0" fontId="8" fillId="0" borderId="0" xfId="0" applyFont="1" applyBorder="1" applyProtection="1">
      <protection locked="0"/>
    </xf>
    <xf numFmtId="0" fontId="2" fillId="0" borderId="0" xfId="51"/>
    <xf numFmtId="0" fontId="20" fillId="2" borderId="79" xfId="51" applyFont="1" applyFill="1" applyBorder="1"/>
    <xf numFmtId="0" fontId="20" fillId="2" borderId="80" xfId="51" applyFont="1" applyFill="1" applyBorder="1"/>
    <xf numFmtId="0" fontId="20" fillId="2" borderId="81" xfId="51" applyFont="1" applyFill="1" applyBorder="1"/>
    <xf numFmtId="0" fontId="2" fillId="0" borderId="39" xfId="51" applyBorder="1" applyAlignment="1">
      <alignment horizontal="center" vertical="center"/>
    </xf>
    <xf numFmtId="0" fontId="2" fillId="0" borderId="83" xfId="51" applyBorder="1" applyAlignment="1">
      <alignment horizontal="center" vertical="center"/>
    </xf>
    <xf numFmtId="0" fontId="2" fillId="0" borderId="85" xfId="51" applyBorder="1" applyAlignment="1">
      <alignment horizontal="center" vertical="center"/>
    </xf>
    <xf numFmtId="0" fontId="2" fillId="0" borderId="86" xfId="51" applyBorder="1" applyAlignment="1">
      <alignment horizontal="center" vertical="center"/>
    </xf>
    <xf numFmtId="0" fontId="22" fillId="0" borderId="0" xfId="0" applyFont="1" applyAlignment="1" applyProtection="1">
      <alignment horizontal="left" vertical="center"/>
    </xf>
    <xf numFmtId="0" fontId="0" fillId="0" borderId="82" xfId="0" applyFont="1" applyBorder="1" applyAlignment="1">
      <alignment vertical="center" wrapText="1"/>
    </xf>
    <xf numFmtId="0" fontId="0" fillId="0" borderId="39" xfId="0" applyBorder="1" applyAlignment="1">
      <alignment vertical="center" wrapText="1"/>
    </xf>
    <xf numFmtId="0" fontId="0" fillId="0" borderId="84" xfId="0" applyFont="1" applyBorder="1" applyAlignment="1">
      <alignment vertical="center" wrapText="1"/>
    </xf>
    <xf numFmtId="0" fontId="0" fillId="0" borderId="85" xfId="0" applyBorder="1" applyAlignment="1">
      <alignment vertical="center" wrapText="1"/>
    </xf>
    <xf numFmtId="0" fontId="1" fillId="2" borderId="87" xfId="51" applyFont="1" applyFill="1" applyBorder="1" applyAlignment="1">
      <alignment horizontal="center" vertical="center"/>
    </xf>
    <xf numFmtId="0" fontId="2" fillId="2" borderId="88" xfId="51" applyFill="1" applyBorder="1" applyAlignment="1">
      <alignment horizontal="center" vertical="center"/>
    </xf>
    <xf numFmtId="0" fontId="8" fillId="0" borderId="90" xfId="0" applyFont="1" applyBorder="1" applyProtection="1">
      <protection locked="0"/>
    </xf>
    <xf numFmtId="0" fontId="17" fillId="0" borderId="0" xfId="50" applyFont="1" applyAlignment="1" applyProtection="1">
      <alignment horizontal="center" vertical="center"/>
    </xf>
    <xf numFmtId="0" fontId="11" fillId="4" borderId="3"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18" fillId="0" borderId="0" xfId="0" applyFont="1" applyAlignment="1" applyProtection="1">
      <alignment horizontal="center" vertical="center"/>
    </xf>
    <xf numFmtId="0" fontId="18" fillId="0" borderId="0" xfId="0" applyFont="1" applyAlignment="1" applyProtection="1">
      <alignment horizontal="center" vertical="center" wrapText="1"/>
    </xf>
    <xf numFmtId="0" fontId="19" fillId="0" borderId="0" xfId="0" applyFont="1" applyBorder="1" applyAlignment="1" applyProtection="1">
      <alignment horizontal="center" vertical="center" wrapText="1"/>
    </xf>
    <xf numFmtId="0" fontId="11" fillId="4" borderId="31" xfId="0" applyFont="1" applyFill="1" applyBorder="1" applyAlignment="1" applyProtection="1">
      <alignment horizontal="center" vertical="center" wrapText="1"/>
    </xf>
    <xf numFmtId="0" fontId="11" fillId="4" borderId="35" xfId="0" applyFont="1" applyFill="1" applyBorder="1" applyAlignment="1" applyProtection="1">
      <alignment horizontal="center" vertical="center" wrapText="1"/>
    </xf>
    <xf numFmtId="0" fontId="11" fillId="4" borderId="21" xfId="0" applyFont="1" applyFill="1" applyBorder="1" applyAlignment="1" applyProtection="1">
      <alignment horizontal="center" vertical="center" wrapText="1"/>
    </xf>
    <xf numFmtId="0" fontId="11" fillId="4" borderId="34" xfId="0" applyFont="1" applyFill="1" applyBorder="1" applyAlignment="1" applyProtection="1">
      <alignment horizontal="center" vertical="center" wrapText="1"/>
    </xf>
    <xf numFmtId="0" fontId="11" fillId="4" borderId="2" xfId="0" applyFont="1" applyFill="1" applyBorder="1" applyAlignment="1" applyProtection="1">
      <alignment horizontal="center" vertical="center" wrapText="1"/>
    </xf>
    <xf numFmtId="0" fontId="11" fillId="4" borderId="7" xfId="0" applyFont="1" applyFill="1" applyBorder="1" applyAlignment="1" applyProtection="1">
      <alignment horizontal="center" vertical="center" wrapText="1"/>
    </xf>
    <xf numFmtId="0" fontId="11" fillId="4" borderId="17" xfId="0" applyFont="1" applyFill="1" applyBorder="1" applyAlignment="1" applyProtection="1">
      <alignment horizontal="center" vertical="center" wrapText="1"/>
    </xf>
    <xf numFmtId="0" fontId="11" fillId="4" borderId="18" xfId="0" applyFont="1" applyFill="1" applyBorder="1" applyAlignment="1" applyProtection="1">
      <alignment horizontal="center" vertical="center" wrapText="1"/>
    </xf>
    <xf numFmtId="0" fontId="16" fillId="0" borderId="0" xfId="0" applyFont="1" applyBorder="1" applyAlignment="1" applyProtection="1">
      <alignment horizontal="center" vertical="center" wrapText="1"/>
    </xf>
    <xf numFmtId="0" fontId="8" fillId="6" borderId="68" xfId="0" applyFont="1" applyFill="1" applyBorder="1" applyAlignment="1" applyProtection="1">
      <alignment horizontal="center" vertical="center" textRotation="90"/>
    </xf>
    <xf numFmtId="0" fontId="8" fillId="6" borderId="69" xfId="0" applyFont="1" applyFill="1" applyBorder="1" applyAlignment="1" applyProtection="1">
      <alignment horizontal="center" vertical="center" textRotation="90"/>
    </xf>
    <xf numFmtId="0" fontId="8" fillId="6" borderId="13" xfId="0" applyFont="1" applyFill="1" applyBorder="1" applyAlignment="1" applyProtection="1">
      <alignment horizontal="center" vertical="center" textRotation="90"/>
    </xf>
    <xf numFmtId="0" fontId="8" fillId="6" borderId="0" xfId="0" applyFont="1" applyFill="1" applyBorder="1" applyAlignment="1" applyProtection="1">
      <alignment horizontal="center" vertical="center" textRotation="90"/>
    </xf>
    <xf numFmtId="0" fontId="8" fillId="6" borderId="9" xfId="0" applyFont="1" applyFill="1" applyBorder="1" applyAlignment="1" applyProtection="1">
      <alignment horizontal="center" vertical="center" textRotation="90"/>
    </xf>
    <xf numFmtId="0" fontId="8" fillId="6" borderId="10" xfId="0" applyFont="1" applyFill="1" applyBorder="1" applyAlignment="1" applyProtection="1">
      <alignment horizontal="center" vertical="center" textRotation="90"/>
    </xf>
    <xf numFmtId="0" fontId="8" fillId="6" borderId="72" xfId="0" applyFont="1" applyFill="1" applyBorder="1" applyAlignment="1" applyProtection="1">
      <alignment horizontal="center" vertical="center"/>
    </xf>
    <xf numFmtId="0" fontId="8" fillId="6" borderId="38" xfId="0" applyFont="1" applyFill="1" applyBorder="1" applyAlignment="1" applyProtection="1">
      <alignment horizontal="center" vertical="center"/>
    </xf>
    <xf numFmtId="0" fontId="8" fillId="6" borderId="43" xfId="0" applyFont="1" applyFill="1" applyBorder="1" applyAlignment="1" applyProtection="1">
      <alignment horizontal="center" vertical="center"/>
    </xf>
    <xf numFmtId="44" fontId="8" fillId="2" borderId="71" xfId="0" applyNumberFormat="1" applyFont="1" applyFill="1" applyBorder="1" applyAlignment="1" applyProtection="1">
      <alignment horizontal="center" vertical="center"/>
      <protection locked="0"/>
    </xf>
    <xf numFmtId="44" fontId="8" fillId="2" borderId="5" xfId="0" applyNumberFormat="1" applyFont="1" applyFill="1" applyBorder="1" applyAlignment="1" applyProtection="1">
      <alignment horizontal="center" vertical="center"/>
      <protection locked="0"/>
    </xf>
    <xf numFmtId="44" fontId="8" fillId="2" borderId="19" xfId="0" applyNumberFormat="1" applyFont="1" applyFill="1" applyBorder="1" applyAlignment="1" applyProtection="1">
      <alignment horizontal="center" vertical="center"/>
      <protection locked="0"/>
    </xf>
    <xf numFmtId="0" fontId="9" fillId="0" borderId="10" xfId="0" applyFont="1" applyBorder="1" applyAlignment="1" applyProtection="1">
      <alignment horizontal="left" vertical="center" wrapText="1"/>
    </xf>
    <xf numFmtId="0" fontId="11" fillId="3" borderId="1" xfId="0" applyFont="1" applyFill="1" applyBorder="1" applyAlignment="1" applyProtection="1">
      <alignment horizontal="center" vertical="center" wrapText="1"/>
    </xf>
    <xf numFmtId="0" fontId="11" fillId="3" borderId="6" xfId="0" applyFont="1" applyFill="1" applyBorder="1" applyAlignment="1" applyProtection="1">
      <alignment horizontal="center" vertical="center" wrapText="1"/>
    </xf>
    <xf numFmtId="0" fontId="8" fillId="0" borderId="4" xfId="0" applyFont="1" applyBorder="1" applyAlignment="1" applyProtection="1">
      <alignment horizontal="center" vertical="center" textRotation="90"/>
    </xf>
    <xf numFmtId="0" fontId="8" fillId="0" borderId="55" xfId="0" applyFont="1" applyBorder="1" applyAlignment="1" applyProtection="1">
      <alignment horizontal="center" vertical="center" textRotation="90"/>
    </xf>
    <xf numFmtId="0" fontId="8" fillId="0" borderId="60" xfId="0" applyFont="1" applyBorder="1" applyAlignment="1" applyProtection="1">
      <alignment horizontal="center" vertical="center" textRotation="90"/>
    </xf>
    <xf numFmtId="164" fontId="11" fillId="4" borderId="65" xfId="0" applyNumberFormat="1" applyFont="1" applyFill="1" applyBorder="1" applyAlignment="1" applyProtection="1">
      <alignment horizontal="center" vertical="center" wrapText="1"/>
    </xf>
    <xf numFmtId="164" fontId="11" fillId="4" borderId="66" xfId="0" applyNumberFormat="1" applyFont="1" applyFill="1" applyBorder="1" applyAlignment="1" applyProtection="1">
      <alignment horizontal="center" vertical="center" wrapText="1"/>
    </xf>
    <xf numFmtId="0" fontId="8" fillId="0" borderId="70" xfId="0" applyFont="1" applyFill="1" applyBorder="1" applyAlignment="1" applyProtection="1">
      <alignment horizontal="center" vertical="center" wrapText="1"/>
    </xf>
    <xf numFmtId="0" fontId="8" fillId="0" borderId="23" xfId="0" applyFont="1" applyFill="1" applyBorder="1" applyAlignment="1" applyProtection="1">
      <alignment horizontal="center" vertical="center" wrapText="1"/>
    </xf>
    <xf numFmtId="0" fontId="8" fillId="0" borderId="20" xfId="0" applyFont="1" applyFill="1" applyBorder="1" applyAlignment="1" applyProtection="1">
      <alignment horizontal="center" vertical="center" wrapText="1"/>
    </xf>
    <xf numFmtId="0" fontId="15" fillId="6" borderId="73" xfId="50" applyFont="1" applyFill="1" applyBorder="1" applyAlignment="1" applyProtection="1">
      <alignment horizontal="center" vertical="center"/>
    </xf>
    <xf numFmtId="0" fontId="15" fillId="6" borderId="74" xfId="50" applyFont="1" applyFill="1" applyBorder="1" applyAlignment="1" applyProtection="1">
      <alignment horizontal="center" vertical="center"/>
    </xf>
    <xf numFmtId="0" fontId="9" fillId="0" borderId="0"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1" fillId="5" borderId="76" xfId="0" applyFont="1" applyFill="1" applyBorder="1" applyAlignment="1" applyProtection="1">
      <alignment horizontal="center" vertical="center" wrapText="1"/>
    </xf>
    <xf numFmtId="0" fontId="11" fillId="5" borderId="77" xfId="0" applyFont="1" applyFill="1" applyBorder="1" applyAlignment="1" applyProtection="1">
      <alignment horizontal="center" vertical="center" wrapText="1"/>
    </xf>
    <xf numFmtId="44" fontId="8" fillId="0" borderId="50" xfId="0" applyNumberFormat="1" applyFont="1" applyFill="1" applyBorder="1" applyAlignment="1" applyProtection="1">
      <alignment horizontal="center" vertical="center"/>
    </xf>
    <xf numFmtId="44" fontId="8" fillId="0" borderId="51" xfId="0" applyNumberFormat="1" applyFont="1" applyFill="1" applyBorder="1" applyAlignment="1" applyProtection="1">
      <alignment horizontal="center" vertical="center"/>
    </xf>
    <xf numFmtId="44" fontId="8" fillId="0" borderId="30" xfId="0" applyNumberFormat="1" applyFont="1" applyFill="1" applyBorder="1" applyAlignment="1" applyProtection="1">
      <alignment horizontal="center" vertical="center"/>
    </xf>
    <xf numFmtId="44" fontId="8" fillId="0" borderId="45" xfId="0" applyNumberFormat="1" applyFont="1" applyFill="1" applyBorder="1" applyAlignment="1" applyProtection="1">
      <alignment horizontal="center" vertical="center"/>
    </xf>
    <xf numFmtId="0" fontId="8" fillId="0" borderId="46" xfId="0" applyFont="1" applyFill="1" applyBorder="1" applyAlignment="1" applyProtection="1">
      <alignment horizontal="center" vertical="center" wrapText="1"/>
    </xf>
    <xf numFmtId="0" fontId="8" fillId="0" borderId="47" xfId="0" applyFont="1" applyFill="1" applyBorder="1" applyAlignment="1" applyProtection="1">
      <alignment horizontal="center" vertical="center" wrapText="1"/>
    </xf>
    <xf numFmtId="0" fontId="8" fillId="0" borderId="48" xfId="0" applyFont="1" applyFill="1" applyBorder="1" applyAlignment="1" applyProtection="1">
      <alignment horizontal="center" vertical="center" wrapText="1"/>
    </xf>
    <xf numFmtId="0" fontId="15" fillId="6" borderId="78" xfId="0" applyFont="1" applyFill="1" applyBorder="1" applyAlignment="1" applyProtection="1">
      <alignment horizontal="center" vertical="center" wrapText="1"/>
    </xf>
    <xf numFmtId="0" fontId="15" fillId="6" borderId="47" xfId="0" applyFont="1" applyFill="1" applyBorder="1" applyAlignment="1" applyProtection="1">
      <alignment horizontal="center" vertical="center" wrapText="1"/>
    </xf>
    <xf numFmtId="0" fontId="15" fillId="6" borderId="48" xfId="0" applyFont="1" applyFill="1" applyBorder="1" applyAlignment="1" applyProtection="1">
      <alignment horizontal="center" vertical="center" wrapText="1"/>
    </xf>
    <xf numFmtId="0" fontId="21" fillId="8" borderId="0" xfId="51" applyFont="1" applyFill="1" applyAlignment="1">
      <alignment horizontal="center" vertical="center"/>
    </xf>
    <xf numFmtId="0" fontId="20" fillId="9" borderId="89" xfId="51" applyFont="1" applyFill="1" applyBorder="1" applyAlignment="1">
      <alignment horizontal="center" vertical="center"/>
    </xf>
    <xf numFmtId="0" fontId="20" fillId="9" borderId="87" xfId="51" applyFont="1" applyFill="1" applyBorder="1" applyAlignment="1">
      <alignment horizontal="center" vertical="center"/>
    </xf>
  </cellXfs>
  <cellStyles count="52">
    <cellStyle name="Normal" xfId="0" builtinId="0"/>
    <cellStyle name="Normal 2" xfId="1"/>
    <cellStyle name="Normal 2 10" xfId="50"/>
    <cellStyle name="Normal 2 2" xfId="3"/>
    <cellStyle name="Normal 2 2 2" xfId="7"/>
    <cellStyle name="Normal 2 2 2 2" xfId="30"/>
    <cellStyle name="Normal 2 2 2 2 2" xfId="49"/>
    <cellStyle name="Normal 2 2 2 3" xfId="19"/>
    <cellStyle name="Normal 2 2 2 4" xfId="37"/>
    <cellStyle name="Normal 2 2 3" xfId="10"/>
    <cellStyle name="Normal 2 2 3 2" xfId="26"/>
    <cellStyle name="Normal 2 2 3 3" xfId="40"/>
    <cellStyle name="Normal 2 2 4" xfId="23"/>
    <cellStyle name="Normal 2 2 4 2" xfId="45"/>
    <cellStyle name="Normal 2 2 5" xfId="15"/>
    <cellStyle name="Normal 2 2 6" xfId="33"/>
    <cellStyle name="Normal 2 3" xfId="2"/>
    <cellStyle name="Normal 2 3 2" xfId="6"/>
    <cellStyle name="Normal 2 3 2 2" xfId="29"/>
    <cellStyle name="Normal 2 3 2 2 2" xfId="48"/>
    <cellStyle name="Normal 2 3 2 3" xfId="18"/>
    <cellStyle name="Normal 2 3 2 4" xfId="36"/>
    <cellStyle name="Normal 2 3 3" xfId="9"/>
    <cellStyle name="Normal 2 3 3 2" xfId="25"/>
    <cellStyle name="Normal 2 3 3 3" xfId="39"/>
    <cellStyle name="Normal 2 3 4" xfId="22"/>
    <cellStyle name="Normal 2 3 4 2" xfId="44"/>
    <cellStyle name="Normal 2 3 5" xfId="14"/>
    <cellStyle name="Normal 2 3 6" xfId="32"/>
    <cellStyle name="Normal 2 4" xfId="5"/>
    <cellStyle name="Normal 2 4 2" xfId="11"/>
    <cellStyle name="Normal 2 4 2 2" xfId="28"/>
    <cellStyle name="Normal 2 4 2 2 2" xfId="47"/>
    <cellStyle name="Normal 2 4 2 3" xfId="17"/>
    <cellStyle name="Normal 2 4 2 4" xfId="41"/>
    <cellStyle name="Normal 2 4 3" xfId="21"/>
    <cellStyle name="Normal 2 4 3 2" xfId="43"/>
    <cellStyle name="Normal 2 4 4" xfId="13"/>
    <cellStyle name="Normal 2 4 5" xfId="35"/>
    <cellStyle name="Normal 2 5" xfId="4"/>
    <cellStyle name="Normal 2 5 2" xfId="27"/>
    <cellStyle name="Normal 2 5 2 2" xfId="46"/>
    <cellStyle name="Normal 2 5 3" xfId="16"/>
    <cellStyle name="Normal 2 5 4" xfId="34"/>
    <cellStyle name="Normal 2 6" xfId="8"/>
    <cellStyle name="Normal 2 6 2" xfId="24"/>
    <cellStyle name="Normal 2 6 3" xfId="38"/>
    <cellStyle name="Normal 2 7" xfId="20"/>
    <cellStyle name="Normal 2 7 2" xfId="42"/>
    <cellStyle name="Normal 2 8" xfId="12"/>
    <cellStyle name="Normal 2 9" xfId="31"/>
    <cellStyle name="Normal 3" xfId="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1298864</xdr:colOff>
      <xdr:row>3</xdr:row>
      <xdr:rowOff>225137</xdr:rowOff>
    </xdr:to>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4658591" cy="136813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AE41"/>
  <sheetViews>
    <sheetView tabSelected="1" zoomScale="50" zoomScaleNormal="50" workbookViewId="0">
      <selection sqref="A1:J1"/>
    </sheetView>
  </sheetViews>
  <sheetFormatPr baseColWidth="10" defaultRowHeight="15" x14ac:dyDescent="0.2"/>
  <cols>
    <col min="1" max="1" width="19.7109375" style="5" customWidth="1"/>
    <col min="2" max="2" width="30.7109375" style="5" customWidth="1"/>
    <col min="3" max="3" width="65.42578125" style="5" customWidth="1"/>
    <col min="4" max="4" width="17.7109375" style="15" customWidth="1"/>
    <col min="5" max="5" width="21.5703125" style="5" customWidth="1"/>
    <col min="6" max="6" width="38.5703125" style="5" customWidth="1"/>
    <col min="7" max="7" width="30.7109375" style="13" customWidth="1"/>
    <col min="8" max="9" width="30.7109375" style="5" customWidth="1"/>
    <col min="10" max="10" width="34.7109375" style="5" customWidth="1"/>
    <col min="11" max="12" width="11.42578125" style="5"/>
    <col min="13" max="13" width="11.42578125" style="5" hidden="1" customWidth="1"/>
    <col min="14" max="24" width="11.42578125" style="5"/>
    <col min="25" max="25" width="14.85546875" style="5" customWidth="1"/>
    <col min="26" max="16384" width="11.42578125" style="5"/>
  </cols>
  <sheetData>
    <row r="1" spans="1:31" s="1" customFormat="1" ht="30" customHeight="1" x14ac:dyDescent="0.2">
      <c r="A1" s="117" t="s">
        <v>37</v>
      </c>
      <c r="B1" s="117"/>
      <c r="C1" s="117"/>
      <c r="D1" s="117"/>
      <c r="E1" s="117"/>
      <c r="F1" s="117"/>
      <c r="G1" s="117"/>
      <c r="H1" s="117"/>
      <c r="I1" s="117"/>
      <c r="J1" s="117"/>
      <c r="M1" s="1" t="s">
        <v>16</v>
      </c>
    </row>
    <row r="2" spans="1:31" s="1" customFormat="1" ht="30" customHeight="1" x14ac:dyDescent="0.2">
      <c r="A2" s="120" t="s">
        <v>51</v>
      </c>
      <c r="B2" s="120"/>
      <c r="C2" s="120"/>
      <c r="D2" s="120"/>
      <c r="E2" s="120"/>
      <c r="F2" s="120"/>
      <c r="G2" s="120"/>
      <c r="H2" s="120"/>
      <c r="I2" s="120"/>
      <c r="J2" s="120"/>
      <c r="M2" s="1" t="s">
        <v>8</v>
      </c>
    </row>
    <row r="3" spans="1:31" s="1" customFormat="1" ht="30" customHeight="1" x14ac:dyDescent="0.2">
      <c r="A3" s="121" t="s">
        <v>52</v>
      </c>
      <c r="B3" s="120"/>
      <c r="C3" s="120"/>
      <c r="D3" s="120"/>
      <c r="E3" s="120"/>
      <c r="F3" s="120"/>
      <c r="G3" s="120"/>
      <c r="H3" s="120"/>
      <c r="I3" s="120"/>
      <c r="J3" s="120"/>
      <c r="M3" s="1" t="s">
        <v>7</v>
      </c>
    </row>
    <row r="4" spans="1:31" s="1" customFormat="1" ht="30" customHeight="1" x14ac:dyDescent="0.2">
      <c r="A4" s="122" t="s">
        <v>18</v>
      </c>
      <c r="B4" s="122"/>
      <c r="C4" s="122"/>
      <c r="D4" s="122"/>
      <c r="E4" s="122"/>
      <c r="F4" s="122"/>
      <c r="G4" s="122"/>
      <c r="H4" s="122"/>
      <c r="I4" s="122"/>
      <c r="J4" s="122"/>
      <c r="M4" s="1" t="s">
        <v>9</v>
      </c>
    </row>
    <row r="5" spans="1:31" s="1" customFormat="1" ht="30" customHeight="1" x14ac:dyDescent="0.2">
      <c r="A5" s="2" t="s">
        <v>6</v>
      </c>
      <c r="B5" s="131">
        <v>1</v>
      </c>
      <c r="C5" s="131"/>
      <c r="D5" s="16"/>
      <c r="E5" s="4"/>
      <c r="F5" s="4"/>
      <c r="G5" s="4"/>
      <c r="H5" s="4"/>
      <c r="I5" s="4"/>
      <c r="J5" s="4"/>
      <c r="M5" s="5" t="s">
        <v>10</v>
      </c>
    </row>
    <row r="6" spans="1:31" s="1" customFormat="1" ht="41.25" customHeight="1" x14ac:dyDescent="0.2">
      <c r="A6" s="2" t="s">
        <v>12</v>
      </c>
      <c r="B6" s="131" t="s">
        <v>40</v>
      </c>
      <c r="C6" s="131"/>
      <c r="D6" s="63"/>
      <c r="E6" s="4"/>
      <c r="F6" s="4"/>
      <c r="G6" s="4"/>
      <c r="H6" s="4"/>
      <c r="I6" s="4"/>
      <c r="J6" s="4"/>
      <c r="M6" s="5" t="s">
        <v>11</v>
      </c>
    </row>
    <row r="7" spans="1:31" s="1" customFormat="1" ht="30" customHeight="1" thickBot="1" x14ac:dyDescent="0.25">
      <c r="A7" s="144" t="s">
        <v>41</v>
      </c>
      <c r="B7" s="144"/>
      <c r="C7" s="144"/>
      <c r="D7" s="144"/>
      <c r="E7" s="144"/>
      <c r="F7" s="144"/>
      <c r="G7" s="144"/>
      <c r="H7" s="144"/>
      <c r="I7" s="144"/>
      <c r="J7" s="144"/>
    </row>
    <row r="8" spans="1:31" ht="99.95" customHeight="1" thickTop="1" x14ac:dyDescent="0.2">
      <c r="A8" s="145" t="s">
        <v>0</v>
      </c>
      <c r="B8" s="127" t="s">
        <v>25</v>
      </c>
      <c r="C8" s="127" t="s">
        <v>42</v>
      </c>
      <c r="D8" s="127" t="s">
        <v>88</v>
      </c>
      <c r="E8" s="127" t="s">
        <v>67</v>
      </c>
      <c r="F8" s="129" t="s">
        <v>43</v>
      </c>
      <c r="G8" s="150" t="s">
        <v>49</v>
      </c>
      <c r="H8" s="125" t="s">
        <v>26</v>
      </c>
      <c r="I8" s="123" t="s">
        <v>27</v>
      </c>
      <c r="J8" s="118" t="s">
        <v>1</v>
      </c>
    </row>
    <row r="9" spans="1:31" ht="99.95" customHeight="1" thickBot="1" x14ac:dyDescent="0.25">
      <c r="A9" s="146"/>
      <c r="B9" s="128"/>
      <c r="C9" s="128"/>
      <c r="D9" s="128"/>
      <c r="E9" s="128"/>
      <c r="F9" s="130"/>
      <c r="G9" s="151"/>
      <c r="H9" s="126"/>
      <c r="I9" s="124"/>
      <c r="J9" s="119"/>
    </row>
    <row r="10" spans="1:31" ht="273.75" customHeight="1" thickTop="1" x14ac:dyDescent="0.2">
      <c r="A10" s="64" t="s">
        <v>3</v>
      </c>
      <c r="B10" s="12" t="s">
        <v>44</v>
      </c>
      <c r="C10" s="8" t="s">
        <v>91</v>
      </c>
      <c r="D10" s="8" t="s">
        <v>89</v>
      </c>
      <c r="E10" s="8" t="s">
        <v>92</v>
      </c>
      <c r="F10" s="3">
        <v>1</v>
      </c>
      <c r="G10" s="87"/>
      <c r="H10" s="88"/>
      <c r="I10" s="89"/>
      <c r="J10" s="90"/>
    </row>
    <row r="11" spans="1:31" s="6" customFormat="1" ht="154.5" customHeight="1" x14ac:dyDescent="0.2">
      <c r="A11" s="148" t="s">
        <v>4</v>
      </c>
      <c r="B11" s="71" t="s">
        <v>46</v>
      </c>
      <c r="C11" s="72" t="s">
        <v>87</v>
      </c>
      <c r="D11" s="72" t="s">
        <v>89</v>
      </c>
      <c r="E11" s="72" t="s">
        <v>62</v>
      </c>
      <c r="F11" s="73">
        <v>1</v>
      </c>
      <c r="G11" s="85"/>
      <c r="H11" s="74"/>
      <c r="I11" s="75"/>
      <c r="J11" s="76"/>
    </row>
    <row r="12" spans="1:31" s="6" customFormat="1" ht="108" customHeight="1" x14ac:dyDescent="0.2">
      <c r="A12" s="149"/>
      <c r="B12" s="77" t="s">
        <v>45</v>
      </c>
      <c r="C12" s="78" t="s">
        <v>86</v>
      </c>
      <c r="D12" s="78" t="s">
        <v>89</v>
      </c>
      <c r="E12" s="78" t="s">
        <v>62</v>
      </c>
      <c r="F12" s="79">
        <v>1</v>
      </c>
      <c r="G12" s="86"/>
      <c r="H12" s="80"/>
      <c r="I12" s="81"/>
      <c r="J12" s="82"/>
    </row>
    <row r="13" spans="1:31" s="6" customFormat="1" ht="107.25" customHeight="1" x14ac:dyDescent="0.2">
      <c r="A13" s="147" t="s">
        <v>2</v>
      </c>
      <c r="B13" s="18" t="s">
        <v>53</v>
      </c>
      <c r="C13" s="19" t="s">
        <v>54</v>
      </c>
      <c r="D13" s="19" t="s">
        <v>89</v>
      </c>
      <c r="E13" s="19" t="s">
        <v>62</v>
      </c>
      <c r="F13" s="66">
        <v>1</v>
      </c>
      <c r="G13" s="83"/>
      <c r="H13" s="20"/>
      <c r="I13" s="67"/>
      <c r="J13" s="21"/>
    </row>
    <row r="14" spans="1:31" s="6" customFormat="1" ht="107.25" customHeight="1" x14ac:dyDescent="0.2">
      <c r="A14" s="147"/>
      <c r="B14" s="11" t="s">
        <v>48</v>
      </c>
      <c r="C14" s="65" t="s">
        <v>55</v>
      </c>
      <c r="D14" s="65" t="s">
        <v>89</v>
      </c>
      <c r="E14" s="65" t="s">
        <v>62</v>
      </c>
      <c r="F14" s="66">
        <v>1</v>
      </c>
      <c r="G14" s="83"/>
      <c r="H14" s="20"/>
      <c r="I14" s="67"/>
      <c r="J14" s="21"/>
    </row>
    <row r="15" spans="1:31" s="6" customFormat="1" ht="107.25" customHeight="1" thickBot="1" x14ac:dyDescent="0.25">
      <c r="A15" s="147"/>
      <c r="B15" s="12" t="s">
        <v>47</v>
      </c>
      <c r="C15" s="9" t="s">
        <v>90</v>
      </c>
      <c r="D15" s="9" t="s">
        <v>89</v>
      </c>
      <c r="E15" s="9" t="s">
        <v>62</v>
      </c>
      <c r="F15" s="68">
        <v>1</v>
      </c>
      <c r="G15" s="84"/>
      <c r="H15" s="69"/>
      <c r="I15" s="10"/>
      <c r="J15" s="70"/>
      <c r="AE15" s="7"/>
    </row>
    <row r="16" spans="1:31" s="6" customFormat="1" ht="50.1" customHeight="1" thickTop="1" x14ac:dyDescent="0.2">
      <c r="A16" s="132"/>
      <c r="B16" s="133"/>
      <c r="C16" s="133"/>
      <c r="D16" s="133"/>
      <c r="E16" s="133"/>
      <c r="F16" s="61" t="s">
        <v>19</v>
      </c>
      <c r="G16" s="22">
        <f>SUM(G10:G15)</f>
        <v>0</v>
      </c>
      <c r="H16" s="152" t="s">
        <v>38</v>
      </c>
      <c r="I16" s="141"/>
      <c r="J16" s="138"/>
    </row>
    <row r="17" spans="1:10" s="6" customFormat="1" ht="75.75" customHeight="1" x14ac:dyDescent="0.2">
      <c r="A17" s="134"/>
      <c r="B17" s="135"/>
      <c r="C17" s="135"/>
      <c r="D17" s="135"/>
      <c r="E17" s="135"/>
      <c r="F17" s="59" t="s">
        <v>50</v>
      </c>
      <c r="G17" s="23"/>
      <c r="H17" s="153"/>
      <c r="I17" s="142"/>
      <c r="J17" s="139"/>
    </row>
    <row r="18" spans="1:10" s="6" customFormat="1" ht="50.1" customHeight="1" x14ac:dyDescent="0.2">
      <c r="A18" s="134"/>
      <c r="B18" s="135"/>
      <c r="C18" s="135"/>
      <c r="D18" s="135"/>
      <c r="E18" s="135"/>
      <c r="F18" s="59" t="s">
        <v>28</v>
      </c>
      <c r="G18" s="24">
        <f>G17*G16</f>
        <v>0</v>
      </c>
      <c r="H18" s="153"/>
      <c r="I18" s="142"/>
      <c r="J18" s="139"/>
    </row>
    <row r="19" spans="1:10" s="6" customFormat="1" ht="50.1" customHeight="1" thickBot="1" x14ac:dyDescent="0.25">
      <c r="A19" s="134"/>
      <c r="B19" s="135"/>
      <c r="C19" s="135"/>
      <c r="D19" s="135"/>
      <c r="E19" s="135"/>
      <c r="F19" s="60" t="s">
        <v>29</v>
      </c>
      <c r="G19" s="25">
        <f>G18+G16</f>
        <v>0</v>
      </c>
      <c r="H19" s="153"/>
      <c r="I19" s="142"/>
      <c r="J19" s="139"/>
    </row>
    <row r="20" spans="1:10" s="6" customFormat="1" ht="50.1" customHeight="1" thickTop="1" x14ac:dyDescent="0.2">
      <c r="A20" s="134"/>
      <c r="B20" s="135"/>
      <c r="C20" s="135"/>
      <c r="D20" s="135"/>
      <c r="E20" s="135"/>
      <c r="F20" s="61" t="s">
        <v>30</v>
      </c>
      <c r="G20" s="26">
        <f>G16*4</f>
        <v>0</v>
      </c>
      <c r="H20" s="153"/>
      <c r="I20" s="142"/>
      <c r="J20" s="139"/>
    </row>
    <row r="21" spans="1:10" s="6" customFormat="1" ht="50.1" customHeight="1" thickBot="1" x14ac:dyDescent="0.25">
      <c r="A21" s="136"/>
      <c r="B21" s="137"/>
      <c r="C21" s="137"/>
      <c r="D21" s="137"/>
      <c r="E21" s="137"/>
      <c r="F21" s="62" t="s">
        <v>31</v>
      </c>
      <c r="G21" s="27">
        <f>G19*4</f>
        <v>0</v>
      </c>
      <c r="H21" s="154"/>
      <c r="I21" s="143"/>
      <c r="J21" s="140"/>
    </row>
    <row r="22" spans="1:10" s="6" customFormat="1" ht="24.95" customHeight="1" thickTop="1" x14ac:dyDescent="0.2">
      <c r="A22" s="109" t="s">
        <v>68</v>
      </c>
      <c r="B22" s="29"/>
      <c r="C22" s="29"/>
      <c r="D22" s="29"/>
      <c r="E22" s="29"/>
      <c r="F22" s="30"/>
      <c r="G22" s="31"/>
      <c r="H22" s="28"/>
      <c r="I22" s="28"/>
      <c r="J22" s="28"/>
    </row>
    <row r="23" spans="1:10" s="6" customFormat="1" ht="24.95" customHeight="1" x14ac:dyDescent="0.2">
      <c r="A23" s="28"/>
      <c r="B23" s="29"/>
      <c r="C23" s="29"/>
      <c r="D23" s="29"/>
      <c r="E23" s="29"/>
      <c r="F23" s="30"/>
      <c r="G23" s="31"/>
      <c r="H23" s="28"/>
      <c r="I23" s="28"/>
      <c r="J23" s="28"/>
    </row>
    <row r="24" spans="1:10" ht="30" customHeight="1" x14ac:dyDescent="0.2">
      <c r="A24" s="157" t="s">
        <v>17</v>
      </c>
      <c r="B24" s="157"/>
      <c r="C24" s="157"/>
      <c r="D24" s="56"/>
      <c r="E24" s="29"/>
      <c r="F24" s="30"/>
      <c r="G24" s="31"/>
      <c r="H24" s="28"/>
      <c r="I24" s="28"/>
      <c r="J24" s="28"/>
    </row>
    <row r="25" spans="1:10" ht="15" customHeight="1" thickBot="1" x14ac:dyDescent="0.25">
      <c r="A25" s="33"/>
      <c r="B25" s="34"/>
      <c r="C25" s="35"/>
      <c r="D25" s="36"/>
      <c r="E25" s="29"/>
      <c r="F25" s="30"/>
      <c r="G25" s="37"/>
      <c r="H25" s="38"/>
      <c r="I25" s="38"/>
      <c r="J25" s="33"/>
    </row>
    <row r="26" spans="1:10" s="14" customFormat="1" ht="54.95" customHeight="1" thickTop="1" x14ac:dyDescent="0.2">
      <c r="A26" s="91" t="s">
        <v>5</v>
      </c>
      <c r="B26" s="92" t="s">
        <v>20</v>
      </c>
      <c r="C26" s="92" t="s">
        <v>32</v>
      </c>
      <c r="D26" s="159" t="s">
        <v>33</v>
      </c>
      <c r="E26" s="160"/>
      <c r="G26" s="39" t="s">
        <v>21</v>
      </c>
      <c r="H26" s="40"/>
      <c r="I26" s="41" t="s">
        <v>22</v>
      </c>
      <c r="J26" s="42"/>
    </row>
    <row r="27" spans="1:10" s="14" customFormat="1" ht="54.95" customHeight="1" x14ac:dyDescent="0.2">
      <c r="A27" s="168" t="s">
        <v>57</v>
      </c>
      <c r="B27" s="169"/>
      <c r="C27" s="169"/>
      <c r="D27" s="169"/>
      <c r="E27" s="170"/>
      <c r="G27" s="43"/>
      <c r="H27" s="93"/>
      <c r="I27" s="94"/>
      <c r="J27" s="44"/>
    </row>
    <row r="28" spans="1:10" ht="54.95" customHeight="1" x14ac:dyDescent="0.2">
      <c r="A28" s="45">
        <v>0.25</v>
      </c>
      <c r="B28" s="57" t="s">
        <v>34</v>
      </c>
      <c r="C28" s="46">
        <f>G20</f>
        <v>0</v>
      </c>
      <c r="D28" s="163">
        <f>C28*1.2</f>
        <v>0</v>
      </c>
      <c r="E28" s="164"/>
      <c r="G28" s="43" t="s">
        <v>13</v>
      </c>
      <c r="H28" s="93"/>
      <c r="I28" s="94"/>
      <c r="J28" s="44"/>
    </row>
    <row r="29" spans="1:10" ht="54.95" customHeight="1" x14ac:dyDescent="0.2">
      <c r="A29" s="168" t="s">
        <v>58</v>
      </c>
      <c r="B29" s="169"/>
      <c r="C29" s="169"/>
      <c r="D29" s="169"/>
      <c r="E29" s="170"/>
      <c r="G29" s="43"/>
      <c r="H29" s="93"/>
      <c r="I29" s="94"/>
      <c r="J29" s="44"/>
    </row>
    <row r="30" spans="1:10" ht="54.95" customHeight="1" x14ac:dyDescent="0.2">
      <c r="A30" s="45">
        <v>0.1</v>
      </c>
      <c r="B30" s="57" t="s">
        <v>61</v>
      </c>
      <c r="C30" s="46">
        <f>IFERROR(AVERAGE(H10:H15),0)</f>
        <v>0</v>
      </c>
      <c r="D30" s="163">
        <f>C30*1.2</f>
        <v>0</v>
      </c>
      <c r="E30" s="164"/>
      <c r="G30" s="43" t="s">
        <v>14</v>
      </c>
      <c r="H30" s="93"/>
      <c r="I30" s="93"/>
      <c r="J30" s="44"/>
    </row>
    <row r="31" spans="1:10" ht="54.95" customHeight="1" x14ac:dyDescent="0.2">
      <c r="A31" s="45">
        <v>0.1</v>
      </c>
      <c r="B31" s="57" t="s">
        <v>93</v>
      </c>
      <c r="C31" s="47"/>
      <c r="D31" s="163">
        <f>C31*1.2</f>
        <v>0</v>
      </c>
      <c r="E31" s="164"/>
      <c r="G31" s="48"/>
      <c r="H31" s="95"/>
      <c r="I31" s="93"/>
      <c r="J31" s="44"/>
    </row>
    <row r="32" spans="1:10" ht="54.95" customHeight="1" thickBot="1" x14ac:dyDescent="0.25">
      <c r="A32" s="45" t="s">
        <v>56</v>
      </c>
      <c r="B32" s="57" t="s">
        <v>60</v>
      </c>
      <c r="C32" s="47"/>
      <c r="D32" s="163">
        <f>C32*1.2</f>
        <v>0</v>
      </c>
      <c r="E32" s="164"/>
      <c r="F32" s="116"/>
      <c r="G32" s="55" t="s">
        <v>15</v>
      </c>
      <c r="H32" s="49"/>
      <c r="I32" s="96"/>
      <c r="J32" s="50"/>
    </row>
    <row r="33" spans="1:25" ht="54.95" customHeight="1" thickTop="1" x14ac:dyDescent="0.2">
      <c r="A33" s="45">
        <v>0.1</v>
      </c>
      <c r="B33" s="165" t="s">
        <v>35</v>
      </c>
      <c r="C33" s="166"/>
      <c r="D33" s="166"/>
      <c r="E33" s="167"/>
      <c r="F33" s="100"/>
      <c r="G33" s="40"/>
      <c r="H33" s="97"/>
      <c r="I33" s="98"/>
      <c r="J33" s="33"/>
    </row>
    <row r="34" spans="1:25" ht="54.95" customHeight="1" x14ac:dyDescent="0.2">
      <c r="A34" s="168" t="s">
        <v>59</v>
      </c>
      <c r="B34" s="169"/>
      <c r="C34" s="169"/>
      <c r="D34" s="169"/>
      <c r="E34" s="170"/>
      <c r="F34" s="93"/>
      <c r="G34" s="93"/>
      <c r="H34" s="99"/>
      <c r="I34" s="95"/>
      <c r="J34" s="33"/>
    </row>
    <row r="35" spans="1:25" ht="54.95" customHeight="1" thickBot="1" x14ac:dyDescent="0.25">
      <c r="A35" s="53">
        <v>0.05</v>
      </c>
      <c r="B35" s="58" t="s">
        <v>36</v>
      </c>
      <c r="C35" s="54">
        <f>I16</f>
        <v>0</v>
      </c>
      <c r="D35" s="161">
        <f>C35*1.2</f>
        <v>0</v>
      </c>
      <c r="E35" s="162"/>
      <c r="F35" s="100"/>
      <c r="G35" s="99"/>
      <c r="H35" s="95"/>
      <c r="I35" s="95"/>
      <c r="J35" s="33"/>
    </row>
    <row r="36" spans="1:25" ht="15" customHeight="1" thickTop="1" x14ac:dyDescent="0.2">
      <c r="A36" s="32"/>
      <c r="B36" s="29"/>
      <c r="C36" s="29"/>
      <c r="D36" s="29"/>
      <c r="E36" s="29"/>
      <c r="F36" s="17"/>
      <c r="G36" s="37"/>
      <c r="H36" s="38"/>
      <c r="I36" s="38"/>
      <c r="J36" s="33"/>
      <c r="Y36" s="7"/>
    </row>
    <row r="37" spans="1:25" ht="183" customHeight="1" x14ac:dyDescent="0.2">
      <c r="A37" s="158" t="s">
        <v>39</v>
      </c>
      <c r="B37" s="158"/>
      <c r="C37" s="158"/>
      <c r="D37" s="158"/>
      <c r="E37" s="158"/>
      <c r="F37" s="158"/>
      <c r="G37" s="158"/>
      <c r="H37" s="158"/>
      <c r="I37" s="158"/>
      <c r="J37" s="158"/>
    </row>
    <row r="38" spans="1:25" x14ac:dyDescent="0.2">
      <c r="A38" s="33"/>
      <c r="B38" s="38"/>
      <c r="C38" s="38"/>
      <c r="D38" s="33"/>
      <c r="E38" s="33"/>
      <c r="F38" s="33"/>
      <c r="G38" s="38"/>
      <c r="H38" s="38"/>
      <c r="I38" s="38"/>
      <c r="J38" s="38"/>
    </row>
    <row r="39" spans="1:25" ht="30" customHeight="1" x14ac:dyDescent="0.2">
      <c r="A39" s="155" t="s">
        <v>23</v>
      </c>
      <c r="B39" s="156"/>
      <c r="C39" s="38"/>
      <c r="D39" s="33"/>
      <c r="E39" s="33"/>
      <c r="F39" s="33"/>
      <c r="G39" s="38"/>
      <c r="H39" s="38"/>
      <c r="I39" s="38"/>
      <c r="J39" s="38"/>
    </row>
    <row r="40" spans="1:25" ht="69" customHeight="1" thickBot="1" x14ac:dyDescent="0.25">
      <c r="A40" s="51"/>
      <c r="B40" s="52" t="s">
        <v>24</v>
      </c>
      <c r="C40" s="38"/>
      <c r="D40" s="33"/>
      <c r="E40" s="33"/>
      <c r="F40" s="33"/>
      <c r="G40" s="38"/>
      <c r="H40" s="38"/>
      <c r="I40" s="38"/>
      <c r="J40" s="38"/>
    </row>
    <row r="41" spans="1:25" ht="15.75" thickTop="1" x14ac:dyDescent="0.2"/>
  </sheetData>
  <mergeCells count="36">
    <mergeCell ref="A39:B39"/>
    <mergeCell ref="A24:C24"/>
    <mergeCell ref="A37:J37"/>
    <mergeCell ref="D26:E26"/>
    <mergeCell ref="D35:E35"/>
    <mergeCell ref="D31:E31"/>
    <mergeCell ref="D30:E30"/>
    <mergeCell ref="D28:E28"/>
    <mergeCell ref="B33:E33"/>
    <mergeCell ref="D32:E32"/>
    <mergeCell ref="A27:E27"/>
    <mergeCell ref="A29:E29"/>
    <mergeCell ref="A34:E34"/>
    <mergeCell ref="A16:E21"/>
    <mergeCell ref="J16:J21"/>
    <mergeCell ref="I16:I21"/>
    <mergeCell ref="A7:J7"/>
    <mergeCell ref="C8:C9"/>
    <mergeCell ref="A8:A9"/>
    <mergeCell ref="A13:A15"/>
    <mergeCell ref="A11:A12"/>
    <mergeCell ref="G8:G9"/>
    <mergeCell ref="H16:H21"/>
    <mergeCell ref="A1:J1"/>
    <mergeCell ref="J8:J9"/>
    <mergeCell ref="A2:J2"/>
    <mergeCell ref="A3:J3"/>
    <mergeCell ref="A4:J4"/>
    <mergeCell ref="I8:I9"/>
    <mergeCell ref="H8:H9"/>
    <mergeCell ref="D8:D9"/>
    <mergeCell ref="E8:E9"/>
    <mergeCell ref="F8:F9"/>
    <mergeCell ref="B8:B9"/>
    <mergeCell ref="B5:C5"/>
    <mergeCell ref="B6:C6"/>
  </mergeCells>
  <printOptions horizontalCentered="1" verticalCentered="1"/>
  <pageMargins left="0" right="0" top="0.11811023622047245" bottom="0.11811023622047245" header="0" footer="0"/>
  <pageSetup paperSize="8" scale="61" fitToHeight="0" orientation="landscape" cellComments="asDisplayed" useFirstPageNumber="1" verticalDpi="597" r:id="rId1"/>
  <headerFooter alignWithMargins="0">
    <oddFooter>&amp;L&amp;F&amp;R&amp;P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zoomScaleNormal="100" workbookViewId="0">
      <selection activeCell="B8" sqref="B8"/>
    </sheetView>
  </sheetViews>
  <sheetFormatPr baseColWidth="10" defaultRowHeight="15" x14ac:dyDescent="0.25"/>
  <cols>
    <col min="1" max="1" width="48" style="101" customWidth="1"/>
    <col min="2" max="2" width="39" style="101" customWidth="1"/>
    <col min="3" max="3" width="11.42578125" style="101"/>
    <col min="4" max="4" width="15" style="101" customWidth="1"/>
    <col min="5" max="16384" width="11.42578125" style="101"/>
  </cols>
  <sheetData>
    <row r="1" spans="1:4" ht="30" customHeight="1" x14ac:dyDescent="0.25">
      <c r="A1" s="171" t="s">
        <v>69</v>
      </c>
      <c r="B1" s="171"/>
      <c r="C1" s="171"/>
      <c r="D1" s="171"/>
    </row>
    <row r="2" spans="1:4" ht="15.75" thickBot="1" x14ac:dyDescent="0.3"/>
    <row r="3" spans="1:4" ht="15.75" thickBot="1" x14ac:dyDescent="0.3">
      <c r="A3" s="172" t="s">
        <v>63</v>
      </c>
      <c r="B3" s="173"/>
      <c r="C3" s="114" t="s">
        <v>78</v>
      </c>
      <c r="D3" s="115" t="s">
        <v>64</v>
      </c>
    </row>
    <row r="4" spans="1:4" x14ac:dyDescent="0.25">
      <c r="A4" s="102" t="s">
        <v>70</v>
      </c>
      <c r="B4" s="103"/>
      <c r="C4" s="103"/>
      <c r="D4" s="104"/>
    </row>
    <row r="5" spans="1:4" ht="80.25" customHeight="1" x14ac:dyDescent="0.25">
      <c r="A5" s="110" t="s">
        <v>71</v>
      </c>
      <c r="B5" s="111" t="s">
        <v>79</v>
      </c>
      <c r="C5" s="105" t="s">
        <v>66</v>
      </c>
      <c r="D5" s="106" t="s">
        <v>65</v>
      </c>
    </row>
    <row r="6" spans="1:4" ht="55.5" customHeight="1" x14ac:dyDescent="0.25">
      <c r="A6" s="110" t="s">
        <v>72</v>
      </c>
      <c r="B6" s="111" t="s">
        <v>80</v>
      </c>
      <c r="C6" s="105" t="s">
        <v>66</v>
      </c>
      <c r="D6" s="106" t="s">
        <v>65</v>
      </c>
    </row>
    <row r="7" spans="1:4" ht="55.5" customHeight="1" x14ac:dyDescent="0.25">
      <c r="A7" s="110" t="s">
        <v>73</v>
      </c>
      <c r="B7" s="111" t="s">
        <v>81</v>
      </c>
      <c r="C7" s="105" t="s">
        <v>66</v>
      </c>
      <c r="D7" s="106" t="s">
        <v>65</v>
      </c>
    </row>
    <row r="8" spans="1:4" ht="55.5" customHeight="1" x14ac:dyDescent="0.25">
      <c r="A8" s="110" t="s">
        <v>74</v>
      </c>
      <c r="B8" s="111" t="s">
        <v>82</v>
      </c>
      <c r="C8" s="105" t="s">
        <v>66</v>
      </c>
      <c r="D8" s="106" t="s">
        <v>65</v>
      </c>
    </row>
    <row r="9" spans="1:4" ht="55.5" customHeight="1" x14ac:dyDescent="0.25">
      <c r="A9" s="110" t="s">
        <v>75</v>
      </c>
      <c r="B9" s="111" t="s">
        <v>83</v>
      </c>
      <c r="C9" s="105" t="s">
        <v>66</v>
      </c>
      <c r="D9" s="106" t="s">
        <v>65</v>
      </c>
    </row>
    <row r="10" spans="1:4" ht="55.5" customHeight="1" x14ac:dyDescent="0.25">
      <c r="A10" s="110" t="s">
        <v>76</v>
      </c>
      <c r="B10" s="111" t="s">
        <v>84</v>
      </c>
      <c r="C10" s="105" t="s">
        <v>66</v>
      </c>
      <c r="D10" s="106" t="s">
        <v>65</v>
      </c>
    </row>
    <row r="11" spans="1:4" ht="55.5" customHeight="1" thickBot="1" x14ac:dyDescent="0.3">
      <c r="A11" s="112" t="s">
        <v>77</v>
      </c>
      <c r="B11" s="113" t="s">
        <v>85</v>
      </c>
      <c r="C11" s="107" t="s">
        <v>66</v>
      </c>
      <c r="D11" s="108" t="s">
        <v>65</v>
      </c>
    </row>
  </sheetData>
  <mergeCells count="2">
    <mergeCell ref="A1:D1"/>
    <mergeCell ref="A3:B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Lot1-Intrusion</vt:lpstr>
      <vt:lpstr>Maint Préventive Intrusion</vt:lpstr>
      <vt:lpstr>'Lot1-Intrusion'!Zone_d_impression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RENAUX FABIEN (CPAM HAINAUT)</dc:creator>
  <cp:lastModifiedBy>RENAUX FABIEN (CPAM HAINAUT)</cp:lastModifiedBy>
  <cp:lastPrinted>2025-10-06T13:50:14Z</cp:lastPrinted>
  <dcterms:created xsi:type="dcterms:W3CDTF">2020-11-03T11:16:19Z</dcterms:created>
  <dcterms:modified xsi:type="dcterms:W3CDTF">2025-10-24T12:49:31Z</dcterms:modified>
</cp:coreProperties>
</file>