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C:\Users\duteil\Downloads\"/>
    </mc:Choice>
  </mc:AlternateContent>
  <xr:revisionPtr revIDLastSave="77" documentId="13_ncr:1_{595A65CD-C3EC-4A84-BF59-7BBC22671D60}" xr6:coauthVersionLast="47" xr6:coauthVersionMax="47" xr10:uidLastSave="{695C2F9D-691E-4F62-B83C-92DDED2D1D08}"/>
  <bookViews>
    <workbookView xWindow="28680" yWindow="-120" windowWidth="29040" windowHeight="15840" tabRatio="834" firstSheet="1" activeTab="1" xr2:uid="{00000000-000D-0000-FFFF-FFFF00000000}"/>
  </bookViews>
  <sheets>
    <sheet name="ARBORESCENCE" sheetId="18" r:id="rId1"/>
    <sheet name="BPU" sheetId="26" r:id="rId2"/>
  </sheets>
  <definedNames>
    <definedName name="_xlnm._FilterDatabase" localSheetId="1" hidden="1">BPU!$A$2:$W$178</definedName>
    <definedName name="AF">#REF!</definedName>
    <definedName name="liste_CHU">#REF!</definedName>
    <definedName name="LST_ART_NAT">#REF!</definedName>
    <definedName name="LST_PRD_NAT" localSheetId="0">OFFSET(OFFSET(START_LST_ART_NAT,1,0),0,0,COUNTIF(LST_ART_NAT,"&gt;*&lt;")-1,1)</definedName>
    <definedName name="LST_PRD_NAT">OFFSET(OFFSET(START_LST_ART_NAT,1,0),0,0,COUNTIF(LST_ART_NAT,"&gt;*&lt;")-1,1)</definedName>
    <definedName name="START_LST_ART_N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3" i="26" l="1"/>
  <c r="T3" i="26"/>
  <c r="T4" i="26"/>
  <c r="T5" i="26"/>
  <c r="T6" i="26"/>
  <c r="T7" i="26"/>
  <c r="T8" i="26"/>
  <c r="T9" i="26"/>
  <c r="T10" i="26"/>
  <c r="T11" i="26"/>
  <c r="T12" i="26"/>
  <c r="T13" i="26"/>
  <c r="T14" i="26"/>
  <c r="T15" i="26"/>
  <c r="T16" i="26"/>
  <c r="T17" i="26"/>
  <c r="T18" i="26"/>
  <c r="T19" i="26"/>
  <c r="T20" i="26"/>
  <c r="T21" i="26"/>
  <c r="T22" i="26"/>
  <c r="T24" i="26"/>
  <c r="T25" i="26"/>
  <c r="T26" i="26"/>
  <c r="T27" i="26"/>
  <c r="T28" i="26"/>
  <c r="T29" i="26"/>
  <c r="T30" i="26"/>
  <c r="T31" i="26"/>
  <c r="T32" i="26"/>
  <c r="T33" i="26"/>
  <c r="T34" i="26"/>
  <c r="T35" i="26"/>
  <c r="T36" i="26"/>
  <c r="T37" i="26"/>
  <c r="T38" i="26"/>
  <c r="T39" i="26"/>
  <c r="T40" i="26"/>
  <c r="T41" i="26"/>
  <c r="T42" i="26"/>
  <c r="T43" i="26"/>
  <c r="T44" i="26"/>
  <c r="T45" i="26"/>
  <c r="T46" i="26"/>
  <c r="T47" i="26"/>
  <c r="T48" i="26"/>
  <c r="T49" i="26"/>
  <c r="T50" i="26"/>
  <c r="T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66" i="26"/>
  <c r="T67" i="26"/>
  <c r="T68" i="26"/>
  <c r="T69" i="26"/>
  <c r="T70" i="26"/>
  <c r="T71" i="26"/>
  <c r="T72" i="26"/>
  <c r="T73" i="26"/>
  <c r="T74" i="26"/>
  <c r="T75" i="26"/>
  <c r="T76" i="26"/>
  <c r="T77" i="26"/>
  <c r="T78" i="26"/>
  <c r="T79" i="26"/>
  <c r="T80" i="26"/>
  <c r="T81" i="26"/>
  <c r="T82" i="26"/>
  <c r="T83" i="26"/>
  <c r="T84" i="26"/>
  <c r="T85" i="26"/>
  <c r="T86" i="26"/>
  <c r="T87" i="26"/>
  <c r="T88" i="26"/>
  <c r="T89" i="26"/>
  <c r="T90" i="26"/>
  <c r="T91" i="26"/>
  <c r="T92" i="26"/>
  <c r="T93" i="26"/>
  <c r="T94" i="26"/>
  <c r="T95" i="26"/>
  <c r="T96" i="26"/>
  <c r="T97" i="26"/>
  <c r="T98" i="26"/>
  <c r="T99" i="26"/>
  <c r="T100" i="26"/>
  <c r="T101" i="26"/>
  <c r="T102" i="26"/>
  <c r="T103" i="26"/>
  <c r="T104" i="26"/>
  <c r="T105" i="26"/>
  <c r="T106" i="26"/>
  <c r="T107" i="26"/>
  <c r="T108" i="26"/>
  <c r="T109" i="26"/>
  <c r="T110" i="26"/>
  <c r="T111" i="26"/>
  <c r="T112" i="26"/>
  <c r="T113" i="26"/>
  <c r="T114" i="26"/>
  <c r="T115" i="26"/>
  <c r="T116" i="26"/>
  <c r="T117" i="26"/>
  <c r="T118" i="26"/>
  <c r="T119" i="26"/>
  <c r="T120" i="26"/>
  <c r="T121" i="26"/>
  <c r="T122" i="26"/>
  <c r="T123" i="26"/>
  <c r="T124" i="26"/>
  <c r="T125" i="26"/>
  <c r="T126" i="26"/>
  <c r="T127" i="26"/>
  <c r="T128" i="26"/>
  <c r="T129" i="26"/>
  <c r="T130" i="26"/>
  <c r="T131" i="26"/>
  <c r="T132" i="26"/>
  <c r="T133" i="26"/>
  <c r="T134" i="26"/>
  <c r="T135" i="26"/>
  <c r="T136" i="26"/>
  <c r="T137" i="26"/>
  <c r="T138" i="26"/>
  <c r="T139" i="26"/>
  <c r="T140" i="26"/>
  <c r="T141" i="26"/>
  <c r="T142" i="26"/>
  <c r="T143" i="26"/>
  <c r="T144" i="26"/>
  <c r="T145" i="26"/>
  <c r="T146" i="26"/>
  <c r="T147" i="26"/>
  <c r="T148" i="26"/>
  <c r="T149" i="26"/>
  <c r="T150" i="26"/>
  <c r="T151" i="26"/>
  <c r="T152" i="26"/>
  <c r="T153" i="26"/>
  <c r="T154" i="26"/>
  <c r="T155" i="26"/>
  <c r="T156" i="26"/>
  <c r="T157" i="26"/>
  <c r="T158" i="26"/>
  <c r="T159" i="26"/>
  <c r="T160" i="26"/>
  <c r="T161" i="26"/>
  <c r="T162" i="26"/>
  <c r="T163" i="26"/>
  <c r="T164" i="26"/>
  <c r="T165" i="26"/>
  <c r="T166" i="26"/>
  <c r="T167" i="26"/>
  <c r="T168" i="26"/>
  <c r="T169" i="26"/>
  <c r="T170" i="26"/>
  <c r="T171" i="26"/>
  <c r="T172" i="26"/>
  <c r="T173" i="26"/>
  <c r="T174" i="26"/>
  <c r="T175" i="26"/>
  <c r="T176" i="26"/>
  <c r="T177" i="26" l="1"/>
</calcChain>
</file>

<file path=xl/sharedStrings.xml><?xml version="1.0" encoding="utf-8"?>
<sst xmlns="http://schemas.openxmlformats.org/spreadsheetml/2006/main" count="1591" uniqueCount="818">
  <si>
    <t>GROUPE</t>
  </si>
  <si>
    <t>FAMILLE</t>
  </si>
  <si>
    <t>SOUS FAMILLE</t>
  </si>
  <si>
    <t>ASSIETTE
COUVERT
GOBELET</t>
  </si>
  <si>
    <t>ASSIETTE</t>
  </si>
  <si>
    <t>ASSIETTE CARTON</t>
  </si>
  <si>
    <t>ASSIETTE PULPE ET COUVERCLE PET</t>
  </si>
  <si>
    <t>COUVERT</t>
  </si>
  <si>
    <t>CUILLERE BOIS</t>
  </si>
  <si>
    <t>COUTEAU BOIS</t>
  </si>
  <si>
    <t>FOURCHETTE BOIS</t>
  </si>
  <si>
    <t>COUVERTS BOIS KIT</t>
  </si>
  <si>
    <t>DIVERS BOIS</t>
  </si>
  <si>
    <t>GOBELET CARTON ET COUVERCLE</t>
  </si>
  <si>
    <t>GOBELET CARTON</t>
  </si>
  <si>
    <t>GOBELET CARTON DISTRIBUTION AUTOMATIQUE</t>
  </si>
  <si>
    <t>COUVERCLE CARTON POUR GOBELET</t>
  </si>
  <si>
    <t>CONTENANT DIVERS</t>
  </si>
  <si>
    <t>CONTENANT CARTON</t>
  </si>
  <si>
    <t>BARQUETTE CARTON BRUN</t>
  </si>
  <si>
    <t>BOITE CARTON BURGER</t>
  </si>
  <si>
    <t>BOITE CARTON PATE</t>
  </si>
  <si>
    <t>BOITE CARTON PIZZA</t>
  </si>
  <si>
    <t>BOITE CARTON CLUB/WRAP</t>
  </si>
  <si>
    <t>POCHETTE FRITE CARTON</t>
  </si>
  <si>
    <t>BOITE CARTON PATISSIERE</t>
  </si>
  <si>
    <t>BOITE CARTON TRAITEUR</t>
  </si>
  <si>
    <t>BOITE CARTON DIVERSE</t>
  </si>
  <si>
    <t>SUPPORT/PLATEAU/CERCLE/…CARTON</t>
  </si>
  <si>
    <t>POT CARTON</t>
  </si>
  <si>
    <t>CONTENANT PULPE</t>
  </si>
  <si>
    <t>BARQUETTE PULPE FERMETURE PAR SCELLAGE OU COUVERCLE PP</t>
  </si>
  <si>
    <t>BARQUETTE PULPE COMPARTIMENT FERMETURE PAR SCELLAGE OU COUVERCLE PET</t>
  </si>
  <si>
    <t>BARQUETTE PULPE FERMETURE PAR SCELLAGE</t>
  </si>
  <si>
    <t>BOL PULPE ET COUVERCLE PET</t>
  </si>
  <si>
    <t>CONTENANT DIVERS PULPE</t>
  </si>
  <si>
    <t>CONTENANT ALU</t>
  </si>
  <si>
    <t>GODET</t>
  </si>
  <si>
    <t>MOULE</t>
  </si>
  <si>
    <t>CONTENANT DIVERS PET &amp; PP</t>
  </si>
  <si>
    <t>CONTENANT PAPIER</t>
  </si>
  <si>
    <t>CAISSETTE PAPIER</t>
  </si>
  <si>
    <t>CONTENANT BOIS</t>
  </si>
  <si>
    <t>SAC ET EMBALLAGE</t>
  </si>
  <si>
    <t>SAC SANDWICH PAPIER</t>
  </si>
  <si>
    <t>SAC SANDWICH FROID</t>
  </si>
  <si>
    <t>SAC SANDWICH CHAUD</t>
  </si>
  <si>
    <t>SAC SANDWICH BAGNAT</t>
  </si>
  <si>
    <t>SAC DIVERS</t>
  </si>
  <si>
    <t>SAC TRANSPARENT</t>
  </si>
  <si>
    <t>EMBALLAGE PAPIER</t>
  </si>
  <si>
    <t>SACHERIE ET TRANSPORT</t>
  </si>
  <si>
    <t>SAC PAPIER AVEC POIGNEE</t>
  </si>
  <si>
    <t>SAC PAPIER SOS</t>
  </si>
  <si>
    <t>ART DE LA TABLE</t>
  </si>
  <si>
    <t>CHEMIN DE TABLE</t>
  </si>
  <si>
    <t>NAPPE</t>
  </si>
  <si>
    <t>SERVIETTE</t>
  </si>
  <si>
    <t>SERVIETTE 1 PLI</t>
  </si>
  <si>
    <t>SERVIETTE 2 PLIS</t>
  </si>
  <si>
    <t>SERVIETTE 2 PLIS ET DOUBLE POINTS</t>
  </si>
  <si>
    <t>SET</t>
  </si>
  <si>
    <t>PLATEAU REPAS</t>
  </si>
  <si>
    <t>CARTON</t>
  </si>
  <si>
    <t>PULPE</t>
  </si>
  <si>
    <t>FILM</t>
  </si>
  <si>
    <t>FILM ENSACHAGE</t>
  </si>
  <si>
    <t>FILM SCELLAGE MONOMATIERE</t>
  </si>
  <si>
    <t>DIVERS</t>
  </si>
  <si>
    <t>DIVERS PREPARATION</t>
  </si>
  <si>
    <t>ALUMINIUM ROULEAU</t>
  </si>
  <si>
    <t>FILM ALIMENTAIRE ROULEAU</t>
  </si>
  <si>
    <t>HOUSSE ET DEROULEUR</t>
  </si>
  <si>
    <t>FEUILLE/PAPIER CUISSON</t>
  </si>
  <si>
    <t>DIVERS SERVICE</t>
  </si>
  <si>
    <t>DENTELLE</t>
  </si>
  <si>
    <t>DIVERS TRACABILITE</t>
  </si>
  <si>
    <t>BOITE</t>
  </si>
  <si>
    <t>ETIQUETTE</t>
  </si>
  <si>
    <t>SAC</t>
  </si>
  <si>
    <t>RENSEIGNEMENTS ARTICLE</t>
  </si>
  <si>
    <t>CONDITIONNEMENT</t>
  </si>
  <si>
    <t>PRIX</t>
  </si>
  <si>
    <t>REVISION TARIFAIRE ANNUELLE</t>
  </si>
  <si>
    <t>N° ARTICLE</t>
  </si>
  <si>
    <t>DESIGNATION ARTICLE</t>
  </si>
  <si>
    <t>CARACTERISTIQUE</t>
  </si>
  <si>
    <t>Unité de la centrale</t>
  </si>
  <si>
    <t>Estimation consommation annuelle prévisionnelle
(exprimée dans l'unité de la colonne G)</t>
  </si>
  <si>
    <t>Dénomination commerciale</t>
  </si>
  <si>
    <t>Référence fournisseur</t>
  </si>
  <si>
    <t>Marque</t>
  </si>
  <si>
    <r>
      <t xml:space="preserve">Si présence de couché d'étanchéité, préciser sa nature
</t>
    </r>
    <r>
      <rPr>
        <b/>
        <u/>
        <sz val="8"/>
        <rFont val="Arial Narrow"/>
        <family val="2"/>
      </rPr>
      <t>Sinon, indiquer NON</t>
    </r>
  </si>
  <si>
    <r>
      <rPr>
        <b/>
        <u/>
        <sz val="11"/>
        <color rgb="FF000000"/>
        <rFont val="Arial Narrow"/>
      </rPr>
      <t xml:space="preserve">Poids en grs
</t>
    </r>
    <r>
      <rPr>
        <b/>
        <sz val="8"/>
        <color rgb="FF000000"/>
        <rFont val="Arial Narrow"/>
      </rPr>
      <t xml:space="preserve">et/ou
</t>
    </r>
    <r>
      <rPr>
        <b/>
        <u/>
        <sz val="11"/>
        <color rgb="FF000000"/>
        <rFont val="Arial Narrow"/>
      </rPr>
      <t xml:space="preserve">Epaisseur en µ
</t>
    </r>
    <r>
      <rPr>
        <b/>
        <sz val="8"/>
        <color rgb="FF000000"/>
        <rFont val="Arial Narrow"/>
      </rPr>
      <t xml:space="preserve">et/ou
</t>
    </r>
    <r>
      <rPr>
        <b/>
        <u/>
        <sz val="11"/>
        <color rgb="FF000000"/>
        <rFont val="Arial Narrow"/>
      </rPr>
      <t xml:space="preserve">g/m²
</t>
    </r>
    <r>
      <rPr>
        <b/>
        <sz val="8"/>
        <color rgb="FF000000"/>
        <rFont val="Arial Narrow"/>
      </rPr>
      <t xml:space="preserve">par rapport à 
l'unité de la centrale
</t>
    </r>
    <r>
      <rPr>
        <b/>
        <u/>
        <sz val="11"/>
        <color rgb="FF000000"/>
        <rFont val="Arial Narrow"/>
      </rPr>
      <t>(colonne G)</t>
    </r>
  </si>
  <si>
    <r>
      <t xml:space="preserve">Label/Certification
</t>
    </r>
    <r>
      <rPr>
        <b/>
        <u/>
        <sz val="8"/>
        <rFont val="Arial Narrow"/>
        <family val="2"/>
      </rPr>
      <t>Sinon, indiquer NON</t>
    </r>
  </si>
  <si>
    <r>
      <t xml:space="preserve">Norme applicable
</t>
    </r>
    <r>
      <rPr>
        <b/>
        <u/>
        <sz val="8"/>
        <rFont val="Arial Narrow"/>
        <family val="2"/>
      </rPr>
      <t>Sinon, indiquer NON</t>
    </r>
  </si>
  <si>
    <t>Indiquer lieu(x) de fabrication</t>
  </si>
  <si>
    <r>
      <rPr>
        <b/>
        <sz val="8"/>
        <color rgb="FF000000"/>
        <rFont val="Aptos Narrow"/>
        <scheme val="minor"/>
      </rPr>
      <t xml:space="preserve">Type de conditionnement 
</t>
    </r>
    <r>
      <rPr>
        <b/>
        <u/>
        <sz val="8"/>
        <color rgb="FF000000"/>
        <rFont val="Aptos Narrow"/>
        <scheme val="minor"/>
      </rPr>
      <t xml:space="preserve">Minimum de commande pour les CROUS
</t>
    </r>
    <r>
      <rPr>
        <b/>
        <sz val="8"/>
        <color rgb="FF000000"/>
        <rFont val="Aptos Narrow"/>
        <scheme val="minor"/>
      </rPr>
      <t xml:space="preserve">
(carton,...)</t>
    </r>
  </si>
  <si>
    <r>
      <rPr>
        <b/>
        <sz val="8"/>
        <color rgb="FF000000"/>
        <rFont val="Arial Narrow"/>
      </rPr>
      <t xml:space="preserve">Nombre d'unités 
</t>
    </r>
    <r>
      <rPr>
        <b/>
        <u/>
        <sz val="11"/>
        <color rgb="FF000000"/>
        <rFont val="Arial Narrow"/>
      </rPr>
      <t xml:space="preserve">(colonne G) 
</t>
    </r>
    <r>
      <rPr>
        <b/>
        <sz val="8"/>
        <color rgb="FF000000"/>
        <rFont val="Arial Narrow"/>
      </rPr>
      <t xml:space="preserve">dans le type de conditionnement
</t>
    </r>
    <r>
      <rPr>
        <b/>
        <u/>
        <sz val="11"/>
        <color rgb="FF000000"/>
        <rFont val="Arial Narrow"/>
      </rPr>
      <t>(colonne Q)</t>
    </r>
  </si>
  <si>
    <r>
      <rPr>
        <b/>
        <sz val="8"/>
        <color rgb="FF000000"/>
        <rFont val="Arial Narrow"/>
      </rPr>
      <t xml:space="preserve">Prix unitaire HT 
en fonction de l'unité 
de la centrale 
</t>
    </r>
    <r>
      <rPr>
        <b/>
        <u/>
        <sz val="11"/>
        <color rgb="FF000000"/>
        <rFont val="Arial Narrow"/>
      </rPr>
      <t xml:space="preserve">(colonne G)
</t>
    </r>
    <r>
      <rPr>
        <b/>
        <sz val="8"/>
        <color rgb="FF000000"/>
        <rFont val="Arial Narrow"/>
      </rPr>
      <t>Frais de livraison inclus
4 chiffres après la virgule
(pas de symbole €)</t>
    </r>
  </si>
  <si>
    <r>
      <rPr>
        <b/>
        <sz val="8"/>
        <color rgb="FF000000"/>
        <rFont val="Arial Narrow"/>
      </rPr>
      <t xml:space="preserve">Montant prévisionnel annuel 
des consommations HT
=
Estimation 
</t>
    </r>
    <r>
      <rPr>
        <b/>
        <u/>
        <sz val="11"/>
        <color rgb="FF000000"/>
        <rFont val="Arial Narrow"/>
      </rPr>
      <t xml:space="preserve">(colonne H) 
</t>
    </r>
    <r>
      <rPr>
        <b/>
        <sz val="8"/>
        <color rgb="FF000000"/>
        <rFont val="Arial Narrow"/>
      </rPr>
      <t xml:space="preserve">x 
Prix unitaire HT 
</t>
    </r>
    <r>
      <rPr>
        <b/>
        <u/>
        <sz val="11"/>
        <color rgb="FF000000"/>
        <rFont val="Arial Narrow"/>
      </rPr>
      <t>(colonne S)</t>
    </r>
  </si>
  <si>
    <t>pour l'ensemble du lot
Indices de révision* (en fin de tableau)</t>
  </si>
  <si>
    <t>Echantillon</t>
  </si>
  <si>
    <t>CODE BNA</t>
  </si>
  <si>
    <t>001</t>
  </si>
  <si>
    <r>
      <t xml:space="preserve">ASSIETTE RECTANGULAIRE CARTON BLANC ENV 13 X 20 CM </t>
    </r>
    <r>
      <rPr>
        <b/>
        <sz val="8"/>
        <color rgb="FF000000"/>
        <rFont val="Arial Narrow"/>
        <family val="2"/>
      </rPr>
      <t>COMPOSTABLE</t>
    </r>
  </si>
  <si>
    <t>Conforme à la norme de compostage industriel EN13432 à minima**
Sans liner plastique
Support snacking tartine et hot dog
Conditionnement de 1500 unités env.</t>
  </si>
  <si>
    <t>Indiquer le poids en grs</t>
  </si>
  <si>
    <t xml:space="preserve">Séries 010763805 : Indice de prix de production de l'industrie française pour le marché français − CPF 17.21 − Papier et carton ondulés et emballages en papier ou en carton  </t>
  </si>
  <si>
    <t>non concerné</t>
  </si>
  <si>
    <t>NJUR018647</t>
  </si>
  <si>
    <t>002</t>
  </si>
  <si>
    <r>
      <t xml:space="preserve">ASSIETTE RECTANGULAIRE CARTON BLANC ENV 16 X 20 CM </t>
    </r>
    <r>
      <rPr>
        <b/>
        <sz val="8"/>
        <color rgb="FF000000"/>
        <rFont val="Arial Narrow"/>
        <family val="2"/>
      </rPr>
      <t>COMPOSTABLE</t>
    </r>
  </si>
  <si>
    <t>Conforme à la norme de compostage industriel EN13432 à minima**
Sans liner plastique
Support snacking tartine et hot dog
Conditionnement de 1000 unités env.</t>
  </si>
  <si>
    <t>NJUR018648</t>
  </si>
  <si>
    <t>003</t>
  </si>
  <si>
    <r>
      <t xml:space="preserve">ASSIETTE RONDE CARTON BLANC ENV D29 CM HOME COMPOST </t>
    </r>
    <r>
      <rPr>
        <b/>
        <sz val="8"/>
        <color rgb="FF000000"/>
        <rFont val="Arial Narrow"/>
        <family val="2"/>
      </rPr>
      <t>COMPOSTABLE</t>
    </r>
  </si>
  <si>
    <t>Conforme à la norme de compostage industriel EN13432 à minima**
Sans liner plastique
Support snaking pizza
Conditionnement de 250 unités env.</t>
  </si>
  <si>
    <t>NJUR018646</t>
  </si>
  <si>
    <t>004</t>
  </si>
  <si>
    <r>
      <t xml:space="preserve">ASSIETTE CARREE PULPE ENV 9 CM </t>
    </r>
    <r>
      <rPr>
        <b/>
        <sz val="8"/>
        <color rgb="FF000000"/>
        <rFont val="Arial Narrow"/>
        <family val="2"/>
      </rPr>
      <t>COMPOSTABLE</t>
    </r>
  </si>
  <si>
    <t>Pulpe blanche* - Home compost
Sans liner plastique
Résistance à la chaleur, micro-ondable
Conditionnement de 1000 unités env.</t>
  </si>
  <si>
    <t>NJUR018641</t>
  </si>
  <si>
    <t>005</t>
  </si>
  <si>
    <r>
      <t xml:space="preserve">ASSIETTE CARREE PULPE ENV 13 CM </t>
    </r>
    <r>
      <rPr>
        <b/>
        <sz val="8"/>
        <color rgb="FF000000"/>
        <rFont val="Arial Narrow"/>
        <family val="2"/>
      </rPr>
      <t>COMPOSTABLE</t>
    </r>
  </si>
  <si>
    <t>Pulpe blanche* - Home compost
Sans liner plastique
Résistance à la chaleur, micro-ondable
Conditionnement de 200 unités env.</t>
  </si>
  <si>
    <t>NJUR018642</t>
  </si>
  <si>
    <t>006</t>
  </si>
  <si>
    <r>
      <t xml:space="preserve">ASSIETTE CARREE PULPE ENV 17 CM </t>
    </r>
    <r>
      <rPr>
        <b/>
        <sz val="8"/>
        <color rgb="FF000000"/>
        <rFont val="Arial Narrow"/>
        <family val="2"/>
      </rPr>
      <t>COMPOSTABLE</t>
    </r>
  </si>
  <si>
    <t>Pulpe blanche* - Home compost
Sans liner plastique
Résistance à la chaleur, micro-ondable
Conditionnement de 300 unités env.</t>
  </si>
  <si>
    <t>NJUR018643</t>
  </si>
  <si>
    <t>007</t>
  </si>
  <si>
    <r>
      <rPr>
        <sz val="8"/>
        <color rgb="FF000000"/>
        <rFont val="Arial Narrow"/>
      </rPr>
      <t xml:space="preserve">ASSIETTE CARREE PULPE ENV 21 CM </t>
    </r>
    <r>
      <rPr>
        <b/>
        <sz val="8"/>
        <color rgb="FF000000"/>
        <rFont val="Arial Narrow"/>
      </rPr>
      <t>COMPOSTABLE</t>
    </r>
  </si>
  <si>
    <t>Oui</t>
  </si>
  <si>
    <t>NJUR018644</t>
  </si>
  <si>
    <t>008</t>
  </si>
  <si>
    <r>
      <t xml:space="preserve">ASSIETTE RONDE PULPE ENV D23 CM </t>
    </r>
    <r>
      <rPr>
        <b/>
        <sz val="8"/>
        <color rgb="FF000000"/>
        <rFont val="Arial Narrow"/>
      </rPr>
      <t>COMPOSTABLE</t>
    </r>
  </si>
  <si>
    <t>Pulpe blanche* - Home compost
Sans liner plastique
Résistance à la chaleur, micro-ondable
Conditionnement de 500 unités env.</t>
  </si>
  <si>
    <t>NJUR020861</t>
  </si>
  <si>
    <t>009</t>
  </si>
  <si>
    <t>COUVERTS</t>
  </si>
  <si>
    <t>CUILLERE DESSERT BOIS ENV 12,5 CM</t>
  </si>
  <si>
    <t>Bois ciré *
Conditionnement de 2000 unités env.</t>
  </si>
  <si>
    <t>UNITE
(cuillère)</t>
  </si>
  <si>
    <t>Séries 010766550 : Indices des prix de production des services français aux entreprises françaises (BtoB) − CPF 50.20 − Transport maritime et côtier de fret</t>
  </si>
  <si>
    <t>NJUR018728</t>
  </si>
  <si>
    <t>010</t>
  </si>
  <si>
    <t xml:space="preserve">CUILLERE SOUPE BOIS ENV 16,5 CM </t>
  </si>
  <si>
    <t>NJUR018727</t>
  </si>
  <si>
    <t>011</t>
  </si>
  <si>
    <t xml:space="preserve">COUTEAU BOIS ENV 16,5 CM </t>
  </si>
  <si>
    <t>UNITE
(couteau)</t>
  </si>
  <si>
    <t>NJUR018726</t>
  </si>
  <si>
    <t>012</t>
  </si>
  <si>
    <t>FOURCHETTE BOIS ENV 16,5 CM</t>
  </si>
  <si>
    <t>UNITE
(fourchette)</t>
  </si>
  <si>
    <t>NJUR018725</t>
  </si>
  <si>
    <t>013</t>
  </si>
  <si>
    <t>FOURCHETTE CUILLERE 2 EN 1 EN BOIS</t>
  </si>
  <si>
    <t>Usage d'une fourchette et d'une cuillère en un seul couvert en bois ciré*
Longueur: 14 cm env.
Conditionnement de 1000 unités env.</t>
  </si>
  <si>
    <t>NJUR018724</t>
  </si>
  <si>
    <t>014</t>
  </si>
  <si>
    <t>KIT COUVERTS BOIS</t>
  </si>
  <si>
    <t xml:space="preserve">KIT 2 EN 1 COUVERTS BOIS SANS SERVIETTE POCHETTE PAPIER </t>
  </si>
  <si>
    <t>1- Couteau en bois ciré*
2- Fourchette en bois ciré*
Conditionnement de 300 unités env.</t>
  </si>
  <si>
    <t>SACHET</t>
  </si>
  <si>
    <t>NJUR018720</t>
  </si>
  <si>
    <t>015</t>
  </si>
  <si>
    <t xml:space="preserve">KIT 3 EN 1 COUVERTS BOIS AVEC SERVIETTE POCHETTE PAPIER </t>
  </si>
  <si>
    <t>1- Couteau en bois ciré*
2- Fourchette en bois ciré*
3- Serviette
Conditionnement de 250 unités env.</t>
  </si>
  <si>
    <t>NJUR018721</t>
  </si>
  <si>
    <t>016</t>
  </si>
  <si>
    <t>KIT 3 EN 1 COUVERTS BOIS SANS SERVIETTE POCHETTE PAPIER</t>
  </si>
  <si>
    <t>1- Couteau en bois ciré*
2- Fourchette en bois ciré*
3- Cuillère dessert en bois ciré*
Conditionnement de 250 unités env.</t>
  </si>
  <si>
    <t>NJUR018722</t>
  </si>
  <si>
    <t>017</t>
  </si>
  <si>
    <t>KIT 4 EN 1 COUVERTS BOIS AVEC SERVIETTE POCHETTE PAPIER</t>
  </si>
  <si>
    <r>
      <rPr>
        <sz val="8"/>
        <color rgb="FF000000"/>
        <rFont val="Arial Narrow"/>
      </rPr>
      <t>1- Couteau en bois ciré *
2- Fourchette en bois ciré *
3- Cuillère dessert en bois ciré*
4- Serviette
Conditionnement de 250 unités env.</t>
    </r>
  </si>
  <si>
    <t>NJUR018723</t>
  </si>
  <si>
    <t>018</t>
  </si>
  <si>
    <t>AGITATEUR CAFE BOIS ENV 11 CM</t>
  </si>
  <si>
    <t>Bois*
110 mm de longueur
Conditionnement de 10000 unités env.</t>
  </si>
  <si>
    <t>UNITE
(agitateur)</t>
  </si>
  <si>
    <t>NJUR018737</t>
  </si>
  <si>
    <t>019</t>
  </si>
  <si>
    <t>AGITATEUR CAFE BOIS POUR DISTRIBUTION AUTOMATIQUE ENV 10,5 CM</t>
  </si>
  <si>
    <t>Bois*
105 mm de longueur pour la distribution automatique 
Conditionnement de 20000 unités env.</t>
  </si>
  <si>
    <t>NJUR018736</t>
  </si>
  <si>
    <t>020</t>
  </si>
  <si>
    <t xml:space="preserve">CURE DENT BOIS </t>
  </si>
  <si>
    <t>Bois *
Emballage individuel
Conditionnement de 1000 unités env.</t>
  </si>
  <si>
    <t>UNITE
(cure dent)</t>
  </si>
  <si>
    <t>NJUR018734</t>
  </si>
  <si>
    <t>021</t>
  </si>
  <si>
    <t>PIQUE FOURCHETTE COCKTAIL BAMBOU ENV 9 CM</t>
  </si>
  <si>
    <t>Bambou sans mélamine-formaldéhyde *
Conditionnement de 2000 unités env.</t>
  </si>
  <si>
    <t>UNITE
(pique)</t>
  </si>
  <si>
    <t>NJUR018729</t>
  </si>
  <si>
    <t>022</t>
  </si>
  <si>
    <t xml:space="preserve">PIQUE NOEUD BAMBOU ENV 10 CM </t>
  </si>
  <si>
    <t>NJUR018733</t>
  </si>
  <si>
    <t>023</t>
  </si>
  <si>
    <t>PIQUE BAMBOU ENV 15 CM</t>
  </si>
  <si>
    <t>NJUR018732</t>
  </si>
  <si>
    <t>024</t>
  </si>
  <si>
    <r>
      <t xml:space="preserve">GOBELET 100 % CARTON BLANC 10 CL </t>
    </r>
    <r>
      <rPr>
        <b/>
        <sz val="8"/>
        <color rgb="FF000000"/>
        <rFont val="Arial Narrow"/>
        <family val="2"/>
      </rPr>
      <t>COMPOSTABLE</t>
    </r>
  </si>
  <si>
    <t>10 CL au trait
Home compost - couché Water based
Conforme aux certifications forestières (PEFC, FSC ou équivalent)
Pour boissons chaudes
Conditionnement de 2000 unités env.</t>
  </si>
  <si>
    <t>GOBELET</t>
  </si>
  <si>
    <t>Indiquer le poids en grs
et
le g/m²</t>
  </si>
  <si>
    <t>B000046770</t>
  </si>
  <si>
    <t>025</t>
  </si>
  <si>
    <r>
      <t xml:space="preserve">GOBELET 100 % CARTON BLANC 15 CL </t>
    </r>
    <r>
      <rPr>
        <b/>
        <sz val="8"/>
        <color rgb="FF000000"/>
        <rFont val="Arial Narrow"/>
        <family val="2"/>
      </rPr>
      <t>COMPOSTABLE</t>
    </r>
  </si>
  <si>
    <t>15 CL au trait
Home compost - couché Water based
Conforme aux certifications forestières (PEFC, FSC ou équivalent)
Pour boissons chaudes
Conditionnement de 1500 unités env.</t>
  </si>
  <si>
    <t>B000046771</t>
  </si>
  <si>
    <t>026</t>
  </si>
  <si>
    <r>
      <t xml:space="preserve">GOBELET 100 % CARTON BLANC 18 CL </t>
    </r>
    <r>
      <rPr>
        <b/>
        <sz val="8"/>
        <color rgb="FF000000"/>
        <rFont val="Arial Narrow"/>
      </rPr>
      <t>COMPOSTABLE</t>
    </r>
  </si>
  <si>
    <t>18 CL au trait
Home compost - couché Water based
Conforme aux certifications forestières (PEFC, FSC ou équivalent)
Pour boissons chaudes
Conditionnement de 1000 unités env.</t>
  </si>
  <si>
    <t>B000046772</t>
  </si>
  <si>
    <t>027</t>
  </si>
  <si>
    <r>
      <t xml:space="preserve">GOBELET 100 % CARTON BLANC 25 CL </t>
    </r>
    <r>
      <rPr>
        <b/>
        <sz val="8"/>
        <color rgb="FF000000"/>
        <rFont val="Arial Narrow"/>
        <family val="2"/>
      </rPr>
      <t>COMPOSTABLE</t>
    </r>
  </si>
  <si>
    <t>25 CL au trait
Home compost - couché Water based
Conforme aux certifications forestières (PEFC, FSC ou équivalent)
Pour boissons chaudes
Conditionnement de 1500 unités env.</t>
  </si>
  <si>
    <t>B000046773</t>
  </si>
  <si>
    <t>028</t>
  </si>
  <si>
    <r>
      <t xml:space="preserve">GOBELET 100 % CARTON BLANC 30 CL </t>
    </r>
    <r>
      <rPr>
        <b/>
        <sz val="8"/>
        <color rgb="FF000000"/>
        <rFont val="Arial Narrow"/>
        <family val="2"/>
      </rPr>
      <t>COMPOSTABLE</t>
    </r>
  </si>
  <si>
    <t>30 CL au trait
Home compost - couché Water based
Conforme aux certifications forestières (PEFC, FSC ou équivalent)
Pour boissons chaudes
Conditionnement de 1000 unités env.</t>
  </si>
  <si>
    <t>B000046774</t>
  </si>
  <si>
    <t>029</t>
  </si>
  <si>
    <t>GOBELET CARTON POUR DISTRIBUTION AUTOMATIQUE 18 CL</t>
  </si>
  <si>
    <t>Carton avec liner*
Conforme aux certifications forestières (PEFC, FSC ou équivalent)
Pour boissons chaudes et froides
Conditionnement de 2500 unités env.</t>
  </si>
  <si>
    <t>NJUR022258</t>
  </si>
  <si>
    <t>030</t>
  </si>
  <si>
    <t>COUVERCLE CARTON BLANC POUR GOBELET CARTON 10 CL</t>
  </si>
  <si>
    <t>Home compost - couché Water based
Conforme aux certifications forestières (PEFC, FSC ou équivalent)
Pour boissons chaudes
Conditionnement de 1000 unités env.</t>
  </si>
  <si>
    <t>UNITE
(couvercle)</t>
  </si>
  <si>
    <t>B000046916</t>
  </si>
  <si>
    <t>031</t>
  </si>
  <si>
    <t>COUVERCLE CARTON BLANC POUR GOBELET CARTON 15 CL</t>
  </si>
  <si>
    <t>B000046917</t>
  </si>
  <si>
    <t>032</t>
  </si>
  <si>
    <t>COUVERCLE CARTON BLANC POUR GOBELET CARTON 25 CL</t>
  </si>
  <si>
    <t>B000046918</t>
  </si>
  <si>
    <t>033</t>
  </si>
  <si>
    <t>BARQUETTE BATEAU RECTANGULAIRE CARTON BRUN ENV 100 ML</t>
  </si>
  <si>
    <t>Carton ingraissasble * - cire naturelle
Sans liner plastique
Conditionnement 1000 unités env.</t>
  </si>
  <si>
    <t>BARQUETTE</t>
  </si>
  <si>
    <t>NJUR018657</t>
  </si>
  <si>
    <t>034</t>
  </si>
  <si>
    <t>BARQUETTE BATEAU RECTANGULAIRE CARTON BRUN ENV 200 ML</t>
  </si>
  <si>
    <t>NJUR018658</t>
  </si>
  <si>
    <t>035</t>
  </si>
  <si>
    <t>BARQUETTE BATEAU RECTANGULAIRE CARTON BRUN ENV 300 ML</t>
  </si>
  <si>
    <t>NJUR018659</t>
  </si>
  <si>
    <t>036</t>
  </si>
  <si>
    <t>BARQUETTE BATEAU RECTANGULAIRE CARTON BRUN ENV 350 ML</t>
  </si>
  <si>
    <t>NJUR018660</t>
  </si>
  <si>
    <t>037</t>
  </si>
  <si>
    <t>BARQUETTE BATEAU RECTANGULAIRE CARTON BRUN ENV 500 ML</t>
  </si>
  <si>
    <t>Carton ingraissasble * - cire naturelle
Sans liner plastique
Conditionnement 500 unités env.</t>
  </si>
  <si>
    <t>NJUR018661</t>
  </si>
  <si>
    <t>038</t>
  </si>
  <si>
    <t>BARQUETTE BATEAU RECTANGULAIRE CARTON BRUN ENV 1000 ML</t>
  </si>
  <si>
    <t>NJUR018662</t>
  </si>
  <si>
    <t>039</t>
  </si>
  <si>
    <t xml:space="preserve">BOITE HAMBURGER RECTANGLE CARTON BLANC ENV 19,5 X 11 X 8 CM </t>
  </si>
  <si>
    <t>Carton blanc ingraissable avec liner*
Pour snaking type poulet/frites, kebab/frites
Conditionnement de 250 unités env.</t>
  </si>
  <si>
    <t>NJUR018699</t>
  </si>
  <si>
    <t>040</t>
  </si>
  <si>
    <t xml:space="preserve">BOITE HAMBURGER CARREE CARTON BLANC ENV 10 X 10 X 8 CM </t>
  </si>
  <si>
    <t>Carton blanc ingraissable avec liner *
Conditionnement de 500 unités env.</t>
  </si>
  <si>
    <t>NJUR018700</t>
  </si>
  <si>
    <t>041</t>
  </si>
  <si>
    <t>BOITE HAMBURGER CARREE CARTON BLANC ENV 12 X 12 X 9,5 CM</t>
  </si>
  <si>
    <t>Carton lisse blanc ingraissable avec liner *
Pour snaking type pain bagnat, double burger
Conditionnement de 300 unités env.</t>
  </si>
  <si>
    <t>NJUR018701</t>
  </si>
  <si>
    <t>042</t>
  </si>
  <si>
    <t xml:space="preserve">BOITE CARTON PATE </t>
  </si>
  <si>
    <t>BOITE A PATES CARTON BLANC ENV 50 CL</t>
  </si>
  <si>
    <t>Carton épais blanc avec liner *
Couvercle intégré
Etanche et micro-ondable
Conditionnement de 500 unités env.</t>
  </si>
  <si>
    <t>NJUR018678</t>
  </si>
  <si>
    <t>043</t>
  </si>
  <si>
    <t>BOITE A PATES CARTON BLANC ENV 75 CL</t>
  </si>
  <si>
    <t>NJUR018679</t>
  </si>
  <si>
    <t>044</t>
  </si>
  <si>
    <t>BOITE PIZZA CARTON BLANC ENV 20 X 20 X 3 CM</t>
  </si>
  <si>
    <t>Carton vierge contact alimentaire (la couche en contact avec le produit) *
Conditionnement de 100 unités env.</t>
  </si>
  <si>
    <t>NJUR018683</t>
  </si>
  <si>
    <t>045</t>
  </si>
  <si>
    <t>BOITE PIZZA CARTON BLANC ENV 26 X 26 X 3 CM</t>
  </si>
  <si>
    <t>B000046751</t>
  </si>
  <si>
    <t>046</t>
  </si>
  <si>
    <t xml:space="preserve">BOITE PIZZA CARTON BLANC ENV 29 X 29 X 3 CM </t>
  </si>
  <si>
    <t>NJUR018684</t>
  </si>
  <si>
    <t>047</t>
  </si>
  <si>
    <t xml:space="preserve">BOITE PIZZA CARTON BLANC ENV 33 X 33 X 3,5 CM </t>
  </si>
  <si>
    <t>NJUR018686</t>
  </si>
  <si>
    <t>048</t>
  </si>
  <si>
    <t>BOITE TRIANGLE SANDWICH CARTON AVEC FENETRE ENV 12,3 X 5,2 X 12,3 CM</t>
  </si>
  <si>
    <t>Pour 1 sandwich
Carton rigide blanc sans liner plastique avec fenêtre pour voir le produit *
Conditionnement de 500 unités env.</t>
  </si>
  <si>
    <t>NJUR018688</t>
  </si>
  <si>
    <t>049</t>
  </si>
  <si>
    <t>BOITE TRIANGLE SANDWICH CARTON AVEC FENETRE ENV 12,3 X 7,2 X 12,3 CM</t>
  </si>
  <si>
    <t>Pour 2 sandwich
Carton rigide blanc avec liner et fenêtre pour voir le produit *
Conditionnement de 500 unités env.</t>
  </si>
  <si>
    <t>NJUR018689</t>
  </si>
  <si>
    <t>050</t>
  </si>
  <si>
    <t>POT A WRAP FERME CARTON BLANC AVEC FENETRE ENV 15 X 9,5 X 5,3 CM</t>
  </si>
  <si>
    <t>Carton blanc sans liner plastique avec fenêtre pour voir le produit *
Conditionnement de 300 unités env.</t>
  </si>
  <si>
    <t>UNITE
(pot)</t>
  </si>
  <si>
    <t>NJUR018704</t>
  </si>
  <si>
    <t>051</t>
  </si>
  <si>
    <t>POCHETTE FRITES CARTON BLANC ENV 11 X 15 CM</t>
  </si>
  <si>
    <t>Carton épais blanc *
Conditionnement 200 g env.
Conditionnement de 1000 unités env.</t>
  </si>
  <si>
    <t>UNITE
(pochette)</t>
  </si>
  <si>
    <t>NJUR018703</t>
  </si>
  <si>
    <t>052</t>
  </si>
  <si>
    <t>BOITE PATISSIERE CARREE CARTON BLANC AVEC FENETRE ENV 13 X 13 X 5 CM</t>
  </si>
  <si>
    <t>Carton blanc avec fenêtre pour voir le produit *
Couvercle attenant à la boite
Sans liner plastique
Conditionnement de 300 unités env.</t>
  </si>
  <si>
    <t>NJUR018681</t>
  </si>
  <si>
    <t>053</t>
  </si>
  <si>
    <t>BOITE PATISSIERE RECTANGLE CARTON BLANC AVEC FENETRE ENV 15 X 10 X 5 CM</t>
  </si>
  <si>
    <t>Carton blanc avec fenêtre pour voir le produit *
Couvercle attenant à la boite
Sans liner plastique
Conditionnement de 50 unités env.</t>
  </si>
  <si>
    <t>NJUR018680</t>
  </si>
  <si>
    <t>054</t>
  </si>
  <si>
    <t>BOITE PATISSIERE TRIANGLE CARTON BLANC AVEC FENETRE  ENV 17 X 17 X 13 CM</t>
  </si>
  <si>
    <t>NJUR018682</t>
  </si>
  <si>
    <t>055</t>
  </si>
  <si>
    <t>BOITE TRAITEUR CARTON BLANC ENV 42 X 29 X H6 CM</t>
  </si>
  <si>
    <t>Carton blanc *
Conditionnement de 25 unités env.</t>
  </si>
  <si>
    <t>NJUR018780</t>
  </si>
  <si>
    <t>056</t>
  </si>
  <si>
    <t>BOITE TRAITEUR CARTON BLANC ENV 62 X 42 X H13 CM</t>
  </si>
  <si>
    <t>NJUR018781</t>
  </si>
  <si>
    <t>057</t>
  </si>
  <si>
    <t>CAISSETTE RECTANGULAIRE SANS COUVERCLE CARTON BLANC ENV 16 X 11 X H5 CM</t>
  </si>
  <si>
    <t>Carton rigide blanc *
Conditionnement de 100 unités env.</t>
  </si>
  <si>
    <t>UNITE
(caissette)</t>
  </si>
  <si>
    <t>NJUR018694</t>
  </si>
  <si>
    <t>058</t>
  </si>
  <si>
    <t>BOITE RECTANGULAIRE CARTON BRUN  ENV 11 X 9 X 6,5 CM</t>
  </si>
  <si>
    <t>Carton brun couché cire naturelle EN13432 à minima*
755 ml env
Conditionnement de 500 unités env.</t>
  </si>
  <si>
    <t>B000046750</t>
  </si>
  <si>
    <t>059</t>
  </si>
  <si>
    <t>SUPPORT ROND PIZZA CARTON BLANC ENV D29 CM</t>
  </si>
  <si>
    <t>Renfort pour pizza, carton rigide blanc *
38g env.
Conditionnement de 250 unités env.</t>
  </si>
  <si>
    <t>UNITE
(support)</t>
  </si>
  <si>
    <t>NJUR018695</t>
  </si>
  <si>
    <t>060</t>
  </si>
  <si>
    <t>SUPPORT TRIANGLE PIZZA CARTON BLANC ENV 17 CM</t>
  </si>
  <si>
    <t>Triangle carton blanc rigide 17 x 8 x 1,5 cm env. *
Pour part de pizza, quiche, tarte
Conditionnement de 1000 unités env.</t>
  </si>
  <si>
    <t>NJUR018698</t>
  </si>
  <si>
    <t>061</t>
  </si>
  <si>
    <t>PLATEAU PRESENTATION CARTON ARGENT ENV 28 X 42 CM</t>
  </si>
  <si>
    <t>Carton *
Conditionnement de 100 unités env.</t>
  </si>
  <si>
    <t>UNITE
(plateau)</t>
  </si>
  <si>
    <t>NJUR018782</t>
  </si>
  <si>
    <t>062</t>
  </si>
  <si>
    <t>CARRE RAINE CARTON BLANC ENV 13 CM</t>
  </si>
  <si>
    <t>Carton rigide blanc *
13 cm à plat
Conditionnement de 250 unités env.</t>
  </si>
  <si>
    <t>UNITE
(carré rainé)</t>
  </si>
  <si>
    <t>NJUR018696</t>
  </si>
  <si>
    <t>063</t>
  </si>
  <si>
    <t xml:space="preserve">CARRE RAINE CARTON BLANC ENV 17 CM </t>
  </si>
  <si>
    <t>Carton rigide blanc *
17 cm à plat
Conditionnement de 250 unités env.</t>
  </si>
  <si>
    <t>NJUR018697</t>
  </si>
  <si>
    <t>064</t>
  </si>
  <si>
    <t>POT A SOUPE AVEC COUVERCLE CARTON BLANC ENV 45 CL</t>
  </si>
  <si>
    <t>Carton épais blanc avec liner *
Couvercle compris
Etanche et micro-ondable
Conditionnement de 250 unités env.</t>
  </si>
  <si>
    <t>POT</t>
  </si>
  <si>
    <t>NJUR018677</t>
  </si>
  <si>
    <t>065</t>
  </si>
  <si>
    <t>BARQUETTE PULPE FERMETURE PAR
SCELLAGE OU COUVERCLE PP</t>
  </si>
  <si>
    <r>
      <t xml:space="preserve">BARQUETTE RECTANGULAIRE PULPE 375 ML </t>
    </r>
    <r>
      <rPr>
        <b/>
        <sz val="8"/>
        <color rgb="FF000000"/>
        <rFont val="Arial Narrow"/>
        <family val="2"/>
      </rPr>
      <t>COMPOSTABLE</t>
    </r>
  </si>
  <si>
    <t>140 x 100 x 45 mm env
Pulpe blanche sans PFAS avec liner* - Conforme à la norme de compostage industriel EN13432 à minima**
Scellable - Résistant à la remise en température 130° env.
Mise à disposition d'empreinte adaptée si non compatible avec le matériel existant sur sites
Conditionnement de1200 unités env</t>
  </si>
  <si>
    <t>NJUR018802</t>
  </si>
  <si>
    <t>066</t>
  </si>
  <si>
    <r>
      <t xml:space="preserve">BARQUETTE RECTANGULAIRE PULPE 500 ML </t>
    </r>
    <r>
      <rPr>
        <b/>
        <sz val="8"/>
        <color rgb="FF000000"/>
        <rFont val="Arial Narrow"/>
        <family val="2"/>
      </rPr>
      <t>COMPOSTABLE</t>
    </r>
  </si>
  <si>
    <t>140 x 100 x 65 mm env
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de1200 unités env</t>
  </si>
  <si>
    <t>NJUR018803</t>
  </si>
  <si>
    <t>067</t>
  </si>
  <si>
    <r>
      <t>BARQUETTE RECTANGULAIRE PULPE 750 ML</t>
    </r>
    <r>
      <rPr>
        <b/>
        <sz val="8"/>
        <color rgb="FF000000"/>
        <rFont val="Arial Narrow"/>
        <family val="2"/>
      </rPr>
      <t xml:space="preserve"> COMPOSTABLE</t>
    </r>
  </si>
  <si>
    <t>190 x 140 x 40 mm env
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 650 unités env</t>
  </si>
  <si>
    <t>NJUR019532</t>
  </si>
  <si>
    <t>068</t>
  </si>
  <si>
    <t>COUVERCLE PP POUR BARQUETTE PULPE 375/500 ML</t>
  </si>
  <si>
    <t>Conditionnement de 900 unités env</t>
  </si>
  <si>
    <t>Séries 010767855 : Indice brut de la production industrielle (base 100 en 2021) - Fabrication d'emballages en matières plastiques (NAF rév. 2, niveau classe, poste 22.22)</t>
  </si>
  <si>
    <t>NJUR019466</t>
  </si>
  <si>
    <t>069</t>
  </si>
  <si>
    <t>COUVERCLE PP POUR BARQUETTE PULPE 750 ML</t>
  </si>
  <si>
    <t>Conditionnement de 800 unités env</t>
  </si>
  <si>
    <t>NJUR019533</t>
  </si>
  <si>
    <t>070</t>
  </si>
  <si>
    <t>BARQUETTE PULPE COMPARTIMENT FERMETURE PAR
SCELLAGE OU COUVERCLE PET</t>
  </si>
  <si>
    <r>
      <t xml:space="preserve">BARQUETTE RECTANGULAIRE PULPE 1 COMPARTIMENT 720 ML </t>
    </r>
    <r>
      <rPr>
        <b/>
        <sz val="8"/>
        <color rgb="FF000000"/>
        <rFont val="Arial Narrow"/>
      </rPr>
      <t>COMPOSTABLE</t>
    </r>
  </si>
  <si>
    <t>Pulpe blanche sans PFAS avec liner* - Conforme à la norme de compostage industriel EN13432 à minima**
Scellable et fermable avec couvercle - Résistance à la chaleur (130°C), au froid (celulle de refroidissement), micro-ondable
Mise à disposition d'empreinte adaptée si non compatible avec le matériel existant sur sites
Env 227 x 178 x 30 mm
Conditionnement de 200 unités env.</t>
  </si>
  <si>
    <t>NJUR018655</t>
  </si>
  <si>
    <t>071</t>
  </si>
  <si>
    <r>
      <t xml:space="preserve">BARQUETTE RECTANGULAIRE PULPE 1 COMPARTIMENT 1200 ML </t>
    </r>
    <r>
      <rPr>
        <b/>
        <sz val="8"/>
        <color rgb="FF000000"/>
        <rFont val="Arial Narrow"/>
      </rPr>
      <t>COMPOSTABLE</t>
    </r>
  </si>
  <si>
    <t>Pulpe blanche sans PFAS avec liner* - Conforme à la norme de compostage industriel EN13432 à minima**
Scellable et fermable avec couvercle - Résistance à la chaleur (130°C), au froid (celulle de refroidissement), micro-ondable
Mise à disposition d'empreinte adaptée si non compatible avec le matériel existant sur sites
Env 227 x 178 x 45 mm
Conditionnement de 200 unités env.</t>
  </si>
  <si>
    <t>NJUR020583</t>
  </si>
  <si>
    <t>072</t>
  </si>
  <si>
    <r>
      <t xml:space="preserve">BARQUETTE PULPE 2 COMPARTIMENTS ENV 1000G </t>
    </r>
    <r>
      <rPr>
        <b/>
        <sz val="8"/>
        <color rgb="FF000000"/>
        <rFont val="Arial Narrow"/>
        <family val="2"/>
      </rPr>
      <t>COMPOSTABLE</t>
    </r>
  </si>
  <si>
    <t>NJUR018654</t>
  </si>
  <si>
    <t>073</t>
  </si>
  <si>
    <t xml:space="preserve">COUVERCLE PET POUR BARQUETTE PULPE 1 ET 2 COMPARTIMENTS
</t>
  </si>
  <si>
    <t>PET, recyclable,  Transparent
Plat 
Adaptable sur les 2 barquettes cellulose
Conditionnement de 350 unités env.</t>
  </si>
  <si>
    <t>NJUR018656</t>
  </si>
  <si>
    <t>074</t>
  </si>
  <si>
    <t>BARQUETTE PULPE FERMETURE PAR
SCELLAGE OU COUVERCLE PP/PET</t>
  </si>
  <si>
    <r>
      <t xml:space="preserve">BARQUETTE PULPE GN 1/8 H25 MM </t>
    </r>
    <r>
      <rPr>
        <b/>
        <sz val="8"/>
        <color rgb="FF000000"/>
        <rFont val="Arial Narrow"/>
        <family val="2"/>
      </rPr>
      <t>COMPOSTABLE</t>
    </r>
  </si>
  <si>
    <t>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 1000 unités env.</t>
  </si>
  <si>
    <t>NJUR018653</t>
  </si>
  <si>
    <t>075</t>
  </si>
  <si>
    <r>
      <t>BARQUETTE PULPE GN 1/8 H45 MM</t>
    </r>
    <r>
      <rPr>
        <b/>
        <sz val="8"/>
        <color rgb="FF000000"/>
        <rFont val="Arial Narrow"/>
        <family val="2"/>
      </rPr>
      <t xml:space="preserve"> COMPOSTABLE</t>
    </r>
  </si>
  <si>
    <t>NJUR018652</t>
  </si>
  <si>
    <t>076</t>
  </si>
  <si>
    <r>
      <t>BARQUETTE PULPE GN 1/6 H45 MM</t>
    </r>
    <r>
      <rPr>
        <b/>
        <sz val="8"/>
        <color rgb="FF000000"/>
        <rFont val="Arial Narrow"/>
        <family val="2"/>
      </rPr>
      <t xml:space="preserve"> COMPOSTABLE</t>
    </r>
  </si>
  <si>
    <t>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 500 unités env.</t>
  </si>
  <si>
    <t>Oui
Demander scellée</t>
  </si>
  <si>
    <t>NJUR018651</t>
  </si>
  <si>
    <t>077</t>
  </si>
  <si>
    <r>
      <t>BARQUETTE PULPE GN 1/4 H45 MM</t>
    </r>
    <r>
      <rPr>
        <b/>
        <sz val="8"/>
        <color rgb="FF000000"/>
        <rFont val="Arial Narrow"/>
        <family val="2"/>
      </rPr>
      <t xml:space="preserve"> COMPOSTABLE</t>
    </r>
  </si>
  <si>
    <t>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 350 unités env.</t>
  </si>
  <si>
    <t>NJUR018650</t>
  </si>
  <si>
    <t>078</t>
  </si>
  <si>
    <r>
      <t xml:space="preserve">BARQUETTE PULPE GN 1/2 H52 MM </t>
    </r>
    <r>
      <rPr>
        <b/>
        <sz val="8"/>
        <color rgb="FF000000"/>
        <rFont val="Arial Narrow"/>
        <family val="2"/>
      </rPr>
      <t>COMPOSTABLE</t>
    </r>
  </si>
  <si>
    <t>Pulpe blanche sans PFAS avec liner* - Conforme à la norme de compostage industriel EN13432 à minima**
Scellable - Résistant à la remise en température 130° env.
Mise à disposition d'empreinte adaptée si non compatible avec le matériel existant sur sites
Conditionnement de 250 unités env.</t>
  </si>
  <si>
    <t>NJUR018649</t>
  </si>
  <si>
    <t>079</t>
  </si>
  <si>
    <r>
      <t xml:space="preserve">BOL ROND PULPE ENV 300 ML </t>
    </r>
    <r>
      <rPr>
        <b/>
        <sz val="8"/>
        <color rgb="FF000000"/>
        <rFont val="Arial Narrow"/>
        <family val="2"/>
      </rPr>
      <t>COMPOSTABLE</t>
    </r>
  </si>
  <si>
    <t>Pulpe blanche sans PFAS * - Conforme à la norme de compostage industriel EN13432 à minima**
Sans liner plastique
Base suffisament large permettant une stabilité pour l'empiler avec couvercle
Homogénéité de la gamme bols/saladiers
Conditionnement de 2000 unités env.</t>
  </si>
  <si>
    <t>UNITE
(bol)</t>
  </si>
  <si>
    <t>NJUR018663</t>
  </si>
  <si>
    <t>080</t>
  </si>
  <si>
    <t>COUVERCLE RPET POUR BOL ROND PULPE 300 ML</t>
  </si>
  <si>
    <t>R-PET, recyclable,  Transparent antibuée
Surface plate adaptée à recevoir un bol le rendant "gerbable"
Conditionnement de 1000 unités env.</t>
  </si>
  <si>
    <t>NJUR018664</t>
  </si>
  <si>
    <t>081</t>
  </si>
  <si>
    <r>
      <t xml:space="preserve">BOL ROND PULPE ENV 500 ML </t>
    </r>
    <r>
      <rPr>
        <b/>
        <sz val="8"/>
        <color rgb="FF000000"/>
        <rFont val="Arial Narrow"/>
        <family val="2"/>
      </rPr>
      <t>COMPOSTABLE</t>
    </r>
  </si>
  <si>
    <t>Pulpe blanche sans PFAS * - Conforme à la norme de compostage industriel EN13432 à minima**
Sans liner plastique
Base suffisament large permettant une stabilité pour l'empiler avec couvercle
Homogénéité de la gamme bols/saladiers
Conditionnement de 500 unités env.</t>
  </si>
  <si>
    <t>NJUR018665</t>
  </si>
  <si>
    <t>082</t>
  </si>
  <si>
    <t>COUVERCLE RPET POUR BOL PULPE 500 ML</t>
  </si>
  <si>
    <t>R-PET, recyclable,  Transparent antibuée
Surface plate adaptée à recevoir un saladier le rendant "gerbable"
Conditionnement de 500 unités env.</t>
  </si>
  <si>
    <t>NJUR018666</t>
  </si>
  <si>
    <t>083</t>
  </si>
  <si>
    <r>
      <rPr>
        <sz val="8"/>
        <color rgb="FF000000"/>
        <rFont val="Arial Narrow"/>
      </rPr>
      <t xml:space="preserve">BOL ROND PULPE </t>
    </r>
    <r>
      <rPr>
        <b/>
        <u/>
        <sz val="8"/>
        <color rgb="FF000000"/>
        <rFont val="Arial Narrow"/>
      </rPr>
      <t>SANS</t>
    </r>
    <r>
      <rPr>
        <sz val="8"/>
        <color rgb="FF000000"/>
        <rFont val="Arial Narrow"/>
      </rPr>
      <t xml:space="preserve"> COUCHÉ ENV 750 ML </t>
    </r>
    <r>
      <rPr>
        <b/>
        <sz val="8"/>
        <color rgb="FF000000"/>
        <rFont val="Arial Narrow"/>
      </rPr>
      <t>COMPOSTABLE</t>
    </r>
  </si>
  <si>
    <t>Pulpe blanche sans PFAS * - Conforme à la norme de compostage industriel EN13432 à minima**
Sans liner plastique 
Base suffisament large permettant une stabilité pour l'empiler avec couvercle
Homogénéité de la gamme bols/saladiers
Conditionnement de 500 unités env.</t>
  </si>
  <si>
    <t>NJUR018667</t>
  </si>
  <si>
    <t>084</t>
  </si>
  <si>
    <r>
      <rPr>
        <sz val="8"/>
        <color rgb="FF000000"/>
        <rFont val="Arial Narrow"/>
      </rPr>
      <t xml:space="preserve">BOL ROND PULPE </t>
    </r>
    <r>
      <rPr>
        <b/>
        <u/>
        <sz val="8"/>
        <color rgb="FF000000"/>
        <rFont val="Arial Narrow"/>
      </rPr>
      <t xml:space="preserve">AVEC </t>
    </r>
    <r>
      <rPr>
        <sz val="8"/>
        <color rgb="FF000000"/>
        <rFont val="Arial Narrow"/>
      </rPr>
      <t xml:space="preserve">COUCHÉ ENV 750 ML </t>
    </r>
    <r>
      <rPr>
        <b/>
        <sz val="8"/>
        <color rgb="FF000000"/>
        <rFont val="Arial Narrow"/>
      </rPr>
      <t>COMPOSTABLE</t>
    </r>
  </si>
  <si>
    <t xml:space="preserve">Pulpe blanche sans PFAS avec liner* - Conforme à la norme de compostage industriel EN13432 à minima**
Scellable
Base suffisament large permettant une stabilité pour l'empiler avec couvercle
Homogénéité de la gamme bols/saladiers
Conditionnement de 600 unités env. </t>
  </si>
  <si>
    <t>B000040081</t>
  </si>
  <si>
    <t>085</t>
  </si>
  <si>
    <r>
      <t xml:space="preserve">BOL ROND PULPE ENV 1000 ML </t>
    </r>
    <r>
      <rPr>
        <b/>
        <sz val="8"/>
        <color rgb="FF000000"/>
        <rFont val="Arial Narrow"/>
        <family val="2"/>
      </rPr>
      <t>COMPOSTABLE</t>
    </r>
  </si>
  <si>
    <t>NJUR018668</t>
  </si>
  <si>
    <t>086</t>
  </si>
  <si>
    <t>COUVERCLE RPET POUR BOL PULPE 750 ET 1000 ML</t>
  </si>
  <si>
    <t>NJUR018669</t>
  </si>
  <si>
    <t>087</t>
  </si>
  <si>
    <r>
      <t xml:space="preserve">POT A SAUCE PULPE ENV 6 CL </t>
    </r>
    <r>
      <rPr>
        <b/>
        <sz val="8"/>
        <color rgb="FF000000"/>
        <rFont val="Arial Narrow"/>
        <family val="2"/>
      </rPr>
      <t>COMPOSTABLE</t>
    </r>
  </si>
  <si>
    <t>Pulpe blanche sans PFAS * - Conforme à la norme de compostage industriel EN13432 à minima**
Conditionnement de 2000 unités env.</t>
  </si>
  <si>
    <t>NJUR018675</t>
  </si>
  <si>
    <t>088</t>
  </si>
  <si>
    <r>
      <t>COUVERCLE PULPE POUR POT A SAUCE 6 CL</t>
    </r>
    <r>
      <rPr>
        <b/>
        <sz val="8"/>
        <color rgb="FF000000"/>
        <rFont val="Arial Narrow"/>
        <family val="2"/>
      </rPr>
      <t xml:space="preserve"> COMPOSTABLE</t>
    </r>
  </si>
  <si>
    <t>NJUR018676</t>
  </si>
  <si>
    <t>089</t>
  </si>
  <si>
    <r>
      <t xml:space="preserve">VERRINE 1/2 ŒUF PULPE </t>
    </r>
    <r>
      <rPr>
        <b/>
        <sz val="8"/>
        <color rgb="FF000000"/>
        <rFont val="Arial Narrow"/>
        <family val="2"/>
      </rPr>
      <t>COMPOSTABLE</t>
    </r>
  </si>
  <si>
    <t>Pulpe blanche sans PFAS * - Conforme à la norme de compostage industriel EN13432 à minima**
Préparation froide traiteur
Conditionnement de 1000 unités env.</t>
  </si>
  <si>
    <t>UNITE
(verrine)</t>
  </si>
  <si>
    <t>NJUR018709</t>
  </si>
  <si>
    <t>090</t>
  </si>
  <si>
    <r>
      <t xml:space="preserve">VERRINE FEUILLE PULPE </t>
    </r>
    <r>
      <rPr>
        <b/>
        <sz val="8"/>
        <color rgb="FF000000"/>
        <rFont val="Arial Narrow"/>
        <family val="2"/>
      </rPr>
      <t>COMPOSTABLE</t>
    </r>
  </si>
  <si>
    <t>Forme goutte
Pulpe blanche sans PFAS * - Conforme à la norme de compostage industriel EN13432 à minima**
Préparation froide traiteur
Conditionnement de 1000 unités env.</t>
  </si>
  <si>
    <t>NJUR018710</t>
  </si>
  <si>
    <t>091</t>
  </si>
  <si>
    <r>
      <t xml:space="preserve">VERRINE COUPE RD PULPE ENV D105 MM </t>
    </r>
    <r>
      <rPr>
        <b/>
        <sz val="8"/>
        <color rgb="FF000000"/>
        <rFont val="Arial Narrow"/>
        <family val="2"/>
      </rPr>
      <t>COMPOSTABLE</t>
    </r>
  </si>
  <si>
    <t>Pulpe blanche sans PFAS * - Conforme à la norme de compostage industriel EN13432 à minima**
Préparation froide traiteur
Conditionnement de 1000 unités env.</t>
  </si>
  <si>
    <t>NJUR018711</t>
  </si>
  <si>
    <t>092</t>
  </si>
  <si>
    <t>GODET ALUMINIUM ENV 90 ML</t>
  </si>
  <si>
    <t>Aluminium, sans agent de démoulage *
Adapté pour la cuisson au four
Conditionnement de 2000 unités env.</t>
  </si>
  <si>
    <t>UNITE
(godet)</t>
  </si>
  <si>
    <t>Séries 010764463 : Indice de prix de production de l'industrie française pour les marchés extérieurs − CPF 24.42 − Aluminium et demi produits en aluminium</t>
  </si>
  <si>
    <t>NJUR018707</t>
  </si>
  <si>
    <t>093</t>
  </si>
  <si>
    <t>GODET ALUMINIUM ENV 135 ML</t>
  </si>
  <si>
    <t>NJUR018706</t>
  </si>
  <si>
    <t>094</t>
  </si>
  <si>
    <t>MOULE A CAKE ALUMINIUM ENV 23 X 10 X 6 CM</t>
  </si>
  <si>
    <t>UNITE
(moule)</t>
  </si>
  <si>
    <t>NJUR018708</t>
  </si>
  <si>
    <t>095</t>
  </si>
  <si>
    <t>MOULE COQUILLE ST JACQUES ALUMINIUM</t>
  </si>
  <si>
    <t>Aluminium, sans agent de démoulage *
127 x 122 x 18 mm env.
Adapté pour la cuisson au four
Conditionnement de 1000 unités env.</t>
  </si>
  <si>
    <t>NJUR018705</t>
  </si>
  <si>
    <t>096</t>
  </si>
  <si>
    <t>COUPE A DESSERT PET ENV 21 CL</t>
  </si>
  <si>
    <t>Pour desserts type mousse, salade de fruits, entremets...
PET, recyclable,  transparent *
Forme ronde évasée 
Conditionnement de 1000 unités env.</t>
  </si>
  <si>
    <t>UNITE
(coupe)</t>
  </si>
  <si>
    <t>NJUR018670</t>
  </si>
  <si>
    <t>097</t>
  </si>
  <si>
    <t>COUPE A DESSERT PET ENV 26 CL</t>
  </si>
  <si>
    <t>NJUR018671</t>
  </si>
  <si>
    <t>098</t>
  </si>
  <si>
    <t>COUVERCLE PLAT PET POUR COUPE DESSERT 21 ET 26 CL</t>
  </si>
  <si>
    <t>PET, Transparent antibuée*
Conditionnement de 1000 unités env.</t>
  </si>
  <si>
    <t>NJUR018672</t>
  </si>
  <si>
    <t>099</t>
  </si>
  <si>
    <t>COUPE INSERT PET ENV 10 CL POUR COUPE DESSERT PET 260 ML</t>
  </si>
  <si>
    <t>PET, Transparent antibuée*
Conditionnement de 2400 unités env.</t>
  </si>
  <si>
    <t>NJUR020175</t>
  </si>
  <si>
    <t>100</t>
  </si>
  <si>
    <t>SHAKER PET ENV 35CL</t>
  </si>
  <si>
    <t>Pour desserts frais ou glacés (smoothie, milkshake)
PET, recyclable,  transparent*
Conditionnement de 1000 unités env.</t>
  </si>
  <si>
    <t>NJUR018673</t>
  </si>
  <si>
    <t>101</t>
  </si>
  <si>
    <t>COUVERCLE DOME PET POUR SHAKER PET 35 CL</t>
  </si>
  <si>
    <t>PET, recyclable,  transparent*
Couvercle dôme avec trou pour le passage de la paille
Conditionnement de 1000 unités env.</t>
  </si>
  <si>
    <t>NJUR018674</t>
  </si>
  <si>
    <t>102</t>
  </si>
  <si>
    <t xml:space="preserve">CAISSETTE RONDE PLISSEE PAPIER BLANC ENV D5,3 X H3,2 CM </t>
  </si>
  <si>
    <t>Papier blanc *
Fond de la caissette = 5,3 cm env
Conditionnement de 1000 unités env.</t>
  </si>
  <si>
    <t>Indiquer le g/m²</t>
  </si>
  <si>
    <t>NJUR018692</t>
  </si>
  <si>
    <t>103</t>
  </si>
  <si>
    <t xml:space="preserve">CAISSETTE RONDE PLISSEE PAPIER BLANC ENV D7 X H3 CM </t>
  </si>
  <si>
    <t>Papier blanc *
Fond de la caissette = 7 cm env
Conditionnement de 1000 unités env.</t>
  </si>
  <si>
    <t>NJUR018693</t>
  </si>
  <si>
    <t>104</t>
  </si>
  <si>
    <t xml:space="preserve">CAISSETTE RONDE PLISSEE PAPIER BLANC ENV D9 X H3 CM </t>
  </si>
  <si>
    <t>Papier blanc *
Fond de la caissette = 9 cm env
Conditionnement de 1000 unités env.</t>
  </si>
  <si>
    <t>NJUR018691</t>
  </si>
  <si>
    <t>105</t>
  </si>
  <si>
    <t>CAISSETTE RECTANGULAIRE PLISSEE PAPIER BLANC ENV 10,5 X 4 X H2,5 CM</t>
  </si>
  <si>
    <t>Papier blanc *
Fond de la caissette = 10,5 x 4 cm env
Pour présentation pâtisserie type éclair
Conditionnement de 1000 unités env.</t>
  </si>
  <si>
    <t>NJUR018690</t>
  </si>
  <si>
    <t>106</t>
  </si>
  <si>
    <t>VERRINE BARQUETTE BATEAU BOIS  ENV 7 X 4,5 X H1,5 CM</t>
  </si>
  <si>
    <t>Bois*
Conditionnement de 4000 unités env.</t>
  </si>
  <si>
    <t>NJUR018713</t>
  </si>
  <si>
    <t>107</t>
  </si>
  <si>
    <t>SAC SANDWICH PAPIER INGRAISSABLE BRUN AVEC FENETRE 25 CM</t>
  </si>
  <si>
    <t>Dimension env : Longueur = 25 cm - Largeur = 14 cm - Soufflet = 6 cm
Conforme aux certifications forestières (PEFC, FSC ou équivalent) *
Papier brun 32g/m² minimum - Fenêtre cellulose
Conditionnement de 1000 unités env.</t>
  </si>
  <si>
    <t>UNITE
(sac)</t>
  </si>
  <si>
    <t>B000042067</t>
  </si>
  <si>
    <t>108</t>
  </si>
  <si>
    <t>SAC SANDWICH PAPIER INGRAISSABLE BRUN AVEC FENETRE 36 CM</t>
  </si>
  <si>
    <t>Dimension env : Longueur = 36 cm - Largeur = 10 cm - Soufflet = 4 cm
Conforme aux certifications forestières (PEFC, FSC ou équivalent) *
Papier brun 32g/m² minimum - Fenêtre cellulose
Conditionnement de 1000 unités env.</t>
  </si>
  <si>
    <t>B000033156</t>
  </si>
  <si>
    <t>109</t>
  </si>
  <si>
    <t>SAC SANDWICH PAPIER INGRAISSABLE BRUN SANS FENETRE 32 CM</t>
  </si>
  <si>
    <t>Dimension env : Longueur = 32 cm - Largeur = 10,5 cm - Soufflet = 4 cm
Conforme aux certifications forestières (PEFC, FSC ou équivalent) *
Papier brun 32g/m² minimum 
Résiste à 200° - Peut être mis directement au four ou cuire les paninis...
Conditionnement de 600 unités env.</t>
  </si>
  <si>
    <t>B000034336</t>
  </si>
  <si>
    <t>110</t>
  </si>
  <si>
    <t>SAC SANDWICH PAPIER INGRAISSABLE BRUN SANS FENETRE 36 CM</t>
  </si>
  <si>
    <t>Dimension env : Longueur = 36 cm - Largeur = 10,5 cm - Soufflet = 4 cm
Conforme aux certifications forestières (PEFC, FSC ou équivalent) *
Papier brun 32g/m² minimum 
Conditionnement de 1000 unités env.</t>
  </si>
  <si>
    <t>B000046775</t>
  </si>
  <si>
    <t>111</t>
  </si>
  <si>
    <t>SAC BAGNAT PAPIER INGRAISSABLE BRUN 20X20 CM</t>
  </si>
  <si>
    <t>Conforme aux certifications forestières (PEFC, FSC ou équivalent) *
32g/m² minimum
Avec soufflet
Conditionnement de 1000 unités env.</t>
  </si>
  <si>
    <t>B000042181</t>
  </si>
  <si>
    <t>112</t>
  </si>
  <si>
    <t>SAC BAGNAT PP TRANSPARENT ENV 12 X 3.5 X 18 CM</t>
  </si>
  <si>
    <t>Perforé, réutilisable
50µ env
Conditionnement de 1500 unités env.</t>
  </si>
  <si>
    <t>NJUR019463</t>
  </si>
  <si>
    <t>113</t>
  </si>
  <si>
    <t>SAC PAPIER BLANC INGRAISSABLE ENV 18 X 12 X 7 CM</t>
  </si>
  <si>
    <t>Dimension env : Longueur = 18 cm - Largeur = 12 cm - Soufflet = 7 cm
Conforme aux certifications forestières (PEFC, FSC ou équivalent) *
Papier blanc 32g/m² minimum
Conditionnement de 1000 unités env.</t>
  </si>
  <si>
    <t>NJUR021887</t>
  </si>
  <si>
    <t>114</t>
  </si>
  <si>
    <t>SAC CROISSANT PAPIER BRUN ENV 22 X 12 X 5 CM</t>
  </si>
  <si>
    <t>Dimension env : Longueur = 22 cm - Largeur = 12 cm - Soufflet = 5 cm
N°2
Conforme aux certifications forestières (PEFC, FSC ou équivalent) *
Papier brun 30g/m² minimum
Conditionnement de 1000 unités env.</t>
  </si>
  <si>
    <t>NJUR018773</t>
  </si>
  <si>
    <t>115</t>
  </si>
  <si>
    <t>SAC CROISSANT PAPIER BRUN ENV 21 X 14 X 6 CM</t>
  </si>
  <si>
    <t>Dimension env : Longueur = 21 cm - Largeur = 14 cm - Soufflet = 6 cm
N°3
Conforme aux certifications forestières (PEFC, FSC ou équivalent) *
Papier brun 30g/m² minimum
Conditionnement de 1000 unités env.</t>
  </si>
  <si>
    <t>NJUR018774</t>
  </si>
  <si>
    <t>116</t>
  </si>
  <si>
    <t xml:space="preserve">SAC TRANSPARENT OPP ENV 28 X 10 X 3 CM </t>
  </si>
  <si>
    <t>OPP35 *
Dimension env : Longueur = 28 cm - Largeur = 10 cm - Soufflet = 3 cm 
Utilisation en boulangerie, pâtisserie en VAE
Conditionnement de 1000 unités env.</t>
  </si>
  <si>
    <t>Indiquer l'épaisseur en µ</t>
  </si>
  <si>
    <t>B000047376</t>
  </si>
  <si>
    <t>117</t>
  </si>
  <si>
    <t>PAPIER EMBALLAGE BURGER PAPIER BRUN INGRAISSABLE ENV 50 X 35 CM</t>
  </si>
  <si>
    <t>Papier brun*
Conditionnement de 1500 unités env.</t>
  </si>
  <si>
    <t>UNITE
(papier/feuille)</t>
  </si>
  <si>
    <t>NJUR022407</t>
  </si>
  <si>
    <t>118</t>
  </si>
  <si>
    <t>PAPIER EMBALLAGE BURGER BLANC INGRAISSABLE ENV 30 X 25 CM</t>
  </si>
  <si>
    <t>Papier blanc *
Conditionnement de 1000 unités env.</t>
  </si>
  <si>
    <t>NJUR018767</t>
  </si>
  <si>
    <t>119</t>
  </si>
  <si>
    <t>SACHERIE-TRANSPORT</t>
  </si>
  <si>
    <t xml:space="preserve">SAC CABAS AVEC POIGNEES PAPIER BRUN ENV 28 X 22 X 10 CM </t>
  </si>
  <si>
    <t>Dimension env : Longueur = 28 cm - Largeur = 22 cm - Soufflet = 10 cm
Anses plates 
Conforme aux certifications forestières (PEFC, FSC ou équivalent) 
Papier brun 70g/m² minimum
Conditionnement de 250 unités env.</t>
  </si>
  <si>
    <t>B000047377</t>
  </si>
  <si>
    <t>120</t>
  </si>
  <si>
    <t>SAC CABAS AVEC POIGNEES PAPIER BRUN ENV 28 X 26 X 20 CM</t>
  </si>
  <si>
    <t>Dimension env : Longueur = 28 cm - Largeur = 26 cm - Soufflet = 20 cm
Anses plates 
Conforme aux certifications forestières (PEFC, FSC ou équivalent) 
Papier brun 70g/m² minimum
Conditionnement de 250 unités env.</t>
  </si>
  <si>
    <t>NJUR014866</t>
  </si>
  <si>
    <t>121</t>
  </si>
  <si>
    <t>SAC SOS PAPIER BRUN ENV 29 X 18 X 12 CM</t>
  </si>
  <si>
    <t>Dimension env : Longueur = 29 cm - Largeur = 18 cm - Soufflet = 12 cm
Conforme aux certifications forestières (PEFC, FSC ou équivalent) 
Avec soufflet
Papier brun 50g/m² minimum
Conditionnement de 1000 unités env.</t>
  </si>
  <si>
    <t>B000044676</t>
  </si>
  <si>
    <t>122</t>
  </si>
  <si>
    <t>CHEMIN TABLE ANTHRACITE INTISSE ENV 40 CM X 10 M</t>
  </si>
  <si>
    <t>Ouate non tissée *
Rouleau, prédécoupé</t>
  </si>
  <si>
    <t>UNITE
(rouleau)</t>
  </si>
  <si>
    <t>NJUR000301</t>
  </si>
  <si>
    <t>123</t>
  </si>
  <si>
    <t>CHEMIN TABLE BLANC INTISSE ENV 40 CM X 10 M</t>
  </si>
  <si>
    <t>NJUR000299</t>
  </si>
  <si>
    <t>124</t>
  </si>
  <si>
    <t>CHEMIN TABLE ROUGE INTISSE ENV 40 CM X 10 M</t>
  </si>
  <si>
    <t>NJUR000302</t>
  </si>
  <si>
    <t>125</t>
  </si>
  <si>
    <t>CHEMIN TABLE NOIR INTISSE ENV 40 CM X 10 M</t>
  </si>
  <si>
    <t>NJUR000300</t>
  </si>
  <si>
    <t>126</t>
  </si>
  <si>
    <t>NAPPE BLANCHE INTISSEE ENV 120 CM X 50 M</t>
  </si>
  <si>
    <t xml:space="preserve">Ouate non tissée *
Rouleau, 55 g/m² </t>
  </si>
  <si>
    <t>NJUR000184</t>
  </si>
  <si>
    <t>127</t>
  </si>
  <si>
    <t>NAPPE ROUGE INTISSEE ENV 120 CM X 50 M</t>
  </si>
  <si>
    <t>NJUR000107</t>
  </si>
  <si>
    <t>128</t>
  </si>
  <si>
    <t>NAPPE NOIRE INTISSEE ENV 120 CM X 50 M</t>
  </si>
  <si>
    <t>NJUR000297</t>
  </si>
  <si>
    <t>129</t>
  </si>
  <si>
    <t>NAPPE ANTHRACITE INTISSEE ENV 120 CM X 50 M</t>
  </si>
  <si>
    <t>NJUR000298</t>
  </si>
  <si>
    <t>130</t>
  </si>
  <si>
    <t>NAPPE PAPIER BLANC DAMASSE ENV 120 CM X 100 M</t>
  </si>
  <si>
    <t>Papier blanc *</t>
  </si>
  <si>
    <t>NJUR000106</t>
  </si>
  <si>
    <t>131</t>
  </si>
  <si>
    <t>SERVIETTE OUATE BLANCHE 1 PLI ENV 30 X 30 CM</t>
  </si>
  <si>
    <t>Ouate *
Conforme aux certifications forestières (PEFC, FSC ou équivalent)
Conditionnement de 4000 unités env.</t>
  </si>
  <si>
    <t>UNITE
(serviette)</t>
  </si>
  <si>
    <t>NJUR018791</t>
  </si>
  <si>
    <t>132</t>
  </si>
  <si>
    <t>SERVIETTE OUATE NOIRE 2 PLIS ENV 20 X 20 CM</t>
  </si>
  <si>
    <t>Ouate *
Conforme aux certifications forestières (PEFC, FSC ou équivalent)
Conditionnement de 6000 unités env.</t>
  </si>
  <si>
    <t>NJUR021587</t>
  </si>
  <si>
    <t>133</t>
  </si>
  <si>
    <t>SERVIETTE OUATE NOIRE 2 PLIS ENV 40 X 40 CM</t>
  </si>
  <si>
    <t>Ouate *
Conforme aux certifications forestières (PEFC, FSC ou équivalent)
Conditionnement de 2500 unités env.</t>
  </si>
  <si>
    <t>NJUR018794</t>
  </si>
  <si>
    <t>134</t>
  </si>
  <si>
    <t>SERVIETTE OUATE BLANCHE 2 PLIS ENV 40 X 40 CM</t>
  </si>
  <si>
    <t>NJUR018792</t>
  </si>
  <si>
    <t>135</t>
  </si>
  <si>
    <t>SERVIETTE OUATE ANTHRACITE 2 PLIS ENV 40 X 40 CM</t>
  </si>
  <si>
    <t>NJUR018793</t>
  </si>
  <si>
    <t>136</t>
  </si>
  <si>
    <t>SERVIETTE OUATE ROUGE 2 PLIS ENV 40 X 40 CM</t>
  </si>
  <si>
    <t>NJUR018795</t>
  </si>
  <si>
    <t>137</t>
  </si>
  <si>
    <t>SERVIETTE OUATE NOIRE DOUBLE POINT ENV 20 X 20 CM</t>
  </si>
  <si>
    <t>Ouate *
Conforme aux certifications forestières (PEFC, FSC ou équivalent)
Conditionnement de 3000 unités env.</t>
  </si>
  <si>
    <t>NJUR018796</t>
  </si>
  <si>
    <t>138</t>
  </si>
  <si>
    <t>SERVIETTE OUATE ROUGE DOUBLE POINT ENV 40 X 40 CM</t>
  </si>
  <si>
    <t>Ouate *
Conforme aux certifications forestières (PEFC, FSC ou équivalent)
Conditionnement de 1000 unités env.</t>
  </si>
  <si>
    <t>NJUR018798</t>
  </si>
  <si>
    <t>139</t>
  </si>
  <si>
    <t>SERVIETTE OUATE ANTHRACITE DOUBLE POINT ENV 40 X 40 CM</t>
  </si>
  <si>
    <t>NJUR018797</t>
  </si>
  <si>
    <t>140</t>
  </si>
  <si>
    <t>SET PAPIER EBENE ENV 30 X 40 CM</t>
  </si>
  <si>
    <t>50 g/m² * env. 
Conditionnement de 500 unités env.</t>
  </si>
  <si>
    <t>UNITE
(set)</t>
  </si>
  <si>
    <t>NJUR018799</t>
  </si>
  <si>
    <t>141</t>
  </si>
  <si>
    <t>SET PAPIER ROUGE ENV 30 X 40 CM</t>
  </si>
  <si>
    <t>50 g/m² * env.
Conditionnement de 500 unités env.</t>
  </si>
  <si>
    <t>NJUR018800</t>
  </si>
  <si>
    <t>142</t>
  </si>
  <si>
    <t>COFFRET REPAS COMPLET CARTON BRUN AVEC FENETRE PP</t>
  </si>
  <si>
    <t>Contient 4 assiettes pulpe avec couvercle en R-PET, recyclable*
450 x 290 x 70 mm env.
Haut de gamme
Conditionnement de 1000 unités env.</t>
  </si>
  <si>
    <t>UNITE
(coffret)</t>
  </si>
  <si>
    <t>NJUR018785</t>
  </si>
  <si>
    <t>143</t>
  </si>
  <si>
    <r>
      <t xml:space="preserve">PLATEAU REPAS PULPE SANS COUVERCLE 5 COMPARTIMENTS </t>
    </r>
    <r>
      <rPr>
        <b/>
        <sz val="8"/>
        <color rgb="FF000000"/>
        <rFont val="Arial Narrow"/>
        <family val="2"/>
      </rPr>
      <t>COMPOSTABLE</t>
    </r>
  </si>
  <si>
    <t>Pulpe blanche* - Conforme à la norme de compostage industriel EN13432 à minima**
377 x 270 x 30 mm env.
Conditionnement de 200 unités env.</t>
  </si>
  <si>
    <t>NJUR018783</t>
  </si>
  <si>
    <t>144</t>
  </si>
  <si>
    <t>COUVERCLE PET POUR PLATEAU 5 COMPARTIMENTS</t>
  </si>
  <si>
    <t>Couvercle R-PET, recyclable,  transparent 
380 x 275 x 50 mm env.
Conditionnement de 100 unités env.</t>
  </si>
  <si>
    <t>NJUR018784</t>
  </si>
  <si>
    <t>145</t>
  </si>
  <si>
    <t>FILM PP POUR FLOWPACK 30 CM X 600 M</t>
  </si>
  <si>
    <t>Pour ensachage
Epaisseur 40µ minimum</t>
  </si>
  <si>
    <t>BOBINE</t>
  </si>
  <si>
    <t>B000042729</t>
  </si>
  <si>
    <t>146</t>
  </si>
  <si>
    <t>FILM PP POUR FLOWPACK 35 CM X 600 M</t>
  </si>
  <si>
    <t>B000042730</t>
  </si>
  <si>
    <t>147</t>
  </si>
  <si>
    <t>FILM PP POUR FLOWPACK 40 CM X 600 M</t>
  </si>
  <si>
    <t>B000042731</t>
  </si>
  <si>
    <t>148</t>
  </si>
  <si>
    <t>FILM DE SCELLAGE PET POUR BARQUETTE PULPE - 35 CM X 300 M</t>
  </si>
  <si>
    <t>Monomatière
Film pelable transparent destiné au scellage des barquettes en cellulose préparations chaudes et froides *</t>
  </si>
  <si>
    <t>UNITE
(bobine)</t>
  </si>
  <si>
    <t>Indiquer le poids en grs
et
l'épaisseur en µ</t>
  </si>
  <si>
    <t>NJUR000318</t>
  </si>
  <si>
    <t>149</t>
  </si>
  <si>
    <t>FILM DE SCELLAGE PET POUR BARQUETTE PULPE - 38 CM X 300 M</t>
  </si>
  <si>
    <t>NJUR014402</t>
  </si>
  <si>
    <t>150</t>
  </si>
  <si>
    <t>FILM DE SCELLAGE PET POUR BARQUETTE PULPE - 41 CM X 300 M</t>
  </si>
  <si>
    <t>NJUR018338</t>
  </si>
  <si>
    <t>151</t>
  </si>
  <si>
    <t>FILM DE SCELLAGE PET POUR BARQUETTE PULPE - 43 CM X 300 M</t>
  </si>
  <si>
    <t>NJUR014859</t>
  </si>
  <si>
    <t>152</t>
  </si>
  <si>
    <t>FILM DE SCELLAGE PET POUR BARQUETTE PULPE - 44 CM X 300 M</t>
  </si>
  <si>
    <t>NJUR021313</t>
  </si>
  <si>
    <t>153</t>
  </si>
  <si>
    <t>FILM PLASTIQUE POUR PALETTE  ENV 45 CM X 270 M</t>
  </si>
  <si>
    <t>12µ env.</t>
  </si>
  <si>
    <t>NJUR000011</t>
  </si>
  <si>
    <t>154</t>
  </si>
  <si>
    <t>ALUMINIUM ROULEAU ENV 30 CM X 200 M</t>
  </si>
  <si>
    <t>10µ env
Avec boîte distributrice</t>
  </si>
  <si>
    <t>NJUR000007</t>
  </si>
  <si>
    <t>155</t>
  </si>
  <si>
    <t>ALUMINIUM ROULEAU ENV 45 CM X 200 M</t>
  </si>
  <si>
    <t>NJUR000008</t>
  </si>
  <si>
    <t>156</t>
  </si>
  <si>
    <t>FILM ALIMENTAIRE ETIRABLE BOITE ENV 30 CM X 300 M</t>
  </si>
  <si>
    <t xml:space="preserve">8µ env.
Avec boîte distributrice </t>
  </si>
  <si>
    <t>NJUR000009</t>
  </si>
  <si>
    <t>157</t>
  </si>
  <si>
    <t>FILM ALIMENTAIRE ETIRABLE BOITE ENV 45 CM X 300 M</t>
  </si>
  <si>
    <t>NJUR000010</t>
  </si>
  <si>
    <t>158</t>
  </si>
  <si>
    <t>HOUSSE PE POUR ECHELLE GN 1/1</t>
  </si>
  <si>
    <t>15µ env
Conditionnement de 100 unités env.</t>
  </si>
  <si>
    <t>UNITE
(housse)</t>
  </si>
  <si>
    <t>NJUR018762</t>
  </si>
  <si>
    <t>159</t>
  </si>
  <si>
    <t>HOUSSE PE POUR ECHELLE GN 2/1</t>
  </si>
  <si>
    <t>12µ env
Conditionnement de 100 unités env.</t>
  </si>
  <si>
    <t>NJUR018763</t>
  </si>
  <si>
    <t>160</t>
  </si>
  <si>
    <t>HOUSSE PE POUR TRANCHEUR ENV 70 X 30 X 80 CM</t>
  </si>
  <si>
    <t>NJUR018764</t>
  </si>
  <si>
    <t>161</t>
  </si>
  <si>
    <t>DEROULEUR MURAL INOX POUR HOUSSE A USAGE UNIQUE</t>
  </si>
  <si>
    <t>Inox qualité alimentaire
LxlxH (cm) : 101 x 19 x 23 env</t>
  </si>
  <si>
    <t>UNITE
(dérouleur)</t>
  </si>
  <si>
    <t>Séries 010765838 : Indice de prix de production de l'industrie française pour le marché français − CPF 24.10 − Produits en aciers inoxydables avec NI &gt;= 2,5%</t>
  </si>
  <si>
    <t>B000039903</t>
  </si>
  <si>
    <t>162</t>
  </si>
  <si>
    <t>FEUILLE INGRAISSABLE BLANCHE ENV 50 X 70 CM</t>
  </si>
  <si>
    <t>45g/m²
Conditionnement par 10 KG</t>
  </si>
  <si>
    <t>Indiquer le poids du carton
et
le g/m² de la feuille</t>
  </si>
  <si>
    <t>NJUR000116</t>
  </si>
  <si>
    <t>163</t>
  </si>
  <si>
    <t xml:space="preserve">PAPIER CUISSON BLANC 53 X 32 CM </t>
  </si>
  <si>
    <t>Silicone double face env 41g/m² 
Boîte à plat
Conditionnement de 500 unités env.</t>
  </si>
  <si>
    <t>FEUILLE</t>
  </si>
  <si>
    <t>NJUR018766</t>
  </si>
  <si>
    <t>164</t>
  </si>
  <si>
    <t xml:space="preserve">PAPIER CUISSON BLANC 40 X 60 CM </t>
  </si>
  <si>
    <t>Silicone double face env 39g/m² 
Boîte à plat
Conditionnement de 500 unités env.</t>
  </si>
  <si>
    <t>NJUR018765</t>
  </si>
  <si>
    <t>165</t>
  </si>
  <si>
    <t>BROCHETTE BOIS 20 CM</t>
  </si>
  <si>
    <t>Conditionnement de 200 unités env.</t>
  </si>
  <si>
    <t>UNITE
(brochette)</t>
  </si>
  <si>
    <t>NJUR022416</t>
  </si>
  <si>
    <t>166</t>
  </si>
  <si>
    <t>POCHE PATISSIERE PEBD</t>
  </si>
  <si>
    <t>Poche à douille en plastique PEBD 80µ env
30 x 54 cm env.
Boîte distributrice
Conditionnement de 100 unités env.</t>
  </si>
  <si>
    <t>UNITE
(poche)</t>
  </si>
  <si>
    <t>NJUR018768</t>
  </si>
  <si>
    <t>167</t>
  </si>
  <si>
    <t>DENTELLE RONDE PAPIER BLANC ENV D32 CM</t>
  </si>
  <si>
    <t>Papier blanc *
Conditionnement de 250 unités env.</t>
  </si>
  <si>
    <t>UNITE
(dentelle)</t>
  </si>
  <si>
    <t>NJUR018790</t>
  </si>
  <si>
    <t>168</t>
  </si>
  <si>
    <t>DENTELLE RECTANGULAIRE PAPIER BLANC ENV 30 X 40 CM</t>
  </si>
  <si>
    <t>NJUR018786</t>
  </si>
  <si>
    <t>169</t>
  </si>
  <si>
    <t>DENTELLE RECTANGULAIRE PAPIER BLANC ENV 40 X 50 CM</t>
  </si>
  <si>
    <t>NJUR018787</t>
  </si>
  <si>
    <t>170</t>
  </si>
  <si>
    <t>PAILLE CARTON RIGIDE ENV 19,6 CM DIAMETRE 6 MM</t>
  </si>
  <si>
    <t>Carton *
Couleur au choix
Emballée individuellement
Conditionnement de 100X100 unités env.</t>
  </si>
  <si>
    <t>UNITE
(paille)</t>
  </si>
  <si>
    <t>NJUR018735</t>
  </si>
  <si>
    <t>171</t>
  </si>
  <si>
    <t>BOITE PP PRELEVEMENT PLAT TEMOIN AVEC COUVERCLE  ENV 250 ML</t>
  </si>
  <si>
    <t>Barquette étanche avec couvercle, plastique résistant à la chaleur *
100 x 80 x 50 mm env
Conditionnement de 250 unités env.</t>
  </si>
  <si>
    <t>Séries 010763820 : Indice de prix de production de l'industrie française pour le marché français − CPF 20.16 − Matières plastiques sous formes primaires</t>
  </si>
  <si>
    <t>NJUR018772</t>
  </si>
  <si>
    <t>172</t>
  </si>
  <si>
    <t>ETIQUETTE TRACABILITE ALIMENTAIRE</t>
  </si>
  <si>
    <t>10 x 4 cm env.
Très grande résistance de collage face à l'humidité, froid et forte ventilation.
Permet d'assurer la traçabilité, l’identification, le suivi des produits fabriqués,
entamés, transportés ou décongelés
Avec pré-inscription pour remplissage intuitif (nom du produit, dates,...)
Prévu pour contact alimentaire
Bloc de 50 étiquettes env.</t>
  </si>
  <si>
    <t>FEUILLE
(étiquette)</t>
  </si>
  <si>
    <t>NEPH018853</t>
  </si>
  <si>
    <t>173</t>
  </si>
  <si>
    <t>SAC PRELEVEMENT PEHD</t>
  </si>
  <si>
    <t>PEHD Transparent *
23 x 31 cm env.
10µ minimum
Conditionnement de 5000 unités env.</t>
  </si>
  <si>
    <t>NJUR018771</t>
  </si>
  <si>
    <t>174</t>
  </si>
  <si>
    <t>SAC PRELEVEMENT PEBD A ZIP ENV 23 X 20 CM</t>
  </si>
  <si>
    <t>60µ env
Sachet Prérempli, permettant de renseigner avec n'importe quel type de stylo le type d'aliments prélevé, la date, l'opérateur, la température...
Conditionnement de 4000 unités env.</t>
  </si>
  <si>
    <t>B000035895</t>
  </si>
  <si>
    <t>*</t>
  </si>
  <si>
    <t>Conforme à la réglementation relative aux matériaux et objets au contact des denrées alimentaires: règlement cadre (CE) n°1935/2004/CE, du règlement (CE) n° 2023/2006 et autres textes européens et nationaux applicables en vigueur</t>
  </si>
  <si>
    <t>**</t>
  </si>
  <si>
    <t>La norme CEN EN 13432: 2002, « Exigences relatives aux emballages valorisables par compostage et biodégradation – Programme d'essai et critères d'évaluation de l'acceptation finale des emballages », définit les caractéristiques qu'un emballage doit posséder pour être appelé compostable.</t>
  </si>
  <si>
    <t>INDICES DE REVISION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</si>
</sst>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0"/>
    <numFmt numFmtId="165" formatCode="_-* #,##0.0000_-;\-* #,##0.0000_-;_-* &quot;-&quot;????_-;_-@_-"/>
  </numFmts>
  <fonts count="38">
    <font>
      <sz val="10"/>
      <color rgb="FF000000"/>
      <name val="Arial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8"/>
      <color theme="1"/>
      <name val="Calibri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8"/>
      <color rgb="FF333333"/>
      <name val="Arial"/>
      <family val="2"/>
    </font>
    <font>
      <sz val="8"/>
      <color rgb="FF000000"/>
      <name val="Calibri"/>
      <family val="2"/>
    </font>
    <font>
      <sz val="11"/>
      <color rgb="FF000000"/>
      <name val="Aptos Narrow"/>
      <family val="2"/>
    </font>
    <font>
      <sz val="8"/>
      <name val="Calibri"/>
      <family val="2"/>
    </font>
    <font>
      <strike/>
      <sz val="8"/>
      <color rgb="FFFF0000"/>
      <name val="Calibri"/>
      <family val="2"/>
    </font>
    <font>
      <sz val="8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rgb="FFFFFFFF"/>
      <name val="Arial Narrow"/>
      <family val="2"/>
    </font>
    <font>
      <sz val="8"/>
      <color theme="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trike/>
      <sz val="8"/>
      <color rgb="FFFF0000"/>
      <name val="Arial Narrow"/>
      <family val="2"/>
    </font>
    <font>
      <sz val="8"/>
      <color rgb="FF0070C0"/>
      <name val="Arial Narrow"/>
      <family val="2"/>
    </font>
    <font>
      <sz val="8"/>
      <color theme="1"/>
      <name val="Arial Narrow"/>
      <family val="2"/>
    </font>
    <font>
      <sz val="12"/>
      <color theme="0"/>
      <name val="Arial Narrow"/>
      <family val="2"/>
    </font>
    <font>
      <b/>
      <sz val="8"/>
      <color theme="0"/>
      <name val="Calibri"/>
      <family val="2"/>
    </font>
    <font>
      <sz val="8"/>
      <color theme="0"/>
      <name val="Calibri"/>
      <family val="2"/>
    </font>
    <font>
      <sz val="8"/>
      <color rgb="FF00B0F0"/>
      <name val="Arial Narrow"/>
      <family val="2"/>
    </font>
    <font>
      <sz val="10"/>
      <color indexed="8"/>
      <name val="Arial"/>
      <family val="2"/>
    </font>
    <font>
      <sz val="8"/>
      <color rgb="FF000000"/>
      <name val="Arial Narrow"/>
    </font>
    <font>
      <b/>
      <sz val="8"/>
      <color rgb="FF000000"/>
      <name val="Arial Narrow"/>
    </font>
    <font>
      <b/>
      <u/>
      <sz val="8"/>
      <color rgb="FF000000"/>
      <name val="Arial Narrow"/>
    </font>
    <font>
      <b/>
      <u/>
      <sz val="11"/>
      <color rgb="FF000000"/>
      <name val="Arial Narrow"/>
    </font>
    <font>
      <b/>
      <u/>
      <sz val="8"/>
      <name val="Arial Narrow"/>
      <family val="2"/>
    </font>
    <font>
      <b/>
      <sz val="8"/>
      <color rgb="FF000000"/>
      <name val="Aptos Narrow"/>
      <scheme val="minor"/>
    </font>
    <font>
      <b/>
      <u/>
      <sz val="8"/>
      <color rgb="FF000000"/>
      <name val="Aptos Narrow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56082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7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6" fillId="0" borderId="0"/>
    <xf numFmtId="44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0" fontId="1" fillId="0" borderId="0"/>
    <xf numFmtId="44" fontId="5" fillId="0" borderId="0" applyFont="0" applyFill="0" applyBorder="0" applyAlignment="0" applyProtection="0"/>
    <xf numFmtId="0" fontId="30" fillId="0" borderId="0">
      <alignment vertical="top"/>
    </xf>
  </cellStyleXfs>
  <cellXfs count="286">
    <xf numFmtId="0" fontId="0" fillId="0" borderId="0" xfId="0"/>
    <xf numFmtId="0" fontId="4" fillId="0" borderId="0" xfId="9"/>
    <xf numFmtId="0" fontId="8" fillId="0" borderId="0" xfId="9" applyFont="1"/>
    <xf numFmtId="0" fontId="11" fillId="11" borderId="8" xfId="0" applyFont="1" applyFill="1" applyBorder="1"/>
    <xf numFmtId="0" fontId="11" fillId="11" borderId="30" xfId="0" applyFont="1" applyFill="1" applyBorder="1"/>
    <xf numFmtId="0" fontId="9" fillId="5" borderId="13" xfId="0" applyFont="1" applyFill="1" applyBorder="1" applyAlignment="1">
      <alignment vertical="center"/>
    </xf>
    <xf numFmtId="0" fontId="9" fillId="5" borderId="31" xfId="0" applyFont="1" applyFill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5" borderId="14" xfId="0" applyFont="1" applyFill="1" applyBorder="1" applyAlignment="1">
      <alignment vertical="center"/>
    </xf>
    <xf numFmtId="0" fontId="9" fillId="5" borderId="15" xfId="0" applyFont="1" applyFill="1" applyBorder="1" applyAlignment="1">
      <alignment vertical="center"/>
    </xf>
    <xf numFmtId="0" fontId="9" fillId="5" borderId="22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5" borderId="34" xfId="0" applyFont="1" applyFill="1" applyBorder="1" applyAlignment="1">
      <alignment vertical="center"/>
    </xf>
    <xf numFmtId="0" fontId="9" fillId="5" borderId="14" xfId="0" applyFont="1" applyFill="1" applyBorder="1" applyAlignment="1">
      <alignment vertical="center" wrapText="1"/>
    </xf>
    <xf numFmtId="0" fontId="27" fillId="10" borderId="45" xfId="0" applyFont="1" applyFill="1" applyBorder="1" applyAlignment="1" applyProtection="1">
      <alignment horizontal="center" vertical="center" wrapText="1"/>
      <protection locked="0"/>
    </xf>
    <xf numFmtId="164" fontId="12" fillId="1" borderId="6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0" fillId="10" borderId="45" xfId="0" applyFont="1" applyFill="1" applyBorder="1" applyAlignment="1" applyProtection="1">
      <alignment horizontal="center" vertical="center"/>
      <protection locked="0"/>
    </xf>
    <xf numFmtId="0" fontId="20" fillId="10" borderId="27" xfId="0" applyFont="1" applyFill="1" applyBorder="1" applyAlignment="1" applyProtection="1">
      <alignment horizontal="center" vertical="center"/>
      <protection locked="0"/>
    </xf>
    <xf numFmtId="0" fontId="20" fillId="10" borderId="28" xfId="0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7" fillId="9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41" fontId="18" fillId="0" borderId="1" xfId="0" applyNumberFormat="1" applyFont="1" applyBorder="1" applyAlignment="1" applyProtection="1">
      <alignment horizontal="center" vertical="center"/>
      <protection locked="0"/>
    </xf>
    <xf numFmtId="41" fontId="18" fillId="0" borderId="5" xfId="0" applyNumberFormat="1" applyFont="1" applyBorder="1" applyAlignment="1" applyProtection="1">
      <alignment horizontal="center" vertical="center"/>
      <protection locked="0"/>
    </xf>
    <xf numFmtId="49" fontId="22" fillId="0" borderId="5" xfId="9" applyNumberFormat="1" applyFont="1" applyBorder="1" applyAlignment="1" applyProtection="1">
      <alignment horizontal="left" vertical="center"/>
      <protection locked="0"/>
    </xf>
    <xf numFmtId="0" fontId="18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18" fillId="0" borderId="1" xfId="0" applyFont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49" fontId="22" fillId="0" borderId="1" xfId="9" applyNumberFormat="1" applyFont="1" applyBorder="1" applyAlignment="1" applyProtection="1">
      <alignment horizontal="left" vertical="center"/>
      <protection locked="0"/>
    </xf>
    <xf numFmtId="0" fontId="18" fillId="0" borderId="1" xfId="9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49" fontId="22" fillId="5" borderId="1" xfId="9" applyNumberFormat="1" applyFont="1" applyFill="1" applyBorder="1" applyAlignment="1" applyProtection="1">
      <alignment horizontal="left" vertical="center"/>
      <protection locked="0"/>
    </xf>
    <xf numFmtId="49" fontId="22" fillId="6" borderId="1" xfId="9" applyNumberFormat="1" applyFont="1" applyFill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41" fontId="22" fillId="0" borderId="1" xfId="0" applyNumberFormat="1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vertical="center" wrapText="1"/>
      <protection locked="0"/>
    </xf>
    <xf numFmtId="49" fontId="22" fillId="0" borderId="15" xfId="9" applyNumberFormat="1" applyFont="1" applyBorder="1" applyAlignment="1" applyProtection="1">
      <alignment horizontal="left" vertical="center"/>
      <protection locked="0"/>
    </xf>
    <xf numFmtId="0" fontId="22" fillId="0" borderId="1" xfId="9" applyFont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49" fontId="22" fillId="5" borderId="15" xfId="9" applyNumberFormat="1" applyFont="1" applyFill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18" fillId="0" borderId="1" xfId="9" applyFont="1" applyBorder="1" applyAlignment="1" applyProtection="1">
      <alignment horizontal="center" vertical="center" wrapText="1"/>
      <protection locked="0"/>
    </xf>
    <xf numFmtId="49" fontId="18" fillId="0" borderId="1" xfId="9" applyNumberFormat="1" applyFont="1" applyBorder="1" applyAlignment="1" applyProtection="1">
      <alignment horizontal="left" vertical="center" wrapText="1"/>
      <protection locked="0"/>
    </xf>
    <xf numFmtId="41" fontId="18" fillId="0" borderId="1" xfId="9" applyNumberFormat="1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left" vertical="center"/>
      <protection locked="0"/>
    </xf>
    <xf numFmtId="0" fontId="22" fillId="0" borderId="15" xfId="0" applyFont="1" applyBorder="1" applyAlignment="1" applyProtection="1">
      <alignment vertical="center"/>
      <protection locked="0"/>
    </xf>
    <xf numFmtId="49" fontId="22" fillId="6" borderId="15" xfId="9" applyNumberFormat="1" applyFont="1" applyFill="1" applyBorder="1" applyAlignment="1" applyProtection="1">
      <alignment horizontal="left" vertical="center"/>
      <protection locked="0"/>
    </xf>
    <xf numFmtId="0" fontId="18" fillId="0" borderId="1" xfId="9" applyFont="1" applyBorder="1" applyAlignment="1" applyProtection="1">
      <alignment vertical="center" wrapText="1"/>
      <protection locked="0"/>
    </xf>
    <xf numFmtId="0" fontId="22" fillId="0" borderId="1" xfId="9" applyFont="1" applyBorder="1" applyAlignment="1" applyProtection="1">
      <alignment vertical="center" wrapText="1"/>
      <protection locked="0"/>
    </xf>
    <xf numFmtId="0" fontId="22" fillId="2" borderId="1" xfId="9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5" fillId="15" borderId="1" xfId="4" applyFont="1" applyFill="1" applyBorder="1" applyAlignment="1" applyProtection="1">
      <alignment vertical="center" wrapText="1"/>
      <protection locked="0"/>
    </xf>
    <xf numFmtId="0" fontId="17" fillId="15" borderId="21" xfId="0" applyFont="1" applyFill="1" applyBorder="1" applyAlignment="1" applyProtection="1">
      <alignment horizontal="center" vertical="center" wrapText="1"/>
      <protection locked="0"/>
    </xf>
    <xf numFmtId="0" fontId="18" fillId="0" borderId="53" xfId="0" applyFont="1" applyBorder="1" applyAlignment="1" applyProtection="1">
      <alignment horizontal="left" vertical="center" wrapText="1"/>
      <protection locked="0"/>
    </xf>
    <xf numFmtId="0" fontId="28" fillId="10" borderId="27" xfId="0" applyFont="1" applyFill="1" applyBorder="1" applyAlignment="1" applyProtection="1">
      <alignment horizontal="center" vertical="center" wrapText="1" shrinkToFit="1"/>
      <protection locked="0"/>
    </xf>
    <xf numFmtId="0" fontId="18" fillId="0" borderId="0" xfId="0" applyFont="1" applyAlignment="1" applyProtection="1">
      <alignment vertical="center" wrapText="1"/>
      <protection locked="0"/>
    </xf>
    <xf numFmtId="165" fontId="18" fillId="0" borderId="1" xfId="0" applyNumberFormat="1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49" fontId="18" fillId="0" borderId="1" xfId="9" applyNumberFormat="1" applyFont="1" applyBorder="1" applyAlignment="1" applyProtection="1">
      <alignment horizontal="center" vertical="center" wrapText="1"/>
      <protection locked="0"/>
    </xf>
    <xf numFmtId="0" fontId="22" fillId="0" borderId="15" xfId="9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165" fontId="29" fillId="0" borderId="5" xfId="0" applyNumberFormat="1" applyFont="1" applyBorder="1" applyAlignment="1">
      <alignment horizontal="center" vertical="center"/>
    </xf>
    <xf numFmtId="43" fontId="26" fillId="4" borderId="0" xfId="0" applyNumberFormat="1" applyFont="1" applyFill="1" applyAlignment="1">
      <alignment horizontal="center" vertical="center"/>
    </xf>
    <xf numFmtId="0" fontId="20" fillId="10" borderId="47" xfId="0" applyFont="1" applyFill="1" applyBorder="1" applyAlignment="1" applyProtection="1">
      <alignment horizontal="center" vertical="center" wrapText="1"/>
      <protection locked="0"/>
    </xf>
    <xf numFmtId="41" fontId="16" fillId="0" borderId="0" xfId="4" applyNumberFormat="1" applyFont="1" applyAlignment="1" applyProtection="1">
      <alignment horizontal="center" vertical="center" wrapText="1"/>
      <protection locked="0"/>
    </xf>
    <xf numFmtId="41" fontId="20" fillId="10" borderId="36" xfId="3" applyNumberFormat="1" applyFont="1" applyFill="1" applyBorder="1" applyAlignment="1" applyProtection="1">
      <alignment horizontal="center" vertical="center" wrapText="1"/>
      <protection locked="0"/>
    </xf>
    <xf numFmtId="41" fontId="22" fillId="0" borderId="0" xfId="0" applyNumberFormat="1" applyFont="1" applyAlignment="1" applyProtection="1">
      <alignment horizontal="center" vertical="center" wrapText="1"/>
      <protection locked="0"/>
    </xf>
    <xf numFmtId="41" fontId="10" fillId="0" borderId="0" xfId="0" applyNumberFormat="1" applyFont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 wrapText="1"/>
      <protection locked="0"/>
    </xf>
    <xf numFmtId="0" fontId="21" fillId="0" borderId="6" xfId="9" applyFont="1" applyBorder="1" applyAlignment="1" applyProtection="1">
      <alignment horizontal="left" vertical="center"/>
      <protection locked="0"/>
    </xf>
    <xf numFmtId="0" fontId="21" fillId="0" borderId="12" xfId="9" applyFont="1" applyBorder="1" applyAlignment="1" applyProtection="1">
      <alignment horizontal="left" vertical="center"/>
      <protection locked="0"/>
    </xf>
    <xf numFmtId="49" fontId="21" fillId="0" borderId="15" xfId="9" applyNumberFormat="1" applyFont="1" applyBorder="1" applyAlignment="1" applyProtection="1">
      <alignment horizontal="left" vertical="center"/>
      <protection locked="0"/>
    </xf>
    <xf numFmtId="49" fontId="21" fillId="0" borderId="1" xfId="9" applyNumberFormat="1" applyFont="1" applyBorder="1" applyAlignment="1" applyProtection="1">
      <alignment horizontal="left" vertical="center"/>
      <protection locked="0"/>
    </xf>
    <xf numFmtId="41" fontId="22" fillId="0" borderId="1" xfId="9" applyNumberFormat="1" applyFont="1" applyBorder="1" applyAlignment="1" applyProtection="1">
      <alignment horizontal="center" vertical="center"/>
      <protection locked="0"/>
    </xf>
    <xf numFmtId="49" fontId="22" fillId="0" borderId="1" xfId="9" applyNumberFormat="1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1" fillId="0" borderId="1" xfId="9" applyFont="1" applyBorder="1" applyAlignment="1" applyProtection="1">
      <alignment vertical="center" wrapText="1"/>
      <protection locked="0"/>
    </xf>
    <xf numFmtId="0" fontId="22" fillId="0" borderId="8" xfId="9" applyFont="1" applyBorder="1" applyAlignment="1" applyProtection="1">
      <alignment vertical="center" wrapText="1"/>
      <protection locked="0"/>
    </xf>
    <xf numFmtId="0" fontId="22" fillId="0" borderId="6" xfId="9" applyFont="1" applyBorder="1" applyAlignment="1" applyProtection="1">
      <alignment vertical="center" wrapText="1"/>
      <protection locked="0"/>
    </xf>
    <xf numFmtId="0" fontId="22" fillId="0" borderId="15" xfId="9" applyFont="1" applyBorder="1" applyAlignment="1" applyProtection="1">
      <alignment vertical="center" wrapText="1"/>
      <protection locked="0"/>
    </xf>
    <xf numFmtId="0" fontId="22" fillId="0" borderId="5" xfId="9" applyFont="1" applyBorder="1" applyAlignment="1" applyProtection="1">
      <alignment vertical="center" wrapText="1"/>
      <protection locked="0"/>
    </xf>
    <xf numFmtId="0" fontId="22" fillId="0" borderId="1" xfId="9" applyFont="1" applyBorder="1" applyAlignment="1" applyProtection="1">
      <alignment vertical="center"/>
      <protection locked="0"/>
    </xf>
    <xf numFmtId="49" fontId="32" fillId="13" borderId="1" xfId="7" applyNumberFormat="1" applyFont="1" applyFill="1" applyBorder="1" applyAlignment="1" applyProtection="1">
      <alignment horizontal="center" vertical="center" wrapText="1"/>
      <protection locked="0"/>
    </xf>
    <xf numFmtId="0" fontId="32" fillId="14" borderId="20" xfId="0" applyFont="1" applyFill="1" applyBorder="1" applyAlignment="1" applyProtection="1">
      <alignment horizontal="center" vertical="center" wrapText="1"/>
      <protection locked="0"/>
    </xf>
    <xf numFmtId="0" fontId="32" fillId="14" borderId="21" xfId="0" applyFont="1" applyFill="1" applyBorder="1" applyAlignment="1" applyProtection="1">
      <alignment horizontal="center" vertical="center" wrapText="1"/>
      <protection locked="0"/>
    </xf>
    <xf numFmtId="165" fontId="29" fillId="0" borderId="5" xfId="0" applyNumberFormat="1" applyFont="1" applyBorder="1" applyAlignment="1">
      <alignment horizontal="center" vertical="center" wrapText="1"/>
    </xf>
    <xf numFmtId="49" fontId="22" fillId="0" borderId="54" xfId="0" applyNumberFormat="1" applyFont="1" applyBorder="1" applyAlignment="1" applyProtection="1">
      <alignment horizontal="center" vertical="center"/>
      <protection locked="0"/>
    </xf>
    <xf numFmtId="0" fontId="22" fillId="0" borderId="54" xfId="0" applyFont="1" applyBorder="1" applyAlignment="1" applyProtection="1">
      <alignment vertical="center"/>
      <protection locked="0"/>
    </xf>
    <xf numFmtId="0" fontId="22" fillId="0" borderId="54" xfId="0" applyFont="1" applyBorder="1" applyAlignment="1" applyProtection="1">
      <alignment vertical="center" wrapText="1"/>
      <protection locked="0"/>
    </xf>
    <xf numFmtId="0" fontId="18" fillId="0" borderId="54" xfId="0" applyFont="1" applyBorder="1" applyAlignment="1" applyProtection="1">
      <alignment horizontal="center" vertical="center"/>
      <protection locked="0"/>
    </xf>
    <xf numFmtId="41" fontId="18" fillId="0" borderId="54" xfId="0" applyNumberFormat="1" applyFont="1" applyBorder="1" applyAlignment="1" applyProtection="1">
      <alignment horizontal="center" vertical="center"/>
      <protection locked="0"/>
    </xf>
    <xf numFmtId="0" fontId="18" fillId="0" borderId="54" xfId="0" applyFont="1" applyBorder="1" applyAlignment="1" applyProtection="1">
      <alignment vertical="center" wrapText="1"/>
      <protection locked="0"/>
    </xf>
    <xf numFmtId="0" fontId="18" fillId="0" borderId="54" xfId="0" applyFont="1" applyBorder="1" applyAlignment="1" applyProtection="1">
      <alignment horizontal="center" vertical="center" wrapText="1"/>
      <protection locked="0"/>
    </xf>
    <xf numFmtId="165" fontId="18" fillId="0" borderId="54" xfId="0" applyNumberFormat="1" applyFont="1" applyBorder="1" applyAlignment="1" applyProtection="1">
      <alignment horizontal="center" vertical="center"/>
      <protection locked="0"/>
    </xf>
    <xf numFmtId="165" fontId="29" fillId="0" borderId="32" xfId="0" applyNumberFormat="1" applyFont="1" applyBorder="1" applyAlignment="1">
      <alignment horizontal="center" vertical="center"/>
    </xf>
    <xf numFmtId="0" fontId="18" fillId="0" borderId="32" xfId="0" applyFont="1" applyBorder="1" applyAlignment="1" applyProtection="1">
      <alignment vertical="center" wrapText="1"/>
      <protection locked="0"/>
    </xf>
    <xf numFmtId="49" fontId="22" fillId="6" borderId="54" xfId="9" applyNumberFormat="1" applyFont="1" applyFill="1" applyBorder="1" applyAlignment="1" applyProtection="1">
      <alignment horizontal="left" vertical="center"/>
      <protection locked="0"/>
    </xf>
    <xf numFmtId="49" fontId="22" fillId="0" borderId="5" xfId="0" applyNumberFormat="1" applyFont="1" applyBorder="1" applyAlignment="1" applyProtection="1">
      <alignment horizontal="center" vertical="center"/>
      <protection locked="0"/>
    </xf>
    <xf numFmtId="165" fontId="18" fillId="0" borderId="5" xfId="0" applyNumberFormat="1" applyFont="1" applyBorder="1" applyAlignment="1" applyProtection="1">
      <alignment horizontal="center" vertical="center"/>
      <protection locked="0"/>
    </xf>
    <xf numFmtId="164" fontId="12" fillId="1" borderId="12" xfId="0" applyNumberFormat="1" applyFont="1" applyFill="1" applyBorder="1" applyAlignment="1" applyProtection="1">
      <alignment horizontal="center" vertical="center"/>
      <protection locked="0"/>
    </xf>
    <xf numFmtId="49" fontId="22" fillId="5" borderId="22" xfId="9" applyNumberFormat="1" applyFont="1" applyFill="1" applyBorder="1" applyAlignment="1" applyProtection="1">
      <alignment horizontal="left" vertical="center"/>
      <protection locked="0"/>
    </xf>
    <xf numFmtId="0" fontId="32" fillId="9" borderId="1" xfId="0" applyFont="1" applyFill="1" applyBorder="1" applyAlignment="1" applyProtection="1">
      <alignment horizontal="center" vertical="center" wrapText="1"/>
      <protection locked="0"/>
    </xf>
    <xf numFmtId="0" fontId="36" fillId="13" borderId="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36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9" fillId="5" borderId="26" xfId="0" applyFont="1" applyFill="1" applyBorder="1" applyAlignment="1">
      <alignment vertical="center"/>
    </xf>
    <xf numFmtId="0" fontId="9" fillId="5" borderId="33" xfId="0" applyFont="1" applyFill="1" applyBorder="1" applyAlignment="1">
      <alignment vertical="center"/>
    </xf>
    <xf numFmtId="0" fontId="9" fillId="5" borderId="13" xfId="0" applyFont="1" applyFill="1" applyBorder="1" applyAlignment="1">
      <alignment vertical="center"/>
    </xf>
    <xf numFmtId="0" fontId="9" fillId="5" borderId="6" xfId="0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21" fillId="0" borderId="8" xfId="9" applyFont="1" applyBorder="1" applyAlignment="1" applyProtection="1">
      <alignment horizontal="left" vertical="center"/>
      <protection locked="0"/>
    </xf>
    <xf numFmtId="0" fontId="21" fillId="0" borderId="32" xfId="9" applyFont="1" applyBorder="1" applyAlignment="1" applyProtection="1">
      <alignment horizontal="left" vertical="center"/>
      <protection locked="0"/>
    </xf>
    <xf numFmtId="0" fontId="21" fillId="0" borderId="9" xfId="9" applyFont="1" applyBorder="1" applyAlignment="1" applyProtection="1">
      <alignment horizontal="left" vertical="center"/>
      <protection locked="0"/>
    </xf>
    <xf numFmtId="0" fontId="21" fillId="0" borderId="5" xfId="9" applyFont="1" applyBorder="1" applyAlignment="1" applyProtection="1">
      <alignment horizontal="left" vertical="center"/>
      <protection locked="0"/>
    </xf>
    <xf numFmtId="49" fontId="17" fillId="0" borderId="16" xfId="9" applyNumberFormat="1" applyFont="1" applyBorder="1" applyAlignment="1" applyProtection="1">
      <alignment horizontal="left" vertical="center"/>
      <protection locked="0"/>
    </xf>
    <xf numFmtId="49" fontId="17" fillId="0" borderId="17" xfId="9" applyNumberFormat="1" applyFont="1" applyBorder="1" applyAlignment="1" applyProtection="1">
      <alignment horizontal="left" vertical="center"/>
      <protection locked="0"/>
    </xf>
    <xf numFmtId="49" fontId="17" fillId="0" borderId="43" xfId="9" applyNumberFormat="1" applyFont="1" applyBorder="1" applyAlignment="1" applyProtection="1">
      <alignment horizontal="left" vertical="center"/>
      <protection locked="0"/>
    </xf>
    <xf numFmtId="0" fontId="15" fillId="9" borderId="7" xfId="4" applyFont="1" applyFill="1" applyBorder="1" applyAlignment="1" applyProtection="1">
      <alignment horizontal="center" vertical="center" wrapText="1"/>
      <protection locked="0"/>
    </xf>
    <xf numFmtId="0" fontId="15" fillId="9" borderId="26" xfId="4" applyFont="1" applyFill="1" applyBorder="1" applyAlignment="1" applyProtection="1">
      <alignment horizontal="center" vertical="center" wrapText="1"/>
      <protection locked="0"/>
    </xf>
    <xf numFmtId="0" fontId="15" fillId="9" borderId="15" xfId="4" applyFont="1" applyFill="1" applyBorder="1" applyAlignment="1" applyProtection="1">
      <alignment horizontal="center" vertical="center" wrapText="1"/>
      <protection locked="0"/>
    </xf>
    <xf numFmtId="0" fontId="15" fillId="13" borderId="1" xfId="0" applyFont="1" applyFill="1" applyBorder="1" applyAlignment="1" applyProtection="1">
      <alignment horizontal="center" vertical="center"/>
      <protection locked="0"/>
    </xf>
    <xf numFmtId="49" fontId="21" fillId="0" borderId="9" xfId="9" applyNumberFormat="1" applyFont="1" applyBorder="1" applyAlignment="1" applyProtection="1">
      <alignment horizontal="left" vertical="center"/>
      <protection locked="0"/>
    </xf>
    <xf numFmtId="49" fontId="21" fillId="0" borderId="5" xfId="9" applyNumberFormat="1" applyFont="1" applyBorder="1" applyAlignment="1" applyProtection="1">
      <alignment horizontal="left" vertical="center"/>
      <protection locked="0"/>
    </xf>
    <xf numFmtId="0" fontId="21" fillId="0" borderId="9" xfId="0" applyFont="1" applyBorder="1" applyAlignment="1" applyProtection="1">
      <alignment horizontal="left" vertical="center"/>
      <protection locked="0"/>
    </xf>
    <xf numFmtId="0" fontId="21" fillId="0" borderId="5" xfId="0" applyFont="1" applyBorder="1" applyAlignment="1" applyProtection="1">
      <alignment horizontal="left" vertical="center"/>
      <protection locked="0"/>
    </xf>
    <xf numFmtId="49" fontId="21" fillId="0" borderId="8" xfId="9" applyNumberFormat="1" applyFont="1" applyBorder="1" applyAlignment="1" applyProtection="1">
      <alignment horizontal="left" vertical="center"/>
      <protection locked="0"/>
    </xf>
    <xf numFmtId="49" fontId="17" fillId="8" borderId="9" xfId="9" applyNumberFormat="1" applyFont="1" applyFill="1" applyBorder="1" applyAlignment="1" applyProtection="1">
      <alignment horizontal="left" vertical="center" wrapText="1"/>
      <protection locked="0"/>
    </xf>
    <xf numFmtId="0" fontId="21" fillId="0" borderId="10" xfId="9" applyFont="1" applyBorder="1" applyAlignment="1" applyProtection="1">
      <alignment horizontal="left" vertical="center" wrapText="1"/>
      <protection locked="0"/>
    </xf>
    <xf numFmtId="0" fontId="21" fillId="0" borderId="11" xfId="9" applyFont="1" applyBorder="1" applyAlignment="1" applyProtection="1">
      <alignment horizontal="left" vertical="center" wrapText="1"/>
      <protection locked="0"/>
    </xf>
    <xf numFmtId="0" fontId="21" fillId="0" borderId="12" xfId="9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4" xfId="0" applyFont="1" applyBorder="1" applyAlignment="1" applyProtection="1">
      <alignment horizontal="left" vertical="center" wrapText="1"/>
      <protection locked="0"/>
    </xf>
    <xf numFmtId="0" fontId="21" fillId="0" borderId="42" xfId="9" applyFont="1" applyBorder="1" applyAlignment="1" applyProtection="1">
      <alignment horizontal="left" vertical="center"/>
      <protection locked="0"/>
    </xf>
    <xf numFmtId="0" fontId="17" fillId="0" borderId="16" xfId="9" applyFont="1" applyBorder="1" applyAlignment="1" applyProtection="1">
      <alignment horizontal="left" vertical="center"/>
      <protection locked="0"/>
    </xf>
    <xf numFmtId="0" fontId="17" fillId="0" borderId="17" xfId="9" applyFont="1" applyBorder="1" applyAlignment="1" applyProtection="1">
      <alignment horizontal="left" vertical="center"/>
      <protection locked="0"/>
    </xf>
    <xf numFmtId="0" fontId="17" fillId="0" borderId="18" xfId="9" applyFont="1" applyBorder="1" applyAlignment="1" applyProtection="1">
      <alignment horizontal="left" vertical="center"/>
      <protection locked="0"/>
    </xf>
    <xf numFmtId="0" fontId="21" fillId="0" borderId="10" xfId="9" applyFont="1" applyBorder="1" applyAlignment="1" applyProtection="1">
      <alignment horizontal="left" vertical="center"/>
      <protection locked="0"/>
    </xf>
    <xf numFmtId="0" fontId="21" fillId="0" borderId="11" xfId="9" applyFont="1" applyBorder="1" applyAlignment="1" applyProtection="1">
      <alignment horizontal="left" vertical="center"/>
      <protection locked="0"/>
    </xf>
    <xf numFmtId="0" fontId="17" fillId="5" borderId="8" xfId="9" applyFont="1" applyFill="1" applyBorder="1" applyAlignment="1" applyProtection="1">
      <alignment horizontal="left" vertical="center"/>
      <protection locked="0"/>
    </xf>
    <xf numFmtId="0" fontId="17" fillId="5" borderId="9" xfId="9" applyFont="1" applyFill="1" applyBorder="1" applyAlignment="1" applyProtection="1">
      <alignment horizontal="left" vertical="center"/>
      <protection locked="0"/>
    </xf>
    <xf numFmtId="0" fontId="17" fillId="5" borderId="32" xfId="9" applyFont="1" applyFill="1" applyBorder="1" applyAlignment="1" applyProtection="1">
      <alignment horizontal="left" vertical="center"/>
      <protection locked="0"/>
    </xf>
    <xf numFmtId="0" fontId="17" fillId="5" borderId="5" xfId="9" applyFont="1" applyFill="1" applyBorder="1" applyAlignment="1" applyProtection="1">
      <alignment horizontal="left" vertical="center"/>
      <protection locked="0"/>
    </xf>
    <xf numFmtId="49" fontId="17" fillId="0" borderId="16" xfId="9" applyNumberFormat="1" applyFont="1" applyBorder="1" applyAlignment="1" applyProtection="1">
      <alignment horizontal="left" vertical="center" wrapText="1"/>
      <protection locked="0"/>
    </xf>
    <xf numFmtId="49" fontId="17" fillId="0" borderId="17" xfId="9" applyNumberFormat="1" applyFont="1" applyBorder="1" applyAlignment="1" applyProtection="1">
      <alignment horizontal="left" vertical="center" wrapText="1"/>
      <protection locked="0"/>
    </xf>
    <xf numFmtId="49" fontId="17" fillId="0" borderId="43" xfId="9" applyNumberFormat="1" applyFont="1" applyBorder="1" applyAlignment="1" applyProtection="1">
      <alignment horizontal="left" vertical="center" wrapText="1"/>
      <protection locked="0"/>
    </xf>
    <xf numFmtId="49" fontId="17" fillId="0" borderId="10" xfId="9" applyNumberFormat="1" applyFont="1" applyBorder="1" applyAlignment="1" applyProtection="1">
      <alignment horizontal="left" vertical="center"/>
      <protection locked="0"/>
    </xf>
    <xf numFmtId="49" fontId="17" fillId="0" borderId="11" xfId="9" applyNumberFormat="1" applyFont="1" applyBorder="1" applyAlignment="1" applyProtection="1">
      <alignment horizontal="left" vertical="center"/>
      <protection locked="0"/>
    </xf>
    <xf numFmtId="49" fontId="17" fillId="0" borderId="12" xfId="9" applyNumberFormat="1" applyFont="1" applyBorder="1" applyAlignment="1" applyProtection="1">
      <alignment horizontal="left" vertical="center"/>
      <protection locked="0"/>
    </xf>
    <xf numFmtId="0" fontId="21" fillId="0" borderId="10" xfId="0" applyFont="1" applyBorder="1" applyAlignment="1" applyProtection="1">
      <alignment horizontal="left" vertical="center"/>
      <protection locked="0"/>
    </xf>
    <xf numFmtId="0" fontId="21" fillId="0" borderId="11" xfId="0" applyFont="1" applyBorder="1" applyAlignment="1" applyProtection="1">
      <alignment horizontal="left" vertical="center"/>
      <protection locked="0"/>
    </xf>
    <xf numFmtId="0" fontId="21" fillId="0" borderId="12" xfId="0" applyFont="1" applyBorder="1" applyAlignment="1" applyProtection="1">
      <alignment horizontal="left" vertical="center"/>
      <protection locked="0"/>
    </xf>
    <xf numFmtId="49" fontId="17" fillId="0" borderId="19" xfId="9" applyNumberFormat="1" applyFont="1" applyBorder="1" applyAlignment="1" applyProtection="1">
      <alignment horizontal="left" vertical="center"/>
      <protection locked="0"/>
    </xf>
    <xf numFmtId="49" fontId="21" fillId="0" borderId="35" xfId="9" applyNumberFormat="1" applyFont="1" applyBorder="1" applyAlignment="1" applyProtection="1">
      <alignment horizontal="left" vertical="center"/>
      <protection locked="0"/>
    </xf>
    <xf numFmtId="49" fontId="21" fillId="0" borderId="34" xfId="9" applyNumberFormat="1" applyFont="1" applyBorder="1" applyAlignment="1" applyProtection="1">
      <alignment horizontal="left" vertical="center"/>
      <protection locked="0"/>
    </xf>
    <xf numFmtId="49" fontId="17" fillId="0" borderId="2" xfId="9" applyNumberFormat="1" applyFont="1" applyBorder="1" applyAlignment="1" applyProtection="1">
      <alignment horizontal="left" vertical="center"/>
      <protection locked="0"/>
    </xf>
    <xf numFmtId="49" fontId="21" fillId="0" borderId="13" xfId="9" applyNumberFormat="1" applyFont="1" applyBorder="1" applyAlignment="1" applyProtection="1">
      <alignment horizontal="left" vertical="center"/>
      <protection locked="0"/>
    </xf>
    <xf numFmtId="0" fontId="21" fillId="0" borderId="46" xfId="9" applyFont="1" applyBorder="1" applyAlignment="1" applyProtection="1">
      <alignment horizontal="left" vertical="center"/>
      <protection locked="0"/>
    </xf>
    <xf numFmtId="0" fontId="21" fillId="0" borderId="48" xfId="9" applyFont="1" applyBorder="1" applyAlignment="1" applyProtection="1">
      <alignment horizontal="left" vertical="center"/>
      <protection locked="0"/>
    </xf>
    <xf numFmtId="49" fontId="21" fillId="0" borderId="49" xfId="9" applyNumberFormat="1" applyFont="1" applyBorder="1" applyAlignment="1" applyProtection="1">
      <alignment horizontal="left" vertical="center"/>
      <protection locked="0"/>
    </xf>
    <xf numFmtId="49" fontId="21" fillId="0" borderId="48" xfId="9" applyNumberFormat="1" applyFont="1" applyBorder="1" applyAlignment="1" applyProtection="1">
      <alignment horizontal="left" vertical="center"/>
      <protection locked="0"/>
    </xf>
    <xf numFmtId="49" fontId="21" fillId="0" borderId="10" xfId="9" applyNumberFormat="1" applyFont="1" applyBorder="1" applyAlignment="1" applyProtection="1">
      <alignment horizontal="left" vertical="center"/>
      <protection locked="0"/>
    </xf>
    <xf numFmtId="49" fontId="21" fillId="0" borderId="11" xfId="9" applyNumberFormat="1" applyFont="1" applyBorder="1" applyAlignment="1" applyProtection="1">
      <alignment horizontal="left" vertical="center"/>
      <protection locked="0"/>
    </xf>
    <xf numFmtId="49" fontId="21" fillId="0" borderId="12" xfId="9" applyNumberFormat="1" applyFont="1" applyBorder="1" applyAlignment="1" applyProtection="1">
      <alignment horizontal="left" vertical="center"/>
      <protection locked="0"/>
    </xf>
    <xf numFmtId="49" fontId="21" fillId="0" borderId="10" xfId="9" applyNumberFormat="1" applyFont="1" applyBorder="1" applyAlignment="1" applyProtection="1">
      <alignment horizontal="left" vertical="center" wrapText="1"/>
      <protection locked="0"/>
    </xf>
    <xf numFmtId="49" fontId="21" fillId="0" borderId="11" xfId="9" applyNumberFormat="1" applyFont="1" applyBorder="1" applyAlignment="1" applyProtection="1">
      <alignment horizontal="left" vertical="center" wrapText="1"/>
      <protection locked="0"/>
    </xf>
    <xf numFmtId="49" fontId="21" fillId="0" borderId="12" xfId="9" applyNumberFormat="1" applyFont="1" applyBorder="1" applyAlignment="1" applyProtection="1">
      <alignment horizontal="left" vertical="center" wrapText="1"/>
      <protection locked="0"/>
    </xf>
    <xf numFmtId="0" fontId="21" fillId="0" borderId="10" xfId="0" applyFont="1" applyBorder="1" applyAlignment="1" applyProtection="1">
      <alignment horizontal="left" vertical="center" wrapText="1"/>
      <protection locked="0"/>
    </xf>
    <xf numFmtId="0" fontId="21" fillId="0" borderId="11" xfId="0" applyFont="1" applyBorder="1" applyAlignment="1" applyProtection="1">
      <alignment horizontal="left" vertical="center" wrapText="1"/>
      <protection locked="0"/>
    </xf>
    <xf numFmtId="0" fontId="21" fillId="0" borderId="12" xfId="0" applyFont="1" applyBorder="1" applyAlignment="1" applyProtection="1">
      <alignment horizontal="left" vertical="center" wrapText="1"/>
      <protection locked="0"/>
    </xf>
    <xf numFmtId="0" fontId="17" fillId="0" borderId="4" xfId="9" applyFont="1" applyBorder="1" applyAlignment="1" applyProtection="1">
      <alignment horizontal="left" vertical="center"/>
      <protection locked="0"/>
    </xf>
    <xf numFmtId="0" fontId="21" fillId="0" borderId="34" xfId="9" applyFont="1" applyBorder="1" applyAlignment="1" applyProtection="1">
      <alignment horizontal="left" vertical="center"/>
      <protection locked="0"/>
    </xf>
    <xf numFmtId="0" fontId="17" fillId="0" borderId="21" xfId="9" applyFont="1" applyBorder="1" applyAlignment="1" applyProtection="1">
      <alignment horizontal="left" vertical="center"/>
      <protection locked="0"/>
    </xf>
    <xf numFmtId="0" fontId="21" fillId="0" borderId="39" xfId="9" applyFont="1" applyBorder="1" applyAlignment="1" applyProtection="1">
      <alignment horizontal="left" vertical="center"/>
      <protection locked="0"/>
    </xf>
    <xf numFmtId="0" fontId="21" fillId="0" borderId="7" xfId="9" applyFont="1" applyBorder="1" applyAlignment="1" applyProtection="1">
      <alignment horizontal="left" vertical="center"/>
      <protection locked="0"/>
    </xf>
    <xf numFmtId="0" fontId="21" fillId="0" borderId="15" xfId="9" applyFont="1" applyBorder="1" applyAlignment="1" applyProtection="1">
      <alignment horizontal="left" vertical="center"/>
      <protection locked="0"/>
    </xf>
    <xf numFmtId="0" fontId="17" fillId="0" borderId="8" xfId="9" applyFont="1" applyBorder="1" applyAlignment="1" applyProtection="1">
      <alignment horizontal="left" vertical="center"/>
      <protection locked="0"/>
    </xf>
    <xf numFmtId="0" fontId="17" fillId="0" borderId="9" xfId="9" applyFont="1" applyBorder="1" applyAlignment="1" applyProtection="1">
      <alignment horizontal="left" vertical="center"/>
      <protection locked="0"/>
    </xf>
    <xf numFmtId="0" fontId="17" fillId="0" borderId="5" xfId="9" applyFont="1" applyBorder="1" applyAlignment="1" applyProtection="1">
      <alignment horizontal="left" vertical="center"/>
      <protection locked="0"/>
    </xf>
    <xf numFmtId="49" fontId="17" fillId="0" borderId="50" xfId="9" applyNumberFormat="1" applyFont="1" applyBorder="1" applyAlignment="1" applyProtection="1">
      <alignment horizontal="left" vertical="center" wrapText="1"/>
      <protection locked="0"/>
    </xf>
    <xf numFmtId="49" fontId="17" fillId="0" borderId="24" xfId="9" applyNumberFormat="1" applyFont="1" applyBorder="1" applyAlignment="1" applyProtection="1">
      <alignment horizontal="left" vertical="center" wrapText="1"/>
      <protection locked="0"/>
    </xf>
    <xf numFmtId="49" fontId="17" fillId="0" borderId="25" xfId="9" applyNumberFormat="1" applyFont="1" applyBorder="1" applyAlignment="1" applyProtection="1">
      <alignment horizontal="left" vertical="center" wrapText="1"/>
      <protection locked="0"/>
    </xf>
    <xf numFmtId="0" fontId="17" fillId="0" borderId="51" xfId="9" applyFont="1" applyBorder="1" applyAlignment="1" applyProtection="1">
      <alignment horizontal="left" vertical="center"/>
      <protection locked="0"/>
    </xf>
    <xf numFmtId="0" fontId="21" fillId="0" borderId="44" xfId="9" applyFont="1" applyBorder="1" applyAlignment="1" applyProtection="1">
      <alignment horizontal="left" vertical="center"/>
      <protection locked="0"/>
    </xf>
    <xf numFmtId="0" fontId="21" fillId="0" borderId="31" xfId="9" applyFont="1" applyBorder="1" applyAlignment="1" applyProtection="1">
      <alignment horizontal="left" vertical="center"/>
      <protection locked="0"/>
    </xf>
    <xf numFmtId="0" fontId="21" fillId="0" borderId="14" xfId="9" applyFont="1" applyBorder="1" applyAlignment="1" applyProtection="1">
      <alignment horizontal="left" vertical="center"/>
      <protection locked="0"/>
    </xf>
    <xf numFmtId="0" fontId="21" fillId="0" borderId="2" xfId="9" applyFont="1" applyBorder="1" applyAlignment="1" applyProtection="1">
      <alignment horizontal="left" vertical="center"/>
      <protection locked="0"/>
    </xf>
    <xf numFmtId="0" fontId="21" fillId="0" borderId="13" xfId="9" applyFont="1" applyBorder="1" applyAlignment="1" applyProtection="1">
      <alignment horizontal="left" vertical="center"/>
      <protection locked="0"/>
    </xf>
    <xf numFmtId="0" fontId="21" fillId="0" borderId="3" xfId="9" applyFont="1" applyBorder="1" applyAlignment="1" applyProtection="1">
      <alignment horizontal="left" vertical="center"/>
      <protection locked="0"/>
    </xf>
    <xf numFmtId="0" fontId="21" fillId="0" borderId="40" xfId="9" applyFont="1" applyBorder="1" applyAlignment="1" applyProtection="1">
      <alignment horizontal="left" vertical="center"/>
      <protection locked="0"/>
    </xf>
    <xf numFmtId="0" fontId="21" fillId="0" borderId="21" xfId="9" applyFont="1" applyBorder="1" applyAlignment="1" applyProtection="1">
      <alignment horizontal="left" vertical="center"/>
      <protection locked="0"/>
    </xf>
    <xf numFmtId="0" fontId="21" fillId="0" borderId="19" xfId="9" applyFont="1" applyBorder="1" applyAlignment="1" applyProtection="1">
      <alignment horizontal="left" vertical="center"/>
      <protection locked="0"/>
    </xf>
    <xf numFmtId="0" fontId="21" fillId="0" borderId="35" xfId="9" applyFont="1" applyBorder="1" applyAlignment="1" applyProtection="1">
      <alignment horizontal="left" vertical="center"/>
      <protection locked="0"/>
    </xf>
    <xf numFmtId="0" fontId="21" fillId="0" borderId="18" xfId="9" applyFont="1" applyBorder="1" applyAlignment="1" applyProtection="1">
      <alignment horizontal="left" vertical="center"/>
      <protection locked="0"/>
    </xf>
    <xf numFmtId="0" fontId="21" fillId="0" borderId="22" xfId="9" applyFont="1" applyBorder="1" applyAlignment="1" applyProtection="1">
      <alignment horizontal="left" vertical="center"/>
      <protection locked="0"/>
    </xf>
    <xf numFmtId="0" fontId="21" fillId="0" borderId="4" xfId="9" applyFont="1" applyBorder="1" applyAlignment="1" applyProtection="1">
      <alignment horizontal="left" vertical="center"/>
      <protection locked="0"/>
    </xf>
    <xf numFmtId="0" fontId="15" fillId="12" borderId="7" xfId="4" applyFont="1" applyFill="1" applyBorder="1" applyAlignment="1" applyProtection="1">
      <alignment horizontal="center" vertical="center" wrapText="1"/>
      <protection locked="0"/>
    </xf>
    <xf numFmtId="0" fontId="15" fillId="12" borderId="26" xfId="4" applyFont="1" applyFill="1" applyBorder="1" applyAlignment="1" applyProtection="1">
      <alignment horizontal="center" vertical="center" wrapText="1"/>
      <protection locked="0"/>
    </xf>
    <xf numFmtId="49" fontId="17" fillId="0" borderId="8" xfId="9" applyNumberFormat="1" applyFont="1" applyBorder="1" applyAlignment="1" applyProtection="1">
      <alignment horizontal="left" vertical="center"/>
      <protection locked="0"/>
    </xf>
    <xf numFmtId="49" fontId="17" fillId="0" borderId="9" xfId="9" applyNumberFormat="1" applyFont="1" applyBorder="1" applyAlignment="1" applyProtection="1">
      <alignment horizontal="left" vertical="center"/>
      <protection locked="0"/>
    </xf>
    <xf numFmtId="49" fontId="17" fillId="0" borderId="5" xfId="9" applyNumberFormat="1" applyFont="1" applyBorder="1" applyAlignment="1" applyProtection="1">
      <alignment horizontal="left" vertical="center"/>
      <protection locked="0"/>
    </xf>
    <xf numFmtId="49" fontId="17" fillId="0" borderId="7" xfId="9" applyNumberFormat="1" applyFont="1" applyBorder="1" applyAlignment="1" applyProtection="1">
      <alignment horizontal="left" vertical="center"/>
      <protection locked="0"/>
    </xf>
    <xf numFmtId="49" fontId="17" fillId="0" borderId="15" xfId="9" applyNumberFormat="1" applyFont="1" applyBorder="1" applyAlignment="1" applyProtection="1">
      <alignment horizontal="left" vertical="center"/>
      <protection locked="0"/>
    </xf>
    <xf numFmtId="49" fontId="17" fillId="0" borderId="30" xfId="9" applyNumberFormat="1" applyFont="1" applyBorder="1" applyAlignment="1" applyProtection="1">
      <alignment horizontal="left" vertical="center"/>
      <protection locked="0"/>
    </xf>
    <xf numFmtId="49" fontId="17" fillId="0" borderId="18" xfId="9" applyNumberFormat="1" applyFont="1" applyBorder="1" applyAlignment="1" applyProtection="1">
      <alignment horizontal="left" vertical="center"/>
      <protection locked="0"/>
    </xf>
    <xf numFmtId="49" fontId="17" fillId="0" borderId="22" xfId="9" applyNumberFormat="1" applyFont="1" applyBorder="1" applyAlignment="1" applyProtection="1">
      <alignment horizontal="left" vertical="center"/>
      <protection locked="0"/>
    </xf>
    <xf numFmtId="0" fontId="21" fillId="0" borderId="30" xfId="9" applyFont="1" applyBorder="1" applyAlignment="1" applyProtection="1">
      <alignment horizontal="left" vertical="center"/>
      <protection locked="0"/>
    </xf>
    <xf numFmtId="0" fontId="17" fillId="0" borderId="43" xfId="9" applyFont="1" applyBorder="1" applyAlignment="1" applyProtection="1">
      <alignment horizontal="left" vertical="center"/>
      <protection locked="0"/>
    </xf>
    <xf numFmtId="0" fontId="17" fillId="0" borderId="3" xfId="9" applyFont="1" applyBorder="1" applyAlignment="1" applyProtection="1">
      <alignment horizontal="left" vertical="center"/>
      <protection locked="0"/>
    </xf>
    <xf numFmtId="0" fontId="17" fillId="0" borderId="52" xfId="9" applyFont="1" applyBorder="1" applyAlignment="1" applyProtection="1">
      <alignment horizontal="left" vertical="center"/>
      <protection locked="0"/>
    </xf>
    <xf numFmtId="0" fontId="21" fillId="0" borderId="38" xfId="9" applyFont="1" applyBorder="1" applyAlignment="1" applyProtection="1">
      <alignment horizontal="left" vertical="center"/>
      <protection locked="0"/>
    </xf>
    <xf numFmtId="49" fontId="17" fillId="0" borderId="23" xfId="9" applyNumberFormat="1" applyFont="1" applyBorder="1" applyAlignment="1" applyProtection="1">
      <alignment horizontal="left" vertical="center"/>
      <protection locked="0"/>
    </xf>
    <xf numFmtId="49" fontId="17" fillId="0" borderId="24" xfId="9" applyNumberFormat="1" applyFont="1" applyBorder="1" applyAlignment="1" applyProtection="1">
      <alignment horizontal="left" vertical="center"/>
      <protection locked="0"/>
    </xf>
    <xf numFmtId="49" fontId="17" fillId="0" borderId="25" xfId="9" applyNumberFormat="1" applyFont="1" applyBorder="1" applyAlignment="1" applyProtection="1">
      <alignment horizontal="left" vertical="center"/>
      <protection locked="0"/>
    </xf>
    <xf numFmtId="0" fontId="28" fillId="10" borderId="27" xfId="0" applyFont="1" applyFill="1" applyBorder="1" applyAlignment="1" applyProtection="1">
      <alignment horizontal="left" vertical="center" wrapText="1"/>
      <protection locked="0"/>
    </xf>
    <xf numFmtId="0" fontId="28" fillId="10" borderId="27" xfId="0" applyFont="1" applyFill="1" applyBorder="1" applyAlignment="1" applyProtection="1">
      <alignment horizontal="left" vertical="center" wrapText="1" shrinkToFit="1"/>
      <protection locked="0"/>
    </xf>
    <xf numFmtId="0" fontId="10" fillId="15" borderId="6" xfId="0" applyFont="1" applyFill="1" applyBorder="1" applyAlignment="1" applyProtection="1">
      <alignment horizontal="left" vertical="center"/>
      <protection locked="0"/>
    </xf>
    <xf numFmtId="49" fontId="21" fillId="0" borderId="8" xfId="9" applyNumberFormat="1" applyFont="1" applyBorder="1" applyAlignment="1" applyProtection="1">
      <alignment horizontal="left" vertical="center" wrapText="1"/>
      <protection locked="0"/>
    </xf>
    <xf numFmtId="49" fontId="21" fillId="0" borderId="9" xfId="9" applyNumberFormat="1" applyFont="1" applyBorder="1" applyAlignment="1" applyProtection="1">
      <alignment horizontal="left" vertical="center" wrapText="1"/>
      <protection locked="0"/>
    </xf>
    <xf numFmtId="49" fontId="21" fillId="0" borderId="32" xfId="9" applyNumberFormat="1" applyFont="1" applyBorder="1" applyAlignment="1" applyProtection="1">
      <alignment horizontal="left" vertical="center" wrapText="1"/>
      <protection locked="0"/>
    </xf>
    <xf numFmtId="0" fontId="18" fillId="0" borderId="17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7" fillId="0" borderId="37" xfId="9" applyFont="1" applyBorder="1" applyAlignment="1" applyProtection="1">
      <alignment horizontal="left" vertical="center"/>
      <protection locked="0"/>
    </xf>
    <xf numFmtId="0" fontId="17" fillId="0" borderId="16" xfId="0" applyFont="1" applyBorder="1" applyAlignment="1" applyProtection="1">
      <alignment horizontal="left" vertical="center"/>
      <protection locked="0"/>
    </xf>
    <xf numFmtId="0" fontId="21" fillId="0" borderId="30" xfId="0" applyFont="1" applyBorder="1" applyAlignment="1" applyProtection="1">
      <alignment horizontal="left" vertical="center"/>
      <protection locked="0"/>
    </xf>
    <xf numFmtId="0" fontId="17" fillId="0" borderId="18" xfId="0" applyFont="1" applyBorder="1" applyAlignment="1" applyProtection="1">
      <alignment horizontal="left" vertical="center"/>
      <protection locked="0"/>
    </xf>
    <xf numFmtId="0" fontId="21" fillId="0" borderId="22" xfId="0" applyFont="1" applyBorder="1" applyAlignment="1" applyProtection="1">
      <alignment horizontal="left" vertical="center"/>
      <protection locked="0"/>
    </xf>
    <xf numFmtId="0" fontId="21" fillId="0" borderId="12" xfId="9" applyFont="1" applyBorder="1" applyAlignment="1" applyProtection="1">
      <alignment horizontal="left" vertical="center"/>
      <protection locked="0"/>
    </xf>
    <xf numFmtId="0" fontId="17" fillId="0" borderId="10" xfId="9" applyFont="1" applyBorder="1" applyAlignment="1" applyProtection="1">
      <alignment horizontal="left" vertical="center"/>
      <protection locked="0"/>
    </xf>
    <xf numFmtId="0" fontId="17" fillId="0" borderId="11" xfId="9" applyFont="1" applyBorder="1" applyAlignment="1" applyProtection="1">
      <alignment horizontal="left" vertical="center"/>
      <protection locked="0"/>
    </xf>
    <xf numFmtId="0" fontId="17" fillId="0" borderId="12" xfId="9" applyFont="1" applyBorder="1" applyAlignment="1" applyProtection="1">
      <alignment horizontal="left" vertical="center"/>
      <protection locked="0"/>
    </xf>
    <xf numFmtId="0" fontId="17" fillId="0" borderId="23" xfId="9" applyFont="1" applyBorder="1" applyAlignment="1" applyProtection="1">
      <alignment horizontal="left" vertical="center"/>
      <protection locked="0"/>
    </xf>
    <xf numFmtId="0" fontId="17" fillId="0" borderId="24" xfId="9" applyFont="1" applyBorder="1" applyAlignment="1" applyProtection="1">
      <alignment horizontal="left" vertical="center"/>
      <protection locked="0"/>
    </xf>
    <xf numFmtId="0" fontId="17" fillId="0" borderId="25" xfId="9" applyFont="1" applyBorder="1" applyAlignment="1" applyProtection="1">
      <alignment horizontal="left" vertical="center"/>
      <protection locked="0"/>
    </xf>
  </cellXfs>
  <cellStyles count="17">
    <cellStyle name="Milliers 2" xfId="3" xr:uid="{25E1E034-C654-4BA4-B5D8-CC315B470564}"/>
    <cellStyle name="Milliers 3" xfId="10" xr:uid="{B67EF28A-2172-4EB4-A884-0EAE9EA44B9D}"/>
    <cellStyle name="Milliers 4" xfId="11" xr:uid="{A473BD7A-876B-4CD4-87E9-15742BE8679D}"/>
    <cellStyle name="Monétaire 2" xfId="8" xr:uid="{AC58DE94-AB8B-4459-8602-96F622A8F765}"/>
    <cellStyle name="Monétaire 3" xfId="15" xr:uid="{198C1897-AEAA-4263-97FF-BC02E08BDF04}"/>
    <cellStyle name="Normal" xfId="0" builtinId="0"/>
    <cellStyle name="Normal 2" xfId="1" xr:uid="{EBA0D0A7-00EC-41C6-9FBC-22DBB9D99A61}"/>
    <cellStyle name="Normal 2 2" xfId="7" xr:uid="{DF622B9A-836D-467B-A08D-130BED0F7AD5}"/>
    <cellStyle name="Normal 3" xfId="2" xr:uid="{A33FCB31-B60D-480F-B402-6C999169AB6F}"/>
    <cellStyle name="Normal 3 2" xfId="14" xr:uid="{540C5A97-CBAF-4716-A4DE-8014909288A8}"/>
    <cellStyle name="Normal 3 2 2" xfId="16" xr:uid="{2980D3B5-B5F5-4CE2-A511-FCCD3109241A}"/>
    <cellStyle name="Normal 4" xfId="4" xr:uid="{42FCB046-66E0-46E7-9BC7-5B873195860D}"/>
    <cellStyle name="Normal 4 2" xfId="13" xr:uid="{1124E920-2C8C-4986-8609-10386FFC8264}"/>
    <cellStyle name="Normal 5" xfId="5" xr:uid="{15F6454A-4D50-40C1-8A4C-F780EFB20A47}"/>
    <cellStyle name="Normal 6" xfId="6" xr:uid="{37E65749-0C7F-46A4-9F7F-B1E1E5F5980A}"/>
    <cellStyle name="Normal 7" xfId="9" xr:uid="{DBD77949-D9EA-4847-B193-FADAA56687BA}"/>
    <cellStyle name="Pourcentage 2" xfId="12" xr:uid="{88E05FB8-57B3-4C41-A379-7ED28D084B7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349D6-CB4F-4896-8847-78AEFD8CD29B}">
  <sheetPr>
    <tabColor rgb="FF00B0F0"/>
  </sheetPr>
  <dimension ref="A1:C72"/>
  <sheetViews>
    <sheetView workbookViewId="0">
      <pane ySplit="1" topLeftCell="A15" activePane="bottomLeft" state="frozen"/>
      <selection pane="bottomLeft" activeCell="B66" sqref="B66"/>
    </sheetView>
  </sheetViews>
  <sheetFormatPr defaultColWidth="8.85546875" defaultRowHeight="12.75" customHeight="1"/>
  <cols>
    <col min="1" max="2" width="30.7109375" style="1" customWidth="1"/>
    <col min="3" max="3" width="72" style="1" customWidth="1"/>
    <col min="4" max="16384" width="8.85546875" style="1"/>
  </cols>
  <sheetData>
    <row r="1" spans="1:3" ht="39" customHeight="1">
      <c r="A1" s="3" t="s">
        <v>0</v>
      </c>
      <c r="B1" s="4" t="s">
        <v>1</v>
      </c>
      <c r="C1" s="4" t="s">
        <v>2</v>
      </c>
    </row>
    <row r="2" spans="1:3" s="2" customFormat="1" ht="15" customHeight="1">
      <c r="A2" s="142" t="s">
        <v>3</v>
      </c>
      <c r="B2" s="144" t="s">
        <v>4</v>
      </c>
      <c r="C2" s="5" t="s">
        <v>5</v>
      </c>
    </row>
    <row r="3" spans="1:3" s="2" customFormat="1" ht="15" customHeight="1">
      <c r="A3" s="143"/>
      <c r="B3" s="129"/>
      <c r="C3" s="6" t="s">
        <v>6</v>
      </c>
    </row>
    <row r="4" spans="1:3" s="2" customFormat="1" ht="15" customHeight="1">
      <c r="A4" s="143"/>
      <c r="B4" s="145" t="s">
        <v>7</v>
      </c>
      <c r="C4" s="7" t="s">
        <v>8</v>
      </c>
    </row>
    <row r="5" spans="1:3" s="2" customFormat="1" ht="15" customHeight="1">
      <c r="A5" s="143"/>
      <c r="B5" s="146"/>
      <c r="C5" s="7" t="s">
        <v>9</v>
      </c>
    </row>
    <row r="6" spans="1:3" s="2" customFormat="1" ht="15" customHeight="1">
      <c r="A6" s="143"/>
      <c r="B6" s="146"/>
      <c r="C6" s="7" t="s">
        <v>10</v>
      </c>
    </row>
    <row r="7" spans="1:3" s="2" customFormat="1" ht="15" customHeight="1">
      <c r="A7" s="143"/>
      <c r="B7" s="146"/>
      <c r="C7" s="8" t="s">
        <v>11</v>
      </c>
    </row>
    <row r="8" spans="1:3" s="2" customFormat="1" ht="15" customHeight="1">
      <c r="A8" s="143"/>
      <c r="B8" s="147"/>
      <c r="C8" s="8" t="s">
        <v>12</v>
      </c>
    </row>
    <row r="9" spans="1:3" s="2" customFormat="1" ht="15" customHeight="1">
      <c r="A9" s="143"/>
      <c r="B9" s="128" t="s">
        <v>13</v>
      </c>
      <c r="C9" s="8" t="s">
        <v>14</v>
      </c>
    </row>
    <row r="10" spans="1:3" s="2" customFormat="1" ht="15" customHeight="1">
      <c r="A10" s="143"/>
      <c r="B10" s="128"/>
      <c r="C10" s="8" t="s">
        <v>15</v>
      </c>
    </row>
    <row r="11" spans="1:3" s="2" customFormat="1" ht="15" customHeight="1">
      <c r="A11" s="143"/>
      <c r="B11" s="129"/>
      <c r="C11" s="8" t="s">
        <v>16</v>
      </c>
    </row>
    <row r="12" spans="1:3" s="2" customFormat="1" ht="15" customHeight="1">
      <c r="A12" s="148" t="s">
        <v>17</v>
      </c>
      <c r="B12" s="149" t="s">
        <v>18</v>
      </c>
      <c r="C12" s="9" t="s">
        <v>19</v>
      </c>
    </row>
    <row r="13" spans="1:3" s="2" customFormat="1" ht="15" customHeight="1">
      <c r="A13" s="148"/>
      <c r="B13" s="149"/>
      <c r="C13" s="9" t="s">
        <v>20</v>
      </c>
    </row>
    <row r="14" spans="1:3" s="2" customFormat="1" ht="15" customHeight="1">
      <c r="A14" s="148"/>
      <c r="B14" s="149"/>
      <c r="C14" s="9" t="s">
        <v>21</v>
      </c>
    </row>
    <row r="15" spans="1:3" s="2" customFormat="1" ht="15" customHeight="1">
      <c r="A15" s="148"/>
      <c r="B15" s="149"/>
      <c r="C15" s="10" t="s">
        <v>22</v>
      </c>
    </row>
    <row r="16" spans="1:3" s="2" customFormat="1" ht="15" customHeight="1">
      <c r="A16" s="148"/>
      <c r="B16" s="149"/>
      <c r="C16" s="10" t="s">
        <v>23</v>
      </c>
    </row>
    <row r="17" spans="1:3" s="2" customFormat="1" ht="15" customHeight="1">
      <c r="A17" s="148"/>
      <c r="B17" s="149"/>
      <c r="C17" s="13" t="s">
        <v>24</v>
      </c>
    </row>
    <row r="18" spans="1:3" s="2" customFormat="1" ht="15" customHeight="1">
      <c r="A18" s="148"/>
      <c r="B18" s="149"/>
      <c r="C18" s="9" t="s">
        <v>25</v>
      </c>
    </row>
    <row r="19" spans="1:3" s="2" customFormat="1" ht="15" customHeight="1">
      <c r="A19" s="148"/>
      <c r="B19" s="149"/>
      <c r="C19" s="10" t="s">
        <v>26</v>
      </c>
    </row>
    <row r="20" spans="1:3" s="2" customFormat="1" ht="15" customHeight="1">
      <c r="A20" s="148"/>
      <c r="B20" s="149"/>
      <c r="C20" s="6" t="s">
        <v>27</v>
      </c>
    </row>
    <row r="21" spans="1:3" s="2" customFormat="1" ht="15" customHeight="1">
      <c r="A21" s="148"/>
      <c r="B21" s="150"/>
      <c r="C21" s="14" t="s">
        <v>28</v>
      </c>
    </row>
    <row r="22" spans="1:3" s="2" customFormat="1" ht="15" customHeight="1">
      <c r="A22" s="148"/>
      <c r="B22" s="130"/>
      <c r="C22" s="14" t="s">
        <v>29</v>
      </c>
    </row>
    <row r="23" spans="1:3" s="2" customFormat="1" ht="15" customHeight="1">
      <c r="A23" s="148"/>
      <c r="B23" s="151" t="s">
        <v>30</v>
      </c>
      <c r="C23" s="16" t="s">
        <v>31</v>
      </c>
    </row>
    <row r="24" spans="1:3" s="2" customFormat="1" ht="15" customHeight="1">
      <c r="A24" s="148"/>
      <c r="B24" s="151"/>
      <c r="C24" s="16" t="s">
        <v>32</v>
      </c>
    </row>
    <row r="25" spans="1:3" s="2" customFormat="1" ht="15" customHeight="1">
      <c r="A25" s="148"/>
      <c r="B25" s="151"/>
      <c r="C25" s="16" t="s">
        <v>33</v>
      </c>
    </row>
    <row r="26" spans="1:3" s="2" customFormat="1" ht="15" customHeight="1">
      <c r="A26" s="148"/>
      <c r="B26" s="151"/>
      <c r="C26" s="10" t="s">
        <v>34</v>
      </c>
    </row>
    <row r="27" spans="1:3" s="2" customFormat="1" ht="15" customHeight="1">
      <c r="A27" s="148"/>
      <c r="B27" s="152"/>
      <c r="C27" s="6" t="s">
        <v>35</v>
      </c>
    </row>
    <row r="28" spans="1:3" s="2" customFormat="1" ht="15" customHeight="1">
      <c r="A28" s="148"/>
      <c r="B28" s="153" t="s">
        <v>36</v>
      </c>
      <c r="C28" s="11" t="s">
        <v>37</v>
      </c>
    </row>
    <row r="29" spans="1:3" s="2" customFormat="1" ht="15" customHeight="1">
      <c r="A29" s="148"/>
      <c r="B29" s="154"/>
      <c r="C29" s="12" t="s">
        <v>38</v>
      </c>
    </row>
    <row r="30" spans="1:3" s="2" customFormat="1" ht="15" customHeight="1">
      <c r="A30" s="148"/>
      <c r="B30" s="155" t="s">
        <v>39</v>
      </c>
      <c r="C30" s="156"/>
    </row>
    <row r="31" spans="1:3" s="2" customFormat="1" ht="15" customHeight="1">
      <c r="A31" s="148"/>
      <c r="B31" s="15" t="s">
        <v>40</v>
      </c>
      <c r="C31" s="15" t="s">
        <v>41</v>
      </c>
    </row>
    <row r="32" spans="1:3" s="2" customFormat="1" ht="15" customHeight="1">
      <c r="A32" s="148"/>
      <c r="B32" s="157" t="s">
        <v>42</v>
      </c>
      <c r="C32" s="158"/>
    </row>
    <row r="33" spans="1:3" s="2" customFormat="1" ht="15" customHeight="1">
      <c r="A33" s="127" t="s">
        <v>43</v>
      </c>
      <c r="B33" s="140" t="s">
        <v>44</v>
      </c>
      <c r="C33" s="14" t="s">
        <v>45</v>
      </c>
    </row>
    <row r="34" spans="1:3" s="2" customFormat="1" ht="15" customHeight="1">
      <c r="A34" s="127"/>
      <c r="B34" s="140"/>
      <c r="C34" s="14" t="s">
        <v>46</v>
      </c>
    </row>
    <row r="35" spans="1:3" s="2" customFormat="1" ht="15" customHeight="1">
      <c r="A35" s="127"/>
      <c r="B35" s="161" t="s">
        <v>47</v>
      </c>
      <c r="C35" s="162"/>
    </row>
    <row r="36" spans="1:3" s="2" customFormat="1" ht="15" customHeight="1">
      <c r="A36" s="127"/>
      <c r="B36" s="160" t="s">
        <v>48</v>
      </c>
      <c r="C36" s="127"/>
    </row>
    <row r="37" spans="1:3" s="2" customFormat="1" ht="15" customHeight="1">
      <c r="A37" s="127"/>
      <c r="B37" s="159" t="s">
        <v>49</v>
      </c>
      <c r="C37" s="127"/>
    </row>
    <row r="38" spans="1:3" s="2" customFormat="1" ht="15" customHeight="1">
      <c r="A38" s="127"/>
      <c r="B38" s="140" t="s">
        <v>50</v>
      </c>
      <c r="C38" s="141"/>
    </row>
    <row r="39" spans="1:3" s="2" customFormat="1" ht="15" customHeight="1">
      <c r="A39" s="138" t="s">
        <v>51</v>
      </c>
      <c r="B39" s="127" t="s">
        <v>52</v>
      </c>
      <c r="C39" s="127"/>
    </row>
    <row r="40" spans="1:3" s="2" customFormat="1" ht="15" customHeight="1">
      <c r="A40" s="129"/>
      <c r="B40" s="132" t="s">
        <v>53</v>
      </c>
      <c r="C40" s="133"/>
    </row>
    <row r="41" spans="1:3" s="2" customFormat="1" ht="15" customHeight="1">
      <c r="A41" s="128" t="s">
        <v>54</v>
      </c>
      <c r="B41" s="132" t="s">
        <v>55</v>
      </c>
      <c r="C41" s="133"/>
    </row>
    <row r="42" spans="1:3" s="2" customFormat="1" ht="15" customHeight="1">
      <c r="A42" s="128"/>
      <c r="B42" s="132" t="s">
        <v>56</v>
      </c>
      <c r="C42" s="133"/>
    </row>
    <row r="43" spans="1:3" s="2" customFormat="1" ht="15" customHeight="1">
      <c r="A43" s="128"/>
      <c r="B43" s="139" t="s">
        <v>57</v>
      </c>
      <c r="C43" s="7" t="s">
        <v>58</v>
      </c>
    </row>
    <row r="44" spans="1:3" s="2" customFormat="1" ht="15" customHeight="1">
      <c r="A44" s="128"/>
      <c r="B44" s="139"/>
      <c r="C44" s="7" t="s">
        <v>59</v>
      </c>
    </row>
    <row r="45" spans="1:3" s="2" customFormat="1" ht="15" customHeight="1">
      <c r="A45" s="128"/>
      <c r="B45" s="139"/>
      <c r="C45" s="7" t="s">
        <v>60</v>
      </c>
    </row>
    <row r="46" spans="1:3" s="2" customFormat="1" ht="15" customHeight="1">
      <c r="A46" s="129"/>
      <c r="B46" s="132" t="s">
        <v>61</v>
      </c>
      <c r="C46" s="133"/>
    </row>
    <row r="47" spans="1:3" s="2" customFormat="1" ht="15" customHeight="1">
      <c r="A47" s="128" t="s">
        <v>62</v>
      </c>
      <c r="B47" s="132" t="s">
        <v>63</v>
      </c>
      <c r="C47" s="133"/>
    </row>
    <row r="48" spans="1:3" s="2" customFormat="1" ht="15" customHeight="1">
      <c r="A48" s="129"/>
      <c r="B48" s="132" t="s">
        <v>64</v>
      </c>
      <c r="C48" s="133"/>
    </row>
    <row r="49" spans="1:3" s="2" customFormat="1" ht="15" customHeight="1">
      <c r="A49" s="128" t="s">
        <v>65</v>
      </c>
      <c r="B49" s="132" t="s">
        <v>66</v>
      </c>
      <c r="C49" s="133"/>
    </row>
    <row r="50" spans="1:3" s="2" customFormat="1" ht="15" customHeight="1">
      <c r="A50" s="128"/>
      <c r="B50" s="132" t="s">
        <v>67</v>
      </c>
      <c r="C50" s="133"/>
    </row>
    <row r="51" spans="1:3" ht="18" customHeight="1">
      <c r="A51" s="129"/>
      <c r="B51" s="136" t="s">
        <v>68</v>
      </c>
      <c r="C51" s="137"/>
    </row>
    <row r="52" spans="1:3" ht="18" customHeight="1">
      <c r="A52" s="125" t="s">
        <v>69</v>
      </c>
      <c r="B52" s="127" t="s">
        <v>70</v>
      </c>
      <c r="C52" s="127"/>
    </row>
    <row r="53" spans="1:3" ht="18" customHeight="1">
      <c r="A53" s="125"/>
      <c r="B53" s="127" t="s">
        <v>71</v>
      </c>
      <c r="C53" s="127"/>
    </row>
    <row r="54" spans="1:3" ht="18" customHeight="1">
      <c r="A54" s="125"/>
      <c r="B54" s="127" t="s">
        <v>72</v>
      </c>
      <c r="C54" s="127"/>
    </row>
    <row r="55" spans="1:3" ht="18" customHeight="1">
      <c r="A55" s="125"/>
      <c r="B55" s="127" t="s">
        <v>73</v>
      </c>
      <c r="C55" s="127"/>
    </row>
    <row r="56" spans="1:3" ht="13.15" customHeight="1">
      <c r="A56" s="126"/>
      <c r="B56" s="127" t="s">
        <v>68</v>
      </c>
      <c r="C56" s="127"/>
    </row>
    <row r="57" spans="1:3" ht="13.15" customHeight="1">
      <c r="A57" s="134" t="s">
        <v>74</v>
      </c>
      <c r="B57" s="127" t="s">
        <v>75</v>
      </c>
      <c r="C57" s="127"/>
    </row>
    <row r="58" spans="1:3" ht="13.15" customHeight="1">
      <c r="A58" s="135"/>
      <c r="B58" s="127" t="s">
        <v>68</v>
      </c>
      <c r="C58" s="127"/>
    </row>
    <row r="59" spans="1:3" ht="13.15">
      <c r="A59" s="128" t="s">
        <v>76</v>
      </c>
      <c r="B59" s="130" t="s">
        <v>77</v>
      </c>
      <c r="C59" s="131"/>
    </row>
    <row r="60" spans="1:3" ht="13.15" customHeight="1">
      <c r="A60" s="128"/>
      <c r="B60" s="132" t="s">
        <v>78</v>
      </c>
      <c r="C60" s="133"/>
    </row>
    <row r="61" spans="1:3" ht="13.15" customHeight="1">
      <c r="A61" s="129"/>
      <c r="B61" s="132" t="s">
        <v>79</v>
      </c>
      <c r="C61" s="133"/>
    </row>
    <row r="62" spans="1:3" ht="13.15"/>
    <row r="63" spans="1:3" ht="13.15"/>
    <row r="64" spans="1:3" ht="13.15"/>
    <row r="65" ht="13.15"/>
    <row r="66" ht="12.6"/>
    <row r="67" ht="13.15"/>
    <row r="68" ht="13.15"/>
    <row r="69" ht="13.15"/>
    <row r="70" ht="13.15"/>
    <row r="71" ht="13.15"/>
    <row r="72" ht="13.15"/>
  </sheetData>
  <mergeCells count="44">
    <mergeCell ref="B38:C38"/>
    <mergeCell ref="A2:A11"/>
    <mergeCell ref="B2:B3"/>
    <mergeCell ref="B4:B8"/>
    <mergeCell ref="B9:B11"/>
    <mergeCell ref="A12:A32"/>
    <mergeCell ref="B12:B22"/>
    <mergeCell ref="B23:B27"/>
    <mergeCell ref="B28:B29"/>
    <mergeCell ref="B30:C30"/>
    <mergeCell ref="B32:C32"/>
    <mergeCell ref="A33:A38"/>
    <mergeCell ref="B37:C37"/>
    <mergeCell ref="B36:C36"/>
    <mergeCell ref="B35:C35"/>
    <mergeCell ref="B33:B34"/>
    <mergeCell ref="A39:A40"/>
    <mergeCell ref="B39:C39"/>
    <mergeCell ref="B40:C40"/>
    <mergeCell ref="A41:A46"/>
    <mergeCell ref="B41:C41"/>
    <mergeCell ref="B42:C42"/>
    <mergeCell ref="B46:C46"/>
    <mergeCell ref="B43:B45"/>
    <mergeCell ref="A47:A48"/>
    <mergeCell ref="B47:C47"/>
    <mergeCell ref="B48:C48"/>
    <mergeCell ref="A49:A51"/>
    <mergeCell ref="B49:C49"/>
    <mergeCell ref="B50:C50"/>
    <mergeCell ref="B51:C51"/>
    <mergeCell ref="B57:C57"/>
    <mergeCell ref="B58:C58"/>
    <mergeCell ref="A59:A61"/>
    <mergeCell ref="B59:C59"/>
    <mergeCell ref="B60:C60"/>
    <mergeCell ref="B61:C61"/>
    <mergeCell ref="A57:A58"/>
    <mergeCell ref="A52:A56"/>
    <mergeCell ref="B52:C52"/>
    <mergeCell ref="B53:C53"/>
    <mergeCell ref="B54:C54"/>
    <mergeCell ref="B55:C55"/>
    <mergeCell ref="B56:C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6FA8F-E5EF-450B-9E51-607B5A97B0A7}">
  <sheetPr>
    <tabColor theme="1"/>
  </sheetPr>
  <dimension ref="A1:W189"/>
  <sheetViews>
    <sheetView tabSelected="1" zoomScaleNormal="100" workbookViewId="0">
      <pane ySplit="2" topLeftCell="A3" activePane="bottomLeft" state="frozen"/>
      <selection pane="bottomLeft" activeCell="C160" sqref="C160:D163"/>
    </sheetView>
  </sheetViews>
  <sheetFormatPr defaultColWidth="8.85546875" defaultRowHeight="11.25" customHeight="1"/>
  <cols>
    <col min="1" max="1" width="8.85546875" style="19"/>
    <col min="2" max="2" width="20.7109375" style="19" customWidth="1"/>
    <col min="3" max="3" width="21" style="19" customWidth="1"/>
    <col min="4" max="4" width="37.85546875" style="19" customWidth="1"/>
    <col min="5" max="5" width="53.5703125" style="20" customWidth="1"/>
    <col min="6" max="6" width="73" style="21" customWidth="1"/>
    <col min="7" max="7" width="18.7109375" style="21" customWidth="1"/>
    <col min="8" max="8" width="15.7109375" style="87" customWidth="1"/>
    <col min="9" max="11" width="23.28515625" style="66" customWidth="1"/>
    <col min="12" max="15" width="20.7109375" style="21" customWidth="1"/>
    <col min="16" max="20" width="23.28515625" style="66" customWidth="1"/>
    <col min="21" max="21" width="29.28515625" style="21" customWidth="1"/>
    <col min="22" max="22" width="18.140625" style="19" customWidth="1"/>
    <col min="23" max="23" width="10.7109375" style="19" customWidth="1"/>
    <col min="24" max="16384" width="8.85546875" style="19"/>
  </cols>
  <sheetData>
    <row r="1" spans="1:23" ht="35.450000000000003" customHeight="1">
      <c r="H1" s="84"/>
      <c r="I1" s="170" t="s">
        <v>80</v>
      </c>
      <c r="J1" s="171"/>
      <c r="K1" s="171"/>
      <c r="L1" s="171"/>
      <c r="M1" s="171"/>
      <c r="N1" s="171"/>
      <c r="O1" s="171"/>
      <c r="P1" s="172"/>
      <c r="Q1" s="173" t="s">
        <v>81</v>
      </c>
      <c r="R1" s="173"/>
      <c r="S1" s="248" t="s">
        <v>82</v>
      </c>
      <c r="T1" s="249"/>
      <c r="U1" s="67" t="s">
        <v>83</v>
      </c>
      <c r="W1" s="20"/>
    </row>
    <row r="2" spans="1:23" s="28" customFormat="1" ht="122.45" customHeight="1">
      <c r="A2" s="22" t="s">
        <v>84</v>
      </c>
      <c r="B2" s="23" t="s">
        <v>0</v>
      </c>
      <c r="C2" s="23" t="s">
        <v>1</v>
      </c>
      <c r="D2" s="23" t="s">
        <v>2</v>
      </c>
      <c r="E2" s="24" t="s">
        <v>85</v>
      </c>
      <c r="F2" s="25" t="s">
        <v>86</v>
      </c>
      <c r="G2" s="83" t="s">
        <v>87</v>
      </c>
      <c r="H2" s="85" t="s">
        <v>88</v>
      </c>
      <c r="I2" s="26" t="s">
        <v>89</v>
      </c>
      <c r="J2" s="26" t="s">
        <v>90</v>
      </c>
      <c r="K2" s="26" t="s">
        <v>91</v>
      </c>
      <c r="L2" s="27" t="s">
        <v>92</v>
      </c>
      <c r="M2" s="123" t="s">
        <v>93</v>
      </c>
      <c r="N2" s="27" t="s">
        <v>94</v>
      </c>
      <c r="O2" s="27" t="s">
        <v>95</v>
      </c>
      <c r="P2" s="27" t="s">
        <v>96</v>
      </c>
      <c r="Q2" s="124" t="s">
        <v>97</v>
      </c>
      <c r="R2" s="104" t="s">
        <v>98</v>
      </c>
      <c r="S2" s="105" t="s">
        <v>99</v>
      </c>
      <c r="T2" s="106" t="s">
        <v>100</v>
      </c>
      <c r="U2" s="68" t="s">
        <v>101</v>
      </c>
      <c r="V2" s="17" t="s">
        <v>102</v>
      </c>
      <c r="W2" s="24" t="s">
        <v>103</v>
      </c>
    </row>
    <row r="3" spans="1:23" s="20" customFormat="1" ht="57" customHeight="1">
      <c r="A3" s="29" t="s">
        <v>104</v>
      </c>
      <c r="B3" s="179" t="s">
        <v>3</v>
      </c>
      <c r="C3" s="176" t="s">
        <v>4</v>
      </c>
      <c r="D3" s="174" t="s">
        <v>5</v>
      </c>
      <c r="E3" s="88" t="s">
        <v>105</v>
      </c>
      <c r="F3" s="88" t="s">
        <v>106</v>
      </c>
      <c r="G3" s="31" t="s">
        <v>4</v>
      </c>
      <c r="H3" s="32">
        <v>121000</v>
      </c>
      <c r="I3" s="33"/>
      <c r="J3" s="33"/>
      <c r="K3" s="33"/>
      <c r="L3" s="30"/>
      <c r="M3" s="73" t="s">
        <v>107</v>
      </c>
      <c r="N3" s="30"/>
      <c r="O3" s="30"/>
      <c r="P3" s="33"/>
      <c r="Q3" s="31"/>
      <c r="R3" s="73"/>
      <c r="S3" s="72"/>
      <c r="T3" s="107">
        <f t="shared" ref="T3:T34" si="0">SUM(H3*S3)</f>
        <v>0</v>
      </c>
      <c r="U3" s="30" t="s">
        <v>108</v>
      </c>
      <c r="V3" s="18" t="s">
        <v>109</v>
      </c>
      <c r="W3" s="34" t="s">
        <v>110</v>
      </c>
    </row>
    <row r="4" spans="1:23" ht="57" customHeight="1">
      <c r="A4" s="29" t="s">
        <v>111</v>
      </c>
      <c r="B4" s="179"/>
      <c r="C4" s="176"/>
      <c r="D4" s="174"/>
      <c r="E4" s="36" t="s">
        <v>112</v>
      </c>
      <c r="F4" s="41" t="s">
        <v>113</v>
      </c>
      <c r="G4" s="38" t="s">
        <v>4</v>
      </c>
      <c r="H4" s="32">
        <v>27000</v>
      </c>
      <c r="I4" s="32"/>
      <c r="J4" s="32"/>
      <c r="K4" s="32"/>
      <c r="L4" s="37"/>
      <c r="M4" s="73" t="s">
        <v>107</v>
      </c>
      <c r="N4" s="37"/>
      <c r="O4" s="37"/>
      <c r="P4" s="32"/>
      <c r="Q4" s="38"/>
      <c r="R4" s="74"/>
      <c r="S4" s="72"/>
      <c r="T4" s="81">
        <f t="shared" si="0"/>
        <v>0</v>
      </c>
      <c r="U4" s="30" t="s">
        <v>108</v>
      </c>
      <c r="V4" s="18" t="s">
        <v>109</v>
      </c>
      <c r="W4" s="39" t="s">
        <v>114</v>
      </c>
    </row>
    <row r="5" spans="1:23" ht="57" customHeight="1">
      <c r="A5" s="29" t="s">
        <v>115</v>
      </c>
      <c r="B5" s="179"/>
      <c r="C5" s="176"/>
      <c r="D5" s="175"/>
      <c r="E5" s="36" t="s">
        <v>116</v>
      </c>
      <c r="F5" s="41" t="s">
        <v>117</v>
      </c>
      <c r="G5" s="38" t="s">
        <v>4</v>
      </c>
      <c r="H5" s="32">
        <v>30500</v>
      </c>
      <c r="I5" s="32"/>
      <c r="J5" s="32"/>
      <c r="K5" s="32"/>
      <c r="L5" s="37"/>
      <c r="M5" s="73" t="s">
        <v>107</v>
      </c>
      <c r="N5" s="37"/>
      <c r="O5" s="37"/>
      <c r="P5" s="32"/>
      <c r="Q5" s="38"/>
      <c r="R5" s="74"/>
      <c r="S5" s="72"/>
      <c r="T5" s="81">
        <f t="shared" si="0"/>
        <v>0</v>
      </c>
      <c r="U5" s="30" t="s">
        <v>108</v>
      </c>
      <c r="V5" s="18" t="s">
        <v>109</v>
      </c>
      <c r="W5" s="39" t="s">
        <v>118</v>
      </c>
    </row>
    <row r="6" spans="1:23" ht="57" customHeight="1">
      <c r="A6" s="29" t="s">
        <v>119</v>
      </c>
      <c r="B6" s="179"/>
      <c r="C6" s="176"/>
      <c r="D6" s="178" t="s">
        <v>6</v>
      </c>
      <c r="E6" s="41" t="s">
        <v>120</v>
      </c>
      <c r="F6" s="90" t="s">
        <v>121</v>
      </c>
      <c r="G6" s="38" t="s">
        <v>4</v>
      </c>
      <c r="H6" s="32">
        <v>620000</v>
      </c>
      <c r="I6" s="32"/>
      <c r="J6" s="32"/>
      <c r="K6" s="32"/>
      <c r="L6" s="37"/>
      <c r="M6" s="73" t="s">
        <v>107</v>
      </c>
      <c r="N6" s="37"/>
      <c r="O6" s="37"/>
      <c r="P6" s="32"/>
      <c r="Q6" s="38"/>
      <c r="R6" s="74"/>
      <c r="S6" s="72"/>
      <c r="T6" s="81">
        <f t="shared" si="0"/>
        <v>0</v>
      </c>
      <c r="U6" s="30" t="s">
        <v>108</v>
      </c>
      <c r="V6" s="18" t="s">
        <v>109</v>
      </c>
      <c r="W6" s="39" t="s">
        <v>122</v>
      </c>
    </row>
    <row r="7" spans="1:23" ht="57" customHeight="1">
      <c r="A7" s="29" t="s">
        <v>123</v>
      </c>
      <c r="B7" s="179"/>
      <c r="C7" s="176"/>
      <c r="D7" s="174"/>
      <c r="E7" s="41" t="s">
        <v>124</v>
      </c>
      <c r="F7" s="90" t="s">
        <v>125</v>
      </c>
      <c r="G7" s="38" t="s">
        <v>4</v>
      </c>
      <c r="H7" s="32">
        <v>315000</v>
      </c>
      <c r="I7" s="32"/>
      <c r="J7" s="32"/>
      <c r="K7" s="32"/>
      <c r="L7" s="37"/>
      <c r="M7" s="73" t="s">
        <v>107</v>
      </c>
      <c r="N7" s="37"/>
      <c r="O7" s="37"/>
      <c r="P7" s="32"/>
      <c r="Q7" s="38"/>
      <c r="R7" s="74"/>
      <c r="S7" s="72"/>
      <c r="T7" s="81">
        <f t="shared" si="0"/>
        <v>0</v>
      </c>
      <c r="U7" s="30" t="s">
        <v>108</v>
      </c>
      <c r="V7" s="18" t="s">
        <v>109</v>
      </c>
      <c r="W7" s="39" t="s">
        <v>126</v>
      </c>
    </row>
    <row r="8" spans="1:23" ht="57" customHeight="1">
      <c r="A8" s="29" t="s">
        <v>127</v>
      </c>
      <c r="B8" s="179"/>
      <c r="C8" s="176"/>
      <c r="D8" s="174"/>
      <c r="E8" s="41" t="s">
        <v>128</v>
      </c>
      <c r="F8" s="90" t="s">
        <v>129</v>
      </c>
      <c r="G8" s="38" t="s">
        <v>4</v>
      </c>
      <c r="H8" s="32">
        <v>222591</v>
      </c>
      <c r="I8" s="32"/>
      <c r="J8" s="32"/>
      <c r="K8" s="32"/>
      <c r="L8" s="37"/>
      <c r="M8" s="73" t="s">
        <v>107</v>
      </c>
      <c r="N8" s="37"/>
      <c r="O8" s="37"/>
      <c r="P8" s="32"/>
      <c r="Q8" s="38"/>
      <c r="R8" s="74"/>
      <c r="S8" s="72"/>
      <c r="T8" s="81">
        <f t="shared" si="0"/>
        <v>0</v>
      </c>
      <c r="U8" s="30" t="s">
        <v>108</v>
      </c>
      <c r="V8" s="18" t="s">
        <v>109</v>
      </c>
      <c r="W8" s="39" t="s">
        <v>130</v>
      </c>
    </row>
    <row r="9" spans="1:23" ht="57" customHeight="1">
      <c r="A9" s="29" t="s">
        <v>131</v>
      </c>
      <c r="B9" s="179"/>
      <c r="C9" s="176"/>
      <c r="D9" s="174"/>
      <c r="E9" s="89" t="s">
        <v>132</v>
      </c>
      <c r="F9" s="90" t="s">
        <v>129</v>
      </c>
      <c r="G9" s="38" t="s">
        <v>4</v>
      </c>
      <c r="H9" s="32">
        <v>475000</v>
      </c>
      <c r="I9" s="32"/>
      <c r="J9" s="32"/>
      <c r="K9" s="32"/>
      <c r="L9" s="37"/>
      <c r="M9" s="73" t="s">
        <v>107</v>
      </c>
      <c r="N9" s="37"/>
      <c r="O9" s="37"/>
      <c r="P9" s="32"/>
      <c r="Q9" s="38"/>
      <c r="R9" s="74"/>
      <c r="S9" s="72"/>
      <c r="T9" s="81">
        <f t="shared" si="0"/>
        <v>0</v>
      </c>
      <c r="U9" s="30" t="s">
        <v>108</v>
      </c>
      <c r="V9" s="60" t="s">
        <v>133</v>
      </c>
      <c r="W9" s="39" t="s">
        <v>134</v>
      </c>
    </row>
    <row r="10" spans="1:23" ht="57" customHeight="1">
      <c r="A10" s="29" t="s">
        <v>135</v>
      </c>
      <c r="B10" s="179"/>
      <c r="C10" s="177"/>
      <c r="D10" s="174"/>
      <c r="E10" s="89" t="s">
        <v>136</v>
      </c>
      <c r="F10" s="90" t="s">
        <v>137</v>
      </c>
      <c r="G10" s="38" t="s">
        <v>4</v>
      </c>
      <c r="H10" s="32">
        <v>107500</v>
      </c>
      <c r="I10" s="32"/>
      <c r="J10" s="32"/>
      <c r="K10" s="32"/>
      <c r="L10" s="37"/>
      <c r="M10" s="73" t="s">
        <v>107</v>
      </c>
      <c r="N10" s="37"/>
      <c r="O10" s="37"/>
      <c r="P10" s="32"/>
      <c r="Q10" s="38"/>
      <c r="R10" s="74"/>
      <c r="S10" s="72"/>
      <c r="T10" s="81">
        <f t="shared" si="0"/>
        <v>0</v>
      </c>
      <c r="U10" s="30" t="s">
        <v>108</v>
      </c>
      <c r="V10" s="18" t="s">
        <v>109</v>
      </c>
      <c r="W10" s="39" t="s">
        <v>138</v>
      </c>
    </row>
    <row r="11" spans="1:23" ht="57" customHeight="1">
      <c r="A11" s="29" t="s">
        <v>139</v>
      </c>
      <c r="B11" s="179"/>
      <c r="C11" s="186" t="s">
        <v>140</v>
      </c>
      <c r="D11" s="185" t="s">
        <v>8</v>
      </c>
      <c r="E11" s="89" t="s">
        <v>141</v>
      </c>
      <c r="F11" s="90" t="s">
        <v>142</v>
      </c>
      <c r="G11" s="74" t="s">
        <v>143</v>
      </c>
      <c r="H11" s="32">
        <v>3580000</v>
      </c>
      <c r="I11" s="32"/>
      <c r="J11" s="32"/>
      <c r="K11" s="32"/>
      <c r="L11" s="37"/>
      <c r="M11" s="73" t="s">
        <v>107</v>
      </c>
      <c r="N11" s="37"/>
      <c r="O11" s="37"/>
      <c r="P11" s="32"/>
      <c r="Q11" s="38"/>
      <c r="R11" s="74"/>
      <c r="S11" s="72"/>
      <c r="T11" s="81">
        <f t="shared" si="0"/>
        <v>0</v>
      </c>
      <c r="U11" s="30" t="s">
        <v>144</v>
      </c>
      <c r="V11" s="18" t="s">
        <v>109</v>
      </c>
      <c r="W11" s="39" t="s">
        <v>145</v>
      </c>
    </row>
    <row r="12" spans="1:23" ht="57" customHeight="1">
      <c r="A12" s="29" t="s">
        <v>146</v>
      </c>
      <c r="B12" s="179"/>
      <c r="C12" s="187"/>
      <c r="D12" s="164"/>
      <c r="E12" s="36" t="s">
        <v>147</v>
      </c>
      <c r="F12" s="90" t="s">
        <v>142</v>
      </c>
      <c r="G12" s="74" t="s">
        <v>143</v>
      </c>
      <c r="H12" s="32">
        <v>80000</v>
      </c>
      <c r="I12" s="32"/>
      <c r="J12" s="32"/>
      <c r="K12" s="32"/>
      <c r="L12" s="37"/>
      <c r="M12" s="73" t="s">
        <v>107</v>
      </c>
      <c r="N12" s="37"/>
      <c r="O12" s="37"/>
      <c r="P12" s="32"/>
      <c r="Q12" s="38"/>
      <c r="R12" s="74"/>
      <c r="S12" s="72"/>
      <c r="T12" s="81">
        <f t="shared" si="0"/>
        <v>0</v>
      </c>
      <c r="U12" s="30" t="s">
        <v>144</v>
      </c>
      <c r="V12" s="18" t="s">
        <v>109</v>
      </c>
      <c r="W12" s="39" t="s">
        <v>148</v>
      </c>
    </row>
    <row r="13" spans="1:23" ht="57" customHeight="1">
      <c r="A13" s="29" t="s">
        <v>149</v>
      </c>
      <c r="B13" s="179"/>
      <c r="C13" s="187"/>
      <c r="D13" s="91" t="s">
        <v>9</v>
      </c>
      <c r="E13" s="36" t="s">
        <v>150</v>
      </c>
      <c r="F13" s="90" t="s">
        <v>142</v>
      </c>
      <c r="G13" s="74" t="s">
        <v>151</v>
      </c>
      <c r="H13" s="32">
        <v>721000</v>
      </c>
      <c r="I13" s="32"/>
      <c r="J13" s="32"/>
      <c r="K13" s="32"/>
      <c r="L13" s="37"/>
      <c r="M13" s="73" t="s">
        <v>107</v>
      </c>
      <c r="N13" s="37"/>
      <c r="O13" s="37"/>
      <c r="P13" s="32"/>
      <c r="Q13" s="38"/>
      <c r="R13" s="74"/>
      <c r="S13" s="72"/>
      <c r="T13" s="81">
        <f t="shared" si="0"/>
        <v>0</v>
      </c>
      <c r="U13" s="30" t="s">
        <v>144</v>
      </c>
      <c r="V13" s="18" t="s">
        <v>109</v>
      </c>
      <c r="W13" s="42" t="s">
        <v>152</v>
      </c>
    </row>
    <row r="14" spans="1:23" ht="57" customHeight="1">
      <c r="A14" s="29" t="s">
        <v>153</v>
      </c>
      <c r="B14" s="179"/>
      <c r="C14" s="187"/>
      <c r="D14" s="185" t="s">
        <v>10</v>
      </c>
      <c r="E14" s="36" t="s">
        <v>154</v>
      </c>
      <c r="F14" s="90" t="s">
        <v>142</v>
      </c>
      <c r="G14" s="74" t="s">
        <v>155</v>
      </c>
      <c r="H14" s="32">
        <v>16510000</v>
      </c>
      <c r="I14" s="32"/>
      <c r="J14" s="32"/>
      <c r="K14" s="32"/>
      <c r="L14" s="37"/>
      <c r="M14" s="73" t="s">
        <v>107</v>
      </c>
      <c r="N14" s="37"/>
      <c r="O14" s="37"/>
      <c r="P14" s="32"/>
      <c r="Q14" s="38"/>
      <c r="R14" s="74"/>
      <c r="S14" s="72"/>
      <c r="T14" s="81">
        <f t="shared" si="0"/>
        <v>0</v>
      </c>
      <c r="U14" s="30" t="s">
        <v>144</v>
      </c>
      <c r="V14" s="60" t="s">
        <v>133</v>
      </c>
      <c r="W14" s="43" t="s">
        <v>156</v>
      </c>
    </row>
    <row r="15" spans="1:23" ht="57" customHeight="1">
      <c r="A15" s="29" t="s">
        <v>157</v>
      </c>
      <c r="B15" s="179"/>
      <c r="C15" s="187"/>
      <c r="D15" s="166"/>
      <c r="E15" s="36" t="s">
        <v>158</v>
      </c>
      <c r="F15" s="90" t="s">
        <v>159</v>
      </c>
      <c r="G15" s="74" t="s">
        <v>155</v>
      </c>
      <c r="H15" s="32">
        <v>22000</v>
      </c>
      <c r="I15" s="32"/>
      <c r="J15" s="32"/>
      <c r="K15" s="32"/>
      <c r="L15" s="37"/>
      <c r="M15" s="73" t="s">
        <v>107</v>
      </c>
      <c r="N15" s="37"/>
      <c r="O15" s="37"/>
      <c r="P15" s="32"/>
      <c r="Q15" s="38"/>
      <c r="R15" s="74"/>
      <c r="S15" s="72"/>
      <c r="T15" s="81">
        <f t="shared" si="0"/>
        <v>0</v>
      </c>
      <c r="U15" s="30" t="s">
        <v>144</v>
      </c>
      <c r="V15" s="18" t="s">
        <v>109</v>
      </c>
      <c r="W15" s="43" t="s">
        <v>160</v>
      </c>
    </row>
    <row r="16" spans="1:23" ht="57" customHeight="1">
      <c r="A16" s="29" t="s">
        <v>161</v>
      </c>
      <c r="B16" s="179"/>
      <c r="C16" s="187"/>
      <c r="D16" s="163" t="s">
        <v>162</v>
      </c>
      <c r="E16" s="36" t="s">
        <v>163</v>
      </c>
      <c r="F16" s="90" t="s">
        <v>164</v>
      </c>
      <c r="G16" s="38" t="s">
        <v>165</v>
      </c>
      <c r="H16" s="32">
        <v>81500</v>
      </c>
      <c r="I16" s="32"/>
      <c r="J16" s="32"/>
      <c r="K16" s="32"/>
      <c r="L16" s="37"/>
      <c r="M16" s="73" t="s">
        <v>107</v>
      </c>
      <c r="N16" s="37"/>
      <c r="O16" s="37"/>
      <c r="P16" s="32"/>
      <c r="Q16" s="38"/>
      <c r="R16" s="74"/>
      <c r="S16" s="72"/>
      <c r="T16" s="81">
        <f t="shared" si="0"/>
        <v>0</v>
      </c>
      <c r="U16" s="30" t="s">
        <v>144</v>
      </c>
      <c r="V16" s="18" t="s">
        <v>109</v>
      </c>
      <c r="W16" s="43" t="s">
        <v>166</v>
      </c>
    </row>
    <row r="17" spans="1:23" ht="57" customHeight="1">
      <c r="A17" s="29" t="s">
        <v>167</v>
      </c>
      <c r="B17" s="179"/>
      <c r="C17" s="187"/>
      <c r="D17" s="165"/>
      <c r="E17" s="36" t="s">
        <v>168</v>
      </c>
      <c r="F17" s="90" t="s">
        <v>169</v>
      </c>
      <c r="G17" s="38" t="s">
        <v>165</v>
      </c>
      <c r="H17" s="32">
        <v>580000</v>
      </c>
      <c r="I17" s="32"/>
      <c r="J17" s="32"/>
      <c r="K17" s="32"/>
      <c r="L17" s="37"/>
      <c r="M17" s="73" t="s">
        <v>107</v>
      </c>
      <c r="N17" s="37"/>
      <c r="O17" s="37"/>
      <c r="P17" s="32"/>
      <c r="Q17" s="38"/>
      <c r="R17" s="74"/>
      <c r="S17" s="72"/>
      <c r="T17" s="81">
        <f t="shared" si="0"/>
        <v>0</v>
      </c>
      <c r="U17" s="30" t="s">
        <v>144</v>
      </c>
      <c r="V17" s="18" t="s">
        <v>109</v>
      </c>
      <c r="W17" s="43" t="s">
        <v>170</v>
      </c>
    </row>
    <row r="18" spans="1:23" ht="57" customHeight="1">
      <c r="A18" s="29" t="s">
        <v>171</v>
      </c>
      <c r="B18" s="179"/>
      <c r="C18" s="187"/>
      <c r="D18" s="165"/>
      <c r="E18" s="36" t="s">
        <v>172</v>
      </c>
      <c r="F18" s="90" t="s">
        <v>173</v>
      </c>
      <c r="G18" s="38" t="s">
        <v>165</v>
      </c>
      <c r="H18" s="32">
        <v>361000</v>
      </c>
      <c r="I18" s="32"/>
      <c r="J18" s="32"/>
      <c r="K18" s="32"/>
      <c r="L18" s="37"/>
      <c r="M18" s="73" t="s">
        <v>107</v>
      </c>
      <c r="N18" s="37"/>
      <c r="O18" s="37"/>
      <c r="P18" s="32"/>
      <c r="Q18" s="38"/>
      <c r="R18" s="74"/>
      <c r="S18" s="72"/>
      <c r="T18" s="81">
        <f t="shared" si="0"/>
        <v>0</v>
      </c>
      <c r="U18" s="30" t="s">
        <v>144</v>
      </c>
      <c r="V18" s="18" t="s">
        <v>109</v>
      </c>
      <c r="W18" s="42" t="s">
        <v>174</v>
      </c>
    </row>
    <row r="19" spans="1:23" ht="57" customHeight="1">
      <c r="A19" s="29" t="s">
        <v>175</v>
      </c>
      <c r="B19" s="179"/>
      <c r="C19" s="187"/>
      <c r="D19" s="166"/>
      <c r="E19" s="36" t="s">
        <v>176</v>
      </c>
      <c r="F19" s="41" t="s">
        <v>177</v>
      </c>
      <c r="G19" s="38" t="s">
        <v>165</v>
      </c>
      <c r="H19" s="32">
        <v>34000</v>
      </c>
      <c r="I19" s="32"/>
      <c r="J19" s="32"/>
      <c r="K19" s="32"/>
      <c r="L19" s="37"/>
      <c r="M19" s="73" t="s">
        <v>107</v>
      </c>
      <c r="N19" s="37"/>
      <c r="O19" s="37"/>
      <c r="P19" s="32"/>
      <c r="Q19" s="38"/>
      <c r="R19" s="74"/>
      <c r="S19" s="72"/>
      <c r="T19" s="81">
        <f t="shared" si="0"/>
        <v>0</v>
      </c>
      <c r="U19" s="30" t="s">
        <v>144</v>
      </c>
      <c r="V19" s="18" t="s">
        <v>109</v>
      </c>
      <c r="W19" s="43" t="s">
        <v>178</v>
      </c>
    </row>
    <row r="20" spans="1:23" ht="57" customHeight="1">
      <c r="A20" s="29" t="s">
        <v>179</v>
      </c>
      <c r="B20" s="179"/>
      <c r="C20" s="187"/>
      <c r="D20" s="163" t="s">
        <v>12</v>
      </c>
      <c r="E20" s="36" t="s">
        <v>180</v>
      </c>
      <c r="F20" s="41" t="s">
        <v>181</v>
      </c>
      <c r="G20" s="74" t="s">
        <v>182</v>
      </c>
      <c r="H20" s="32">
        <v>2776000</v>
      </c>
      <c r="I20" s="32"/>
      <c r="J20" s="32"/>
      <c r="K20" s="32"/>
      <c r="L20" s="37"/>
      <c r="M20" s="73" t="s">
        <v>107</v>
      </c>
      <c r="N20" s="37"/>
      <c r="O20" s="37"/>
      <c r="P20" s="32"/>
      <c r="Q20" s="38"/>
      <c r="R20" s="74"/>
      <c r="S20" s="72"/>
      <c r="T20" s="81">
        <f t="shared" si="0"/>
        <v>0</v>
      </c>
      <c r="U20" s="30" t="s">
        <v>144</v>
      </c>
      <c r="V20" s="18" t="s">
        <v>109</v>
      </c>
      <c r="W20" s="42" t="s">
        <v>183</v>
      </c>
    </row>
    <row r="21" spans="1:23" ht="57" customHeight="1">
      <c r="A21" s="29" t="s">
        <v>184</v>
      </c>
      <c r="B21" s="179"/>
      <c r="C21" s="187"/>
      <c r="D21" s="165"/>
      <c r="E21" s="36" t="s">
        <v>185</v>
      </c>
      <c r="F21" s="41" t="s">
        <v>186</v>
      </c>
      <c r="G21" s="74" t="s">
        <v>182</v>
      </c>
      <c r="H21" s="32">
        <v>220000</v>
      </c>
      <c r="I21" s="32"/>
      <c r="J21" s="32"/>
      <c r="K21" s="32"/>
      <c r="L21" s="37"/>
      <c r="M21" s="73" t="s">
        <v>107</v>
      </c>
      <c r="N21" s="37"/>
      <c r="O21" s="37"/>
      <c r="P21" s="32"/>
      <c r="Q21" s="38"/>
      <c r="R21" s="74"/>
      <c r="S21" s="72"/>
      <c r="T21" s="81">
        <f t="shared" si="0"/>
        <v>0</v>
      </c>
      <c r="U21" s="30" t="s">
        <v>144</v>
      </c>
      <c r="V21" s="18" t="s">
        <v>109</v>
      </c>
      <c r="W21" s="43" t="s">
        <v>187</v>
      </c>
    </row>
    <row r="22" spans="1:23" ht="57" customHeight="1">
      <c r="A22" s="29" t="s">
        <v>188</v>
      </c>
      <c r="B22" s="179"/>
      <c r="C22" s="187"/>
      <c r="D22" s="165"/>
      <c r="E22" s="36" t="s">
        <v>189</v>
      </c>
      <c r="F22" s="41" t="s">
        <v>190</v>
      </c>
      <c r="G22" s="74" t="s">
        <v>191</v>
      </c>
      <c r="H22" s="32">
        <v>10000</v>
      </c>
      <c r="I22" s="32"/>
      <c r="J22" s="32"/>
      <c r="K22" s="32"/>
      <c r="L22" s="37"/>
      <c r="M22" s="73" t="s">
        <v>107</v>
      </c>
      <c r="N22" s="37"/>
      <c r="O22" s="37"/>
      <c r="P22" s="32"/>
      <c r="Q22" s="38"/>
      <c r="R22" s="74"/>
      <c r="S22" s="72"/>
      <c r="T22" s="81">
        <f t="shared" si="0"/>
        <v>0</v>
      </c>
      <c r="U22" s="30" t="s">
        <v>144</v>
      </c>
      <c r="V22" s="18" t="s">
        <v>109</v>
      </c>
      <c r="W22" s="42" t="s">
        <v>192</v>
      </c>
    </row>
    <row r="23" spans="1:23" ht="57" customHeight="1">
      <c r="A23" s="29" t="s">
        <v>193</v>
      </c>
      <c r="B23" s="179"/>
      <c r="C23" s="187"/>
      <c r="D23" s="165"/>
      <c r="E23" s="36" t="s">
        <v>194</v>
      </c>
      <c r="F23" s="41" t="s">
        <v>195</v>
      </c>
      <c r="G23" s="74" t="s">
        <v>196</v>
      </c>
      <c r="H23" s="32">
        <v>36000</v>
      </c>
      <c r="I23" s="32"/>
      <c r="J23" s="32"/>
      <c r="K23" s="32"/>
      <c r="L23" s="37"/>
      <c r="M23" s="73" t="s">
        <v>107</v>
      </c>
      <c r="N23" s="37"/>
      <c r="O23" s="37"/>
      <c r="P23" s="32"/>
      <c r="Q23" s="38"/>
      <c r="R23" s="74"/>
      <c r="S23" s="72"/>
      <c r="T23" s="81">
        <f t="shared" si="0"/>
        <v>0</v>
      </c>
      <c r="U23" s="30" t="s">
        <v>144</v>
      </c>
      <c r="V23" s="18" t="s">
        <v>109</v>
      </c>
      <c r="W23" s="43" t="s">
        <v>197</v>
      </c>
    </row>
    <row r="24" spans="1:23" ht="57" customHeight="1">
      <c r="A24" s="29" t="s">
        <v>198</v>
      </c>
      <c r="B24" s="179"/>
      <c r="C24" s="187"/>
      <c r="D24" s="165"/>
      <c r="E24" s="36" t="s">
        <v>199</v>
      </c>
      <c r="F24" s="41" t="s">
        <v>195</v>
      </c>
      <c r="G24" s="74" t="s">
        <v>196</v>
      </c>
      <c r="H24" s="32">
        <v>88000</v>
      </c>
      <c r="I24" s="32"/>
      <c r="J24" s="32"/>
      <c r="K24" s="32"/>
      <c r="L24" s="37"/>
      <c r="M24" s="73" t="s">
        <v>107</v>
      </c>
      <c r="N24" s="37"/>
      <c r="O24" s="37"/>
      <c r="P24" s="32"/>
      <c r="Q24" s="38"/>
      <c r="R24" s="74"/>
      <c r="S24" s="72"/>
      <c r="T24" s="81">
        <f t="shared" si="0"/>
        <v>0</v>
      </c>
      <c r="U24" s="30" t="s">
        <v>144</v>
      </c>
      <c r="V24" s="18" t="s">
        <v>109</v>
      </c>
      <c r="W24" s="42" t="s">
        <v>200</v>
      </c>
    </row>
    <row r="25" spans="1:23" ht="57" customHeight="1">
      <c r="A25" s="29" t="s">
        <v>201</v>
      </c>
      <c r="B25" s="179"/>
      <c r="C25" s="188"/>
      <c r="D25" s="164"/>
      <c r="E25" s="36" t="s">
        <v>202</v>
      </c>
      <c r="F25" s="41" t="s">
        <v>195</v>
      </c>
      <c r="G25" s="74" t="s">
        <v>196</v>
      </c>
      <c r="H25" s="32">
        <v>34000</v>
      </c>
      <c r="I25" s="32"/>
      <c r="J25" s="32"/>
      <c r="K25" s="32"/>
      <c r="L25" s="37"/>
      <c r="M25" s="73" t="s">
        <v>107</v>
      </c>
      <c r="N25" s="37"/>
      <c r="O25" s="37"/>
      <c r="P25" s="32"/>
      <c r="Q25" s="38"/>
      <c r="R25" s="74"/>
      <c r="S25" s="72"/>
      <c r="T25" s="81">
        <f t="shared" si="0"/>
        <v>0</v>
      </c>
      <c r="U25" s="30" t="s">
        <v>144</v>
      </c>
      <c r="V25" s="18" t="s">
        <v>109</v>
      </c>
      <c r="W25" s="43" t="s">
        <v>203</v>
      </c>
    </row>
    <row r="26" spans="1:23" s="49" customFormat="1" ht="62.25">
      <c r="A26" s="29" t="s">
        <v>204</v>
      </c>
      <c r="B26" s="179"/>
      <c r="C26" s="183" t="s">
        <v>13</v>
      </c>
      <c r="D26" s="180" t="s">
        <v>14</v>
      </c>
      <c r="E26" s="41" t="s">
        <v>205</v>
      </c>
      <c r="F26" s="90" t="s">
        <v>206</v>
      </c>
      <c r="G26" s="44" t="s">
        <v>207</v>
      </c>
      <c r="H26" s="45">
        <v>2212000</v>
      </c>
      <c r="I26" s="45"/>
      <c r="J26" s="45"/>
      <c r="K26" s="45"/>
      <c r="L26" s="46"/>
      <c r="M26" s="73" t="s">
        <v>208</v>
      </c>
      <c r="N26" s="46"/>
      <c r="O26" s="46"/>
      <c r="P26" s="45"/>
      <c r="Q26" s="44"/>
      <c r="R26" s="75"/>
      <c r="S26" s="72"/>
      <c r="T26" s="81">
        <f t="shared" si="0"/>
        <v>0</v>
      </c>
      <c r="U26" s="30" t="s">
        <v>108</v>
      </c>
      <c r="V26" s="18" t="s">
        <v>109</v>
      </c>
      <c r="W26" s="47" t="s">
        <v>209</v>
      </c>
    </row>
    <row r="27" spans="1:23" s="49" customFormat="1" ht="51" customHeight="1">
      <c r="A27" s="29" t="s">
        <v>210</v>
      </c>
      <c r="B27" s="179"/>
      <c r="C27" s="184"/>
      <c r="D27" s="181"/>
      <c r="E27" s="41" t="s">
        <v>211</v>
      </c>
      <c r="F27" s="41" t="s">
        <v>212</v>
      </c>
      <c r="G27" s="44" t="s">
        <v>207</v>
      </c>
      <c r="H27" s="45">
        <v>2051000</v>
      </c>
      <c r="I27" s="45"/>
      <c r="J27" s="45"/>
      <c r="K27" s="45"/>
      <c r="L27" s="46"/>
      <c r="M27" s="73" t="s">
        <v>208</v>
      </c>
      <c r="N27" s="46"/>
      <c r="O27" s="46"/>
      <c r="P27" s="45"/>
      <c r="Q27" s="44"/>
      <c r="R27" s="75"/>
      <c r="S27" s="72"/>
      <c r="T27" s="81">
        <f t="shared" si="0"/>
        <v>0</v>
      </c>
      <c r="U27" s="30" t="s">
        <v>108</v>
      </c>
      <c r="V27" s="18" t="s">
        <v>109</v>
      </c>
      <c r="W27" s="47" t="s">
        <v>213</v>
      </c>
    </row>
    <row r="28" spans="1:23" s="49" customFormat="1" ht="62.25">
      <c r="A28" s="29" t="s">
        <v>214</v>
      </c>
      <c r="B28" s="179"/>
      <c r="C28" s="184"/>
      <c r="D28" s="181"/>
      <c r="E28" s="90" t="s">
        <v>215</v>
      </c>
      <c r="F28" s="90" t="s">
        <v>216</v>
      </c>
      <c r="G28" s="38" t="s">
        <v>207</v>
      </c>
      <c r="H28" s="32">
        <v>536000</v>
      </c>
      <c r="I28" s="32"/>
      <c r="J28" s="32"/>
      <c r="K28" s="32"/>
      <c r="L28" s="37"/>
      <c r="M28" s="73" t="s">
        <v>208</v>
      </c>
      <c r="N28" s="37"/>
      <c r="O28" s="37"/>
      <c r="P28" s="32"/>
      <c r="Q28" s="38"/>
      <c r="R28" s="75"/>
      <c r="S28" s="72"/>
      <c r="T28" s="81">
        <f t="shared" si="0"/>
        <v>0</v>
      </c>
      <c r="U28" s="30" t="s">
        <v>108</v>
      </c>
      <c r="V28" s="18" t="s">
        <v>109</v>
      </c>
      <c r="W28" s="47" t="s">
        <v>217</v>
      </c>
    </row>
    <row r="29" spans="1:23" s="49" customFormat="1" ht="51" customHeight="1">
      <c r="A29" s="29" t="s">
        <v>218</v>
      </c>
      <c r="B29" s="179"/>
      <c r="C29" s="184"/>
      <c r="D29" s="181"/>
      <c r="E29" s="41" t="s">
        <v>219</v>
      </c>
      <c r="F29" s="41" t="s">
        <v>220</v>
      </c>
      <c r="G29" s="44" t="s">
        <v>207</v>
      </c>
      <c r="H29" s="45">
        <v>3380000</v>
      </c>
      <c r="I29" s="45"/>
      <c r="J29" s="45"/>
      <c r="K29" s="45"/>
      <c r="L29" s="46"/>
      <c r="M29" s="73" t="s">
        <v>208</v>
      </c>
      <c r="N29" s="46"/>
      <c r="O29" s="46"/>
      <c r="P29" s="45"/>
      <c r="Q29" s="44"/>
      <c r="R29" s="75"/>
      <c r="S29" s="72"/>
      <c r="T29" s="81">
        <f t="shared" si="0"/>
        <v>0</v>
      </c>
      <c r="U29" s="30" t="s">
        <v>108</v>
      </c>
      <c r="V29" s="60" t="s">
        <v>133</v>
      </c>
      <c r="W29" s="47" t="s">
        <v>221</v>
      </c>
    </row>
    <row r="30" spans="1:23" s="49" customFormat="1" ht="62.25">
      <c r="A30" s="29" t="s">
        <v>222</v>
      </c>
      <c r="B30" s="179"/>
      <c r="C30" s="184"/>
      <c r="D30" s="182"/>
      <c r="E30" s="41" t="s">
        <v>223</v>
      </c>
      <c r="F30" s="41" t="s">
        <v>224</v>
      </c>
      <c r="G30" s="44" t="s">
        <v>207</v>
      </c>
      <c r="H30" s="32">
        <v>77000</v>
      </c>
      <c r="I30" s="32"/>
      <c r="J30" s="32"/>
      <c r="K30" s="32"/>
      <c r="L30" s="37"/>
      <c r="M30" s="73" t="s">
        <v>208</v>
      </c>
      <c r="N30" s="37"/>
      <c r="O30" s="37"/>
      <c r="P30" s="32"/>
      <c r="Q30" s="38"/>
      <c r="R30" s="75"/>
      <c r="S30" s="72"/>
      <c r="T30" s="81">
        <f t="shared" si="0"/>
        <v>0</v>
      </c>
      <c r="U30" s="30" t="s">
        <v>108</v>
      </c>
      <c r="V30" s="18" t="s">
        <v>109</v>
      </c>
      <c r="W30" s="47" t="s">
        <v>225</v>
      </c>
    </row>
    <row r="31" spans="1:23" s="49" customFormat="1" ht="62.25">
      <c r="A31" s="29" t="s">
        <v>226</v>
      </c>
      <c r="B31" s="179"/>
      <c r="C31" s="184"/>
      <c r="D31" s="92" t="s">
        <v>15</v>
      </c>
      <c r="E31" s="36" t="s">
        <v>227</v>
      </c>
      <c r="F31" s="41" t="s">
        <v>228</v>
      </c>
      <c r="G31" s="44" t="s">
        <v>207</v>
      </c>
      <c r="H31" s="32">
        <v>1115000</v>
      </c>
      <c r="I31" s="32"/>
      <c r="J31" s="32"/>
      <c r="K31" s="32"/>
      <c r="L31" s="37"/>
      <c r="M31" s="73" t="s">
        <v>208</v>
      </c>
      <c r="N31" s="37"/>
      <c r="O31" s="37"/>
      <c r="P31" s="32"/>
      <c r="Q31" s="38"/>
      <c r="R31" s="74"/>
      <c r="S31" s="72"/>
      <c r="T31" s="81">
        <f t="shared" si="0"/>
        <v>0</v>
      </c>
      <c r="U31" s="30" t="s">
        <v>108</v>
      </c>
      <c r="V31" s="18" t="s">
        <v>109</v>
      </c>
      <c r="W31" s="50" t="s">
        <v>229</v>
      </c>
    </row>
    <row r="32" spans="1:23" s="49" customFormat="1" ht="45.75" customHeight="1">
      <c r="A32" s="29" t="s">
        <v>230</v>
      </c>
      <c r="B32" s="179"/>
      <c r="C32" s="184"/>
      <c r="D32" s="189" t="s">
        <v>16</v>
      </c>
      <c r="E32" s="90" t="s">
        <v>231</v>
      </c>
      <c r="F32" s="41" t="s">
        <v>232</v>
      </c>
      <c r="G32" s="74" t="s">
        <v>233</v>
      </c>
      <c r="H32" s="32">
        <v>37000</v>
      </c>
      <c r="I32" s="32"/>
      <c r="J32" s="32"/>
      <c r="K32" s="32"/>
      <c r="L32" s="37"/>
      <c r="M32" s="73" t="s">
        <v>208</v>
      </c>
      <c r="N32" s="37"/>
      <c r="O32" s="37"/>
      <c r="P32" s="32"/>
      <c r="Q32" s="38"/>
      <c r="R32" s="74"/>
      <c r="S32" s="72"/>
      <c r="T32" s="81">
        <f t="shared" si="0"/>
        <v>0</v>
      </c>
      <c r="U32" s="30" t="s">
        <v>108</v>
      </c>
      <c r="V32" s="18" t="s">
        <v>109</v>
      </c>
      <c r="W32" s="47" t="s">
        <v>234</v>
      </c>
    </row>
    <row r="33" spans="1:23" s="49" customFormat="1" ht="45.75" customHeight="1">
      <c r="A33" s="29" t="s">
        <v>235</v>
      </c>
      <c r="B33" s="179"/>
      <c r="C33" s="184"/>
      <c r="D33" s="190"/>
      <c r="E33" s="41" t="s">
        <v>236</v>
      </c>
      <c r="F33" s="41" t="s">
        <v>232</v>
      </c>
      <c r="G33" s="74" t="s">
        <v>233</v>
      </c>
      <c r="H33" s="32">
        <v>30000</v>
      </c>
      <c r="I33" s="32"/>
      <c r="J33" s="32"/>
      <c r="K33" s="32"/>
      <c r="L33" s="37"/>
      <c r="M33" s="73" t="s">
        <v>208</v>
      </c>
      <c r="N33" s="37"/>
      <c r="O33" s="37"/>
      <c r="P33" s="32"/>
      <c r="Q33" s="38"/>
      <c r="R33" s="74"/>
      <c r="S33" s="72"/>
      <c r="T33" s="81">
        <f t="shared" si="0"/>
        <v>0</v>
      </c>
      <c r="U33" s="30" t="s">
        <v>108</v>
      </c>
      <c r="V33" s="18" t="s">
        <v>109</v>
      </c>
      <c r="W33" s="47" t="s">
        <v>237</v>
      </c>
    </row>
    <row r="34" spans="1:23" s="49" customFormat="1" ht="45.75" customHeight="1">
      <c r="A34" s="29" t="s">
        <v>238</v>
      </c>
      <c r="B34" s="179"/>
      <c r="C34" s="184"/>
      <c r="D34" s="190"/>
      <c r="E34" s="41" t="s">
        <v>239</v>
      </c>
      <c r="F34" s="41" t="s">
        <v>232</v>
      </c>
      <c r="G34" s="74" t="s">
        <v>233</v>
      </c>
      <c r="H34" s="32">
        <v>125000</v>
      </c>
      <c r="I34" s="32"/>
      <c r="J34" s="32"/>
      <c r="K34" s="32"/>
      <c r="L34" s="51"/>
      <c r="M34" s="73" t="s">
        <v>208</v>
      </c>
      <c r="N34" s="51"/>
      <c r="O34" s="51"/>
      <c r="P34" s="32"/>
      <c r="Q34" s="38"/>
      <c r="R34" s="76"/>
      <c r="S34" s="72"/>
      <c r="T34" s="81">
        <f t="shared" si="0"/>
        <v>0</v>
      </c>
      <c r="U34" s="30" t="s">
        <v>108</v>
      </c>
      <c r="V34" s="60" t="s">
        <v>133</v>
      </c>
      <c r="W34" s="47" t="s">
        <v>240</v>
      </c>
    </row>
    <row r="35" spans="1:23" ht="57" customHeight="1">
      <c r="A35" s="29" t="s">
        <v>241</v>
      </c>
      <c r="B35" s="195" t="s">
        <v>17</v>
      </c>
      <c r="C35" s="191" t="s">
        <v>18</v>
      </c>
      <c r="D35" s="185" t="s">
        <v>19</v>
      </c>
      <c r="E35" s="36" t="s">
        <v>242</v>
      </c>
      <c r="F35" s="41" t="s">
        <v>243</v>
      </c>
      <c r="G35" s="38" t="s">
        <v>244</v>
      </c>
      <c r="H35" s="32">
        <v>30000</v>
      </c>
      <c r="I35" s="32"/>
      <c r="J35" s="32"/>
      <c r="K35" s="32"/>
      <c r="L35" s="37"/>
      <c r="M35" s="73" t="s">
        <v>107</v>
      </c>
      <c r="N35" s="37"/>
      <c r="O35" s="37"/>
      <c r="P35" s="32"/>
      <c r="Q35" s="38"/>
      <c r="R35" s="75"/>
      <c r="S35" s="72"/>
      <c r="T35" s="81">
        <f t="shared" ref="T35:T66" si="1">SUM(H35*S35)</f>
        <v>0</v>
      </c>
      <c r="U35" s="30" t="s">
        <v>108</v>
      </c>
      <c r="V35" s="18" t="s">
        <v>109</v>
      </c>
      <c r="W35" s="39" t="s">
        <v>245</v>
      </c>
    </row>
    <row r="36" spans="1:23" ht="57" customHeight="1">
      <c r="A36" s="29" t="s">
        <v>246</v>
      </c>
      <c r="B36" s="196"/>
      <c r="C36" s="192"/>
      <c r="D36" s="165"/>
      <c r="E36" s="36" t="s">
        <v>247</v>
      </c>
      <c r="F36" s="41" t="s">
        <v>243</v>
      </c>
      <c r="G36" s="38" t="s">
        <v>244</v>
      </c>
      <c r="H36" s="32">
        <v>64000</v>
      </c>
      <c r="I36" s="32"/>
      <c r="J36" s="32"/>
      <c r="K36" s="32"/>
      <c r="L36" s="37"/>
      <c r="M36" s="73" t="s">
        <v>107</v>
      </c>
      <c r="N36" s="37"/>
      <c r="O36" s="37"/>
      <c r="P36" s="32"/>
      <c r="Q36" s="38"/>
      <c r="R36" s="75"/>
      <c r="S36" s="72"/>
      <c r="T36" s="81">
        <f t="shared" si="1"/>
        <v>0</v>
      </c>
      <c r="U36" s="30" t="s">
        <v>108</v>
      </c>
      <c r="V36" s="18" t="s">
        <v>109</v>
      </c>
      <c r="W36" s="39" t="s">
        <v>248</v>
      </c>
    </row>
    <row r="37" spans="1:23" ht="57" customHeight="1">
      <c r="A37" s="29" t="s">
        <v>249</v>
      </c>
      <c r="B37" s="196"/>
      <c r="C37" s="192"/>
      <c r="D37" s="165"/>
      <c r="E37" s="36" t="s">
        <v>250</v>
      </c>
      <c r="F37" s="41" t="s">
        <v>243</v>
      </c>
      <c r="G37" s="38" t="s">
        <v>244</v>
      </c>
      <c r="H37" s="32">
        <v>23000</v>
      </c>
      <c r="I37" s="32"/>
      <c r="J37" s="32"/>
      <c r="K37" s="32"/>
      <c r="L37" s="37"/>
      <c r="M37" s="73" t="s">
        <v>107</v>
      </c>
      <c r="N37" s="37"/>
      <c r="O37" s="37"/>
      <c r="P37" s="32"/>
      <c r="Q37" s="38"/>
      <c r="R37" s="75"/>
      <c r="S37" s="72"/>
      <c r="T37" s="81">
        <f t="shared" si="1"/>
        <v>0</v>
      </c>
      <c r="U37" s="30" t="s">
        <v>108</v>
      </c>
      <c r="V37" s="18" t="s">
        <v>109</v>
      </c>
      <c r="W37" s="39" t="s">
        <v>251</v>
      </c>
    </row>
    <row r="38" spans="1:23" ht="57" customHeight="1">
      <c r="A38" s="29" t="s">
        <v>252</v>
      </c>
      <c r="B38" s="196"/>
      <c r="C38" s="192"/>
      <c r="D38" s="165"/>
      <c r="E38" s="36" t="s">
        <v>253</v>
      </c>
      <c r="F38" s="41" t="s">
        <v>243</v>
      </c>
      <c r="G38" s="38" t="s">
        <v>244</v>
      </c>
      <c r="H38" s="32">
        <v>31000</v>
      </c>
      <c r="I38" s="32"/>
      <c r="J38" s="32"/>
      <c r="K38" s="32"/>
      <c r="L38" s="37"/>
      <c r="M38" s="73" t="s">
        <v>107</v>
      </c>
      <c r="N38" s="37"/>
      <c r="O38" s="37"/>
      <c r="P38" s="32"/>
      <c r="Q38" s="38"/>
      <c r="R38" s="75"/>
      <c r="S38" s="72"/>
      <c r="T38" s="81">
        <f t="shared" si="1"/>
        <v>0</v>
      </c>
      <c r="U38" s="30" t="s">
        <v>108</v>
      </c>
      <c r="V38" s="18" t="s">
        <v>109</v>
      </c>
      <c r="W38" s="39" t="s">
        <v>254</v>
      </c>
    </row>
    <row r="39" spans="1:23" ht="57" customHeight="1">
      <c r="A39" s="29" t="s">
        <v>255</v>
      </c>
      <c r="B39" s="196"/>
      <c r="C39" s="192"/>
      <c r="D39" s="165"/>
      <c r="E39" s="36" t="s">
        <v>256</v>
      </c>
      <c r="F39" s="41" t="s">
        <v>257</v>
      </c>
      <c r="G39" s="38" t="s">
        <v>244</v>
      </c>
      <c r="H39" s="32">
        <v>52000</v>
      </c>
      <c r="I39" s="32"/>
      <c r="J39" s="32"/>
      <c r="K39" s="32"/>
      <c r="L39" s="37"/>
      <c r="M39" s="73" t="s">
        <v>107</v>
      </c>
      <c r="N39" s="37"/>
      <c r="O39" s="37"/>
      <c r="P39" s="32"/>
      <c r="Q39" s="38"/>
      <c r="R39" s="75"/>
      <c r="S39" s="72"/>
      <c r="T39" s="81">
        <f t="shared" si="1"/>
        <v>0</v>
      </c>
      <c r="U39" s="30" t="s">
        <v>108</v>
      </c>
      <c r="V39" s="18" t="s">
        <v>109</v>
      </c>
      <c r="W39" s="39" t="s">
        <v>258</v>
      </c>
    </row>
    <row r="40" spans="1:23" ht="57" customHeight="1">
      <c r="A40" s="29" t="s">
        <v>259</v>
      </c>
      <c r="B40" s="196"/>
      <c r="C40" s="192"/>
      <c r="D40" s="166"/>
      <c r="E40" s="36" t="s">
        <v>260</v>
      </c>
      <c r="F40" s="41" t="s">
        <v>257</v>
      </c>
      <c r="G40" s="38" t="s">
        <v>244</v>
      </c>
      <c r="H40" s="32">
        <v>101500</v>
      </c>
      <c r="I40" s="32"/>
      <c r="J40" s="32"/>
      <c r="K40" s="32"/>
      <c r="L40" s="37"/>
      <c r="M40" s="73" t="s">
        <v>107</v>
      </c>
      <c r="N40" s="37"/>
      <c r="O40" s="37"/>
      <c r="P40" s="32"/>
      <c r="Q40" s="38"/>
      <c r="R40" s="75"/>
      <c r="S40" s="72"/>
      <c r="T40" s="81">
        <f t="shared" si="1"/>
        <v>0</v>
      </c>
      <c r="U40" s="30" t="s">
        <v>108</v>
      </c>
      <c r="V40" s="18" t="s">
        <v>109</v>
      </c>
      <c r="W40" s="39" t="s">
        <v>261</v>
      </c>
    </row>
    <row r="41" spans="1:23" ht="57" customHeight="1">
      <c r="A41" s="29" t="s">
        <v>262</v>
      </c>
      <c r="B41" s="196"/>
      <c r="C41" s="192"/>
      <c r="D41" s="163" t="s">
        <v>20</v>
      </c>
      <c r="E41" s="41" t="s">
        <v>263</v>
      </c>
      <c r="F41" s="41" t="s">
        <v>264</v>
      </c>
      <c r="G41" s="38" t="s">
        <v>77</v>
      </c>
      <c r="H41" s="32">
        <v>100500</v>
      </c>
      <c r="I41" s="32"/>
      <c r="J41" s="32"/>
      <c r="K41" s="32"/>
      <c r="L41" s="37"/>
      <c r="M41" s="73" t="s">
        <v>107</v>
      </c>
      <c r="N41" s="37"/>
      <c r="O41" s="37"/>
      <c r="P41" s="32"/>
      <c r="Q41" s="38"/>
      <c r="R41" s="74"/>
      <c r="S41" s="72"/>
      <c r="T41" s="81">
        <f t="shared" si="1"/>
        <v>0</v>
      </c>
      <c r="U41" s="30" t="s">
        <v>108</v>
      </c>
      <c r="V41" s="60" t="s">
        <v>133</v>
      </c>
      <c r="W41" s="39" t="s">
        <v>265</v>
      </c>
    </row>
    <row r="42" spans="1:23" ht="57" customHeight="1">
      <c r="A42" s="29" t="s">
        <v>266</v>
      </c>
      <c r="B42" s="196"/>
      <c r="C42" s="192"/>
      <c r="D42" s="165"/>
      <c r="E42" s="36" t="s">
        <v>267</v>
      </c>
      <c r="F42" s="41" t="s">
        <v>268</v>
      </c>
      <c r="G42" s="38" t="s">
        <v>77</v>
      </c>
      <c r="H42" s="32">
        <v>125400</v>
      </c>
      <c r="I42" s="32"/>
      <c r="J42" s="32"/>
      <c r="K42" s="32"/>
      <c r="L42" s="37"/>
      <c r="M42" s="73" t="s">
        <v>107</v>
      </c>
      <c r="N42" s="37"/>
      <c r="O42" s="37"/>
      <c r="P42" s="32"/>
      <c r="Q42" s="38"/>
      <c r="R42" s="74"/>
      <c r="S42" s="72"/>
      <c r="T42" s="81">
        <f t="shared" si="1"/>
        <v>0</v>
      </c>
      <c r="U42" s="30" t="s">
        <v>108</v>
      </c>
      <c r="V42" s="18" t="s">
        <v>109</v>
      </c>
      <c r="W42" s="39" t="s">
        <v>269</v>
      </c>
    </row>
    <row r="43" spans="1:23" ht="57" customHeight="1">
      <c r="A43" s="29" t="s">
        <v>270</v>
      </c>
      <c r="B43" s="196"/>
      <c r="C43" s="192"/>
      <c r="D43" s="166"/>
      <c r="E43" s="36" t="s">
        <v>271</v>
      </c>
      <c r="F43" s="41" t="s">
        <v>272</v>
      </c>
      <c r="G43" s="38" t="s">
        <v>77</v>
      </c>
      <c r="H43" s="32">
        <v>62000</v>
      </c>
      <c r="I43" s="32"/>
      <c r="J43" s="32"/>
      <c r="K43" s="32"/>
      <c r="L43" s="37"/>
      <c r="M43" s="73" t="s">
        <v>107</v>
      </c>
      <c r="N43" s="37"/>
      <c r="O43" s="37"/>
      <c r="P43" s="32"/>
      <c r="Q43" s="38"/>
      <c r="R43" s="74"/>
      <c r="S43" s="72"/>
      <c r="T43" s="81">
        <f t="shared" si="1"/>
        <v>0</v>
      </c>
      <c r="U43" s="30" t="s">
        <v>108</v>
      </c>
      <c r="V43" s="18" t="s">
        <v>109</v>
      </c>
      <c r="W43" s="39" t="s">
        <v>273</v>
      </c>
    </row>
    <row r="44" spans="1:23" ht="57" customHeight="1">
      <c r="A44" s="29" t="s">
        <v>274</v>
      </c>
      <c r="B44" s="196"/>
      <c r="C44" s="192"/>
      <c r="D44" s="163" t="s">
        <v>275</v>
      </c>
      <c r="E44" s="90" t="s">
        <v>276</v>
      </c>
      <c r="F44" s="41" t="s">
        <v>277</v>
      </c>
      <c r="G44" s="38" t="s">
        <v>77</v>
      </c>
      <c r="H44" s="32">
        <v>50000</v>
      </c>
      <c r="I44" s="32"/>
      <c r="J44" s="32"/>
      <c r="K44" s="32"/>
      <c r="L44" s="37"/>
      <c r="M44" s="73" t="s">
        <v>107</v>
      </c>
      <c r="N44" s="37"/>
      <c r="O44" s="37"/>
      <c r="P44" s="32"/>
      <c r="Q44" s="38"/>
      <c r="R44" s="74"/>
      <c r="S44" s="72"/>
      <c r="T44" s="81">
        <f t="shared" si="1"/>
        <v>0</v>
      </c>
      <c r="U44" s="30" t="s">
        <v>108</v>
      </c>
      <c r="V44" s="18" t="s">
        <v>109</v>
      </c>
      <c r="W44" s="39" t="s">
        <v>278</v>
      </c>
    </row>
    <row r="45" spans="1:23" ht="57" customHeight="1">
      <c r="A45" s="29" t="s">
        <v>279</v>
      </c>
      <c r="B45" s="196"/>
      <c r="C45" s="192"/>
      <c r="D45" s="166"/>
      <c r="E45" s="41" t="s">
        <v>280</v>
      </c>
      <c r="F45" s="41" t="s">
        <v>277</v>
      </c>
      <c r="G45" s="38" t="s">
        <v>77</v>
      </c>
      <c r="H45" s="32">
        <v>1050000</v>
      </c>
      <c r="I45" s="32"/>
      <c r="J45" s="32"/>
      <c r="K45" s="32"/>
      <c r="L45" s="37"/>
      <c r="M45" s="73" t="s">
        <v>107</v>
      </c>
      <c r="N45" s="37"/>
      <c r="O45" s="37"/>
      <c r="P45" s="32"/>
      <c r="Q45" s="38"/>
      <c r="R45" s="74"/>
      <c r="S45" s="72"/>
      <c r="T45" s="81">
        <f t="shared" si="1"/>
        <v>0</v>
      </c>
      <c r="U45" s="30" t="s">
        <v>108</v>
      </c>
      <c r="V45" s="60" t="s">
        <v>133</v>
      </c>
      <c r="W45" s="39" t="s">
        <v>281</v>
      </c>
    </row>
    <row r="46" spans="1:23" ht="57" customHeight="1">
      <c r="A46" s="29" t="s">
        <v>282</v>
      </c>
      <c r="B46" s="196"/>
      <c r="C46" s="192"/>
      <c r="D46" s="163" t="s">
        <v>22</v>
      </c>
      <c r="E46" s="36" t="s">
        <v>283</v>
      </c>
      <c r="F46" s="90" t="s">
        <v>284</v>
      </c>
      <c r="G46" s="38" t="s">
        <v>77</v>
      </c>
      <c r="H46" s="32">
        <v>46500</v>
      </c>
      <c r="I46" s="32"/>
      <c r="J46" s="32"/>
      <c r="K46" s="32"/>
      <c r="L46" s="37"/>
      <c r="M46" s="73" t="s">
        <v>107</v>
      </c>
      <c r="N46" s="37"/>
      <c r="O46" s="37"/>
      <c r="P46" s="32"/>
      <c r="Q46" s="38"/>
      <c r="R46" s="74"/>
      <c r="S46" s="72"/>
      <c r="T46" s="81">
        <f t="shared" si="1"/>
        <v>0</v>
      </c>
      <c r="U46" s="30" t="s">
        <v>108</v>
      </c>
      <c r="V46" s="18" t="s">
        <v>109</v>
      </c>
      <c r="W46" s="39" t="s">
        <v>285</v>
      </c>
    </row>
    <row r="47" spans="1:23" ht="57" customHeight="1">
      <c r="A47" s="29" t="s">
        <v>286</v>
      </c>
      <c r="B47" s="196"/>
      <c r="C47" s="192"/>
      <c r="D47" s="165"/>
      <c r="E47" s="41" t="s">
        <v>287</v>
      </c>
      <c r="F47" s="90" t="s">
        <v>284</v>
      </c>
      <c r="G47" s="38" t="s">
        <v>77</v>
      </c>
      <c r="H47" s="32">
        <v>12000</v>
      </c>
      <c r="I47" s="32"/>
      <c r="J47" s="32"/>
      <c r="K47" s="32"/>
      <c r="L47" s="37"/>
      <c r="M47" s="73" t="s">
        <v>107</v>
      </c>
      <c r="N47" s="37"/>
      <c r="O47" s="37"/>
      <c r="P47" s="32"/>
      <c r="Q47" s="38"/>
      <c r="R47" s="74"/>
      <c r="S47" s="72"/>
      <c r="T47" s="81">
        <f t="shared" si="1"/>
        <v>0</v>
      </c>
      <c r="U47" s="30" t="s">
        <v>108</v>
      </c>
      <c r="V47" s="18" t="s">
        <v>109</v>
      </c>
      <c r="W47" s="39" t="s">
        <v>288</v>
      </c>
    </row>
    <row r="48" spans="1:23" ht="57" customHeight="1">
      <c r="A48" s="29" t="s">
        <v>289</v>
      </c>
      <c r="B48" s="196"/>
      <c r="C48" s="192"/>
      <c r="D48" s="165"/>
      <c r="E48" s="36" t="s">
        <v>290</v>
      </c>
      <c r="F48" s="90" t="s">
        <v>284</v>
      </c>
      <c r="G48" s="38" t="s">
        <v>77</v>
      </c>
      <c r="H48" s="32">
        <v>160000</v>
      </c>
      <c r="I48" s="32"/>
      <c r="J48" s="32"/>
      <c r="K48" s="32"/>
      <c r="L48" s="37"/>
      <c r="M48" s="73" t="s">
        <v>107</v>
      </c>
      <c r="N48" s="37"/>
      <c r="O48" s="37"/>
      <c r="P48" s="32"/>
      <c r="Q48" s="38"/>
      <c r="R48" s="74"/>
      <c r="S48" s="72"/>
      <c r="T48" s="81">
        <f t="shared" si="1"/>
        <v>0</v>
      </c>
      <c r="U48" s="30" t="s">
        <v>108</v>
      </c>
      <c r="V48" s="60" t="s">
        <v>133</v>
      </c>
      <c r="W48" s="39" t="s">
        <v>291</v>
      </c>
    </row>
    <row r="49" spans="1:23" ht="57" customHeight="1">
      <c r="A49" s="29" t="s">
        <v>292</v>
      </c>
      <c r="B49" s="196"/>
      <c r="C49" s="192"/>
      <c r="D49" s="166"/>
      <c r="E49" s="36" t="s">
        <v>293</v>
      </c>
      <c r="F49" s="90" t="s">
        <v>284</v>
      </c>
      <c r="G49" s="38" t="s">
        <v>77</v>
      </c>
      <c r="H49" s="32">
        <v>25000</v>
      </c>
      <c r="I49" s="32"/>
      <c r="J49" s="32"/>
      <c r="K49" s="32"/>
      <c r="L49" s="37"/>
      <c r="M49" s="73" t="s">
        <v>107</v>
      </c>
      <c r="N49" s="37"/>
      <c r="O49" s="37"/>
      <c r="P49" s="32"/>
      <c r="Q49" s="38"/>
      <c r="R49" s="74"/>
      <c r="S49" s="72"/>
      <c r="T49" s="81">
        <f t="shared" si="1"/>
        <v>0</v>
      </c>
      <c r="U49" s="30" t="s">
        <v>108</v>
      </c>
      <c r="V49" s="18" t="s">
        <v>109</v>
      </c>
      <c r="W49" s="39" t="s">
        <v>294</v>
      </c>
    </row>
    <row r="50" spans="1:23" ht="57" customHeight="1">
      <c r="A50" s="29" t="s">
        <v>295</v>
      </c>
      <c r="B50" s="196"/>
      <c r="C50" s="192"/>
      <c r="D50" s="163" t="s">
        <v>23</v>
      </c>
      <c r="E50" s="41" t="s">
        <v>296</v>
      </c>
      <c r="F50" s="41" t="s">
        <v>297</v>
      </c>
      <c r="G50" s="38" t="s">
        <v>77</v>
      </c>
      <c r="H50" s="32">
        <v>23000</v>
      </c>
      <c r="I50" s="32"/>
      <c r="J50" s="32"/>
      <c r="K50" s="32"/>
      <c r="L50" s="37"/>
      <c r="M50" s="73" t="s">
        <v>107</v>
      </c>
      <c r="N50" s="37"/>
      <c r="O50" s="37"/>
      <c r="P50" s="32"/>
      <c r="Q50" s="38"/>
      <c r="R50" s="74"/>
      <c r="S50" s="72"/>
      <c r="T50" s="81">
        <f t="shared" si="1"/>
        <v>0</v>
      </c>
      <c r="U50" s="30" t="s">
        <v>108</v>
      </c>
      <c r="V50" s="18" t="s">
        <v>109</v>
      </c>
      <c r="W50" s="39" t="s">
        <v>298</v>
      </c>
    </row>
    <row r="51" spans="1:23" ht="57" customHeight="1">
      <c r="A51" s="29" t="s">
        <v>299</v>
      </c>
      <c r="B51" s="196"/>
      <c r="C51" s="192"/>
      <c r="D51" s="165"/>
      <c r="E51" s="41" t="s">
        <v>300</v>
      </c>
      <c r="F51" s="41" t="s">
        <v>301</v>
      </c>
      <c r="G51" s="38" t="s">
        <v>77</v>
      </c>
      <c r="H51" s="32">
        <v>110000</v>
      </c>
      <c r="I51" s="32"/>
      <c r="J51" s="32"/>
      <c r="K51" s="32"/>
      <c r="L51" s="37"/>
      <c r="M51" s="73" t="s">
        <v>107</v>
      </c>
      <c r="N51" s="37"/>
      <c r="O51" s="37"/>
      <c r="P51" s="32"/>
      <c r="Q51" s="38"/>
      <c r="R51" s="74"/>
      <c r="S51" s="72"/>
      <c r="T51" s="81">
        <f t="shared" si="1"/>
        <v>0</v>
      </c>
      <c r="U51" s="30" t="s">
        <v>108</v>
      </c>
      <c r="V51" s="18" t="s">
        <v>109</v>
      </c>
      <c r="W51" s="39" t="s">
        <v>302</v>
      </c>
    </row>
    <row r="52" spans="1:23" ht="57" customHeight="1">
      <c r="A52" s="29" t="s">
        <v>303</v>
      </c>
      <c r="B52" s="196"/>
      <c r="C52" s="192"/>
      <c r="D52" s="166"/>
      <c r="E52" s="41" t="s">
        <v>304</v>
      </c>
      <c r="F52" s="41" t="s">
        <v>305</v>
      </c>
      <c r="G52" s="74" t="s">
        <v>306</v>
      </c>
      <c r="H52" s="32">
        <v>228000</v>
      </c>
      <c r="I52" s="32"/>
      <c r="J52" s="32"/>
      <c r="K52" s="32"/>
      <c r="L52" s="37"/>
      <c r="M52" s="73" t="s">
        <v>107</v>
      </c>
      <c r="N52" s="37"/>
      <c r="O52" s="37"/>
      <c r="P52" s="32"/>
      <c r="Q52" s="38"/>
      <c r="R52" s="74"/>
      <c r="S52" s="72"/>
      <c r="T52" s="81">
        <f t="shared" si="1"/>
        <v>0</v>
      </c>
      <c r="U52" s="30" t="s">
        <v>108</v>
      </c>
      <c r="V52" s="18" t="s">
        <v>109</v>
      </c>
      <c r="W52" s="39" t="s">
        <v>307</v>
      </c>
    </row>
    <row r="53" spans="1:23" ht="57" customHeight="1">
      <c r="A53" s="29" t="s">
        <v>308</v>
      </c>
      <c r="B53" s="196"/>
      <c r="C53" s="192"/>
      <c r="D53" s="93" t="s">
        <v>24</v>
      </c>
      <c r="E53" s="39" t="s">
        <v>309</v>
      </c>
      <c r="F53" s="96" t="s">
        <v>310</v>
      </c>
      <c r="G53" s="74" t="s">
        <v>311</v>
      </c>
      <c r="H53" s="54">
        <v>306000</v>
      </c>
      <c r="I53" s="54"/>
      <c r="J53" s="54"/>
      <c r="K53" s="54"/>
      <c r="L53" s="53"/>
      <c r="M53" s="73" t="s">
        <v>107</v>
      </c>
      <c r="N53" s="53"/>
      <c r="O53" s="53"/>
      <c r="P53" s="54"/>
      <c r="Q53" s="40"/>
      <c r="R53" s="77"/>
      <c r="S53" s="72"/>
      <c r="T53" s="81">
        <f t="shared" si="1"/>
        <v>0</v>
      </c>
      <c r="U53" s="30" t="s">
        <v>108</v>
      </c>
      <c r="V53" s="18" t="s">
        <v>109</v>
      </c>
      <c r="W53" s="55" t="s">
        <v>312</v>
      </c>
    </row>
    <row r="54" spans="1:23" ht="57" customHeight="1">
      <c r="A54" s="29" t="s">
        <v>313</v>
      </c>
      <c r="B54" s="196"/>
      <c r="C54" s="192"/>
      <c r="D54" s="163" t="s">
        <v>25</v>
      </c>
      <c r="E54" s="41" t="s">
        <v>314</v>
      </c>
      <c r="F54" s="90" t="s">
        <v>315</v>
      </c>
      <c r="G54" s="38" t="s">
        <v>77</v>
      </c>
      <c r="H54" s="32">
        <v>211000</v>
      </c>
      <c r="I54" s="32"/>
      <c r="J54" s="32"/>
      <c r="K54" s="32"/>
      <c r="L54" s="37"/>
      <c r="M54" s="73" t="s">
        <v>107</v>
      </c>
      <c r="N54" s="37"/>
      <c r="O54" s="37"/>
      <c r="P54" s="32"/>
      <c r="Q54" s="38"/>
      <c r="R54" s="74"/>
      <c r="S54" s="72"/>
      <c r="T54" s="81">
        <f t="shared" si="1"/>
        <v>0</v>
      </c>
      <c r="U54" s="30" t="s">
        <v>108</v>
      </c>
      <c r="V54" s="18" t="s">
        <v>109</v>
      </c>
      <c r="W54" s="42" t="s">
        <v>316</v>
      </c>
    </row>
    <row r="55" spans="1:23" ht="57" customHeight="1">
      <c r="A55" s="29" t="s">
        <v>317</v>
      </c>
      <c r="B55" s="196"/>
      <c r="C55" s="192"/>
      <c r="D55" s="165"/>
      <c r="E55" s="41" t="s">
        <v>318</v>
      </c>
      <c r="F55" s="90" t="s">
        <v>319</v>
      </c>
      <c r="G55" s="38" t="s">
        <v>77</v>
      </c>
      <c r="H55" s="32">
        <v>101000</v>
      </c>
      <c r="I55" s="32"/>
      <c r="J55" s="32"/>
      <c r="K55" s="32"/>
      <c r="L55" s="37"/>
      <c r="M55" s="73" t="s">
        <v>107</v>
      </c>
      <c r="N55" s="37"/>
      <c r="O55" s="37"/>
      <c r="P55" s="32"/>
      <c r="Q55" s="38"/>
      <c r="R55" s="74"/>
      <c r="S55" s="72"/>
      <c r="T55" s="81">
        <f t="shared" si="1"/>
        <v>0</v>
      </c>
      <c r="U55" s="30" t="s">
        <v>108</v>
      </c>
      <c r="V55" s="18" t="s">
        <v>109</v>
      </c>
      <c r="W55" s="43" t="s">
        <v>320</v>
      </c>
    </row>
    <row r="56" spans="1:23" ht="57" customHeight="1">
      <c r="A56" s="29" t="s">
        <v>321</v>
      </c>
      <c r="B56" s="196"/>
      <c r="C56" s="192"/>
      <c r="D56" s="166"/>
      <c r="E56" s="41" t="s">
        <v>322</v>
      </c>
      <c r="F56" s="90" t="s">
        <v>315</v>
      </c>
      <c r="G56" s="38" t="s">
        <v>77</v>
      </c>
      <c r="H56" s="32">
        <v>152000</v>
      </c>
      <c r="I56" s="32"/>
      <c r="J56" s="32"/>
      <c r="K56" s="32"/>
      <c r="L56" s="37"/>
      <c r="M56" s="73" t="s">
        <v>107</v>
      </c>
      <c r="N56" s="37"/>
      <c r="O56" s="37"/>
      <c r="P56" s="32"/>
      <c r="Q56" s="38"/>
      <c r="R56" s="74"/>
      <c r="S56" s="72"/>
      <c r="T56" s="81">
        <f t="shared" si="1"/>
        <v>0</v>
      </c>
      <c r="U56" s="30" t="s">
        <v>108</v>
      </c>
      <c r="V56" s="18" t="s">
        <v>109</v>
      </c>
      <c r="W56" s="43" t="s">
        <v>323</v>
      </c>
    </row>
    <row r="57" spans="1:23" ht="57" customHeight="1">
      <c r="A57" s="29" t="s">
        <v>324</v>
      </c>
      <c r="B57" s="196"/>
      <c r="C57" s="192"/>
      <c r="D57" s="163" t="s">
        <v>26</v>
      </c>
      <c r="E57" s="36" t="s">
        <v>325</v>
      </c>
      <c r="F57" s="41" t="s">
        <v>326</v>
      </c>
      <c r="G57" s="38" t="s">
        <v>77</v>
      </c>
      <c r="H57" s="32">
        <v>7300</v>
      </c>
      <c r="I57" s="32"/>
      <c r="J57" s="32"/>
      <c r="K57" s="32"/>
      <c r="L57" s="37"/>
      <c r="M57" s="73" t="s">
        <v>107</v>
      </c>
      <c r="N57" s="37"/>
      <c r="O57" s="37"/>
      <c r="P57" s="32"/>
      <c r="Q57" s="38"/>
      <c r="R57" s="74"/>
      <c r="S57" s="72"/>
      <c r="T57" s="81">
        <f t="shared" si="1"/>
        <v>0</v>
      </c>
      <c r="U57" s="30" t="s">
        <v>108</v>
      </c>
      <c r="V57" s="18" t="s">
        <v>109</v>
      </c>
      <c r="W57" s="42" t="s">
        <v>327</v>
      </c>
    </row>
    <row r="58" spans="1:23" ht="57" customHeight="1">
      <c r="A58" s="108" t="s">
        <v>328</v>
      </c>
      <c r="B58" s="197"/>
      <c r="C58" s="193"/>
      <c r="D58" s="164"/>
      <c r="E58" s="109" t="s">
        <v>329</v>
      </c>
      <c r="F58" s="110" t="s">
        <v>326</v>
      </c>
      <c r="G58" s="111" t="s">
        <v>77</v>
      </c>
      <c r="H58" s="112">
        <v>1000</v>
      </c>
      <c r="I58" s="112"/>
      <c r="J58" s="112"/>
      <c r="K58" s="112"/>
      <c r="L58" s="113"/>
      <c r="M58" s="73" t="s">
        <v>107</v>
      </c>
      <c r="N58" s="113"/>
      <c r="O58" s="113"/>
      <c r="P58" s="112"/>
      <c r="Q58" s="111"/>
      <c r="R58" s="114"/>
      <c r="S58" s="115"/>
      <c r="T58" s="116">
        <f t="shared" si="1"/>
        <v>0</v>
      </c>
      <c r="U58" s="117" t="s">
        <v>108</v>
      </c>
      <c r="V58" s="18" t="s">
        <v>109</v>
      </c>
      <c r="W58" s="118" t="s">
        <v>330</v>
      </c>
    </row>
    <row r="59" spans="1:23" ht="57" customHeight="1">
      <c r="A59" s="119" t="s">
        <v>331</v>
      </c>
      <c r="B59" s="196"/>
      <c r="C59" s="192"/>
      <c r="D59" s="165" t="s">
        <v>27</v>
      </c>
      <c r="E59" s="88" t="s">
        <v>332</v>
      </c>
      <c r="F59" s="88" t="s">
        <v>333</v>
      </c>
      <c r="G59" s="73" t="s">
        <v>334</v>
      </c>
      <c r="H59" s="33">
        <v>22000</v>
      </c>
      <c r="I59" s="33"/>
      <c r="J59" s="33"/>
      <c r="K59" s="33"/>
      <c r="L59" s="30"/>
      <c r="M59" s="73" t="s">
        <v>107</v>
      </c>
      <c r="N59" s="30"/>
      <c r="O59" s="30"/>
      <c r="P59" s="33"/>
      <c r="Q59" s="31"/>
      <c r="R59" s="73"/>
      <c r="S59" s="120"/>
      <c r="T59" s="81">
        <f t="shared" si="1"/>
        <v>0</v>
      </c>
      <c r="U59" s="30" t="s">
        <v>108</v>
      </c>
      <c r="V59" s="121" t="s">
        <v>109</v>
      </c>
      <c r="W59" s="122" t="s">
        <v>335</v>
      </c>
    </row>
    <row r="60" spans="1:23" ht="66.75" customHeight="1">
      <c r="A60" s="29" t="s">
        <v>336</v>
      </c>
      <c r="B60" s="196"/>
      <c r="C60" s="192"/>
      <c r="D60" s="166"/>
      <c r="E60" s="90" t="s">
        <v>337</v>
      </c>
      <c r="F60" s="97" t="s">
        <v>338</v>
      </c>
      <c r="G60" s="111" t="s">
        <v>77</v>
      </c>
      <c r="H60" s="32">
        <v>35000</v>
      </c>
      <c r="I60" s="32"/>
      <c r="J60" s="32"/>
      <c r="K60" s="32"/>
      <c r="L60" s="37"/>
      <c r="M60" s="73" t="s">
        <v>107</v>
      </c>
      <c r="N60" s="37"/>
      <c r="O60" s="37"/>
      <c r="P60" s="32"/>
      <c r="Q60" s="38"/>
      <c r="R60" s="74"/>
      <c r="S60" s="72"/>
      <c r="T60" s="81">
        <f t="shared" si="1"/>
        <v>0</v>
      </c>
      <c r="U60" s="30" t="s">
        <v>108</v>
      </c>
      <c r="V60" s="18" t="s">
        <v>109</v>
      </c>
      <c r="W60" s="39" t="s">
        <v>339</v>
      </c>
    </row>
    <row r="61" spans="1:23" ht="57" customHeight="1">
      <c r="A61" s="29" t="s">
        <v>340</v>
      </c>
      <c r="B61" s="196"/>
      <c r="C61" s="192"/>
      <c r="D61" s="163" t="s">
        <v>28</v>
      </c>
      <c r="E61" s="36" t="s">
        <v>341</v>
      </c>
      <c r="F61" s="41" t="s">
        <v>342</v>
      </c>
      <c r="G61" s="74" t="s">
        <v>343</v>
      </c>
      <c r="H61" s="32">
        <v>66000</v>
      </c>
      <c r="I61" s="32"/>
      <c r="J61" s="32"/>
      <c r="K61" s="32"/>
      <c r="L61" s="37"/>
      <c r="M61" s="73" t="s">
        <v>107</v>
      </c>
      <c r="N61" s="37"/>
      <c r="O61" s="37"/>
      <c r="P61" s="32"/>
      <c r="Q61" s="38"/>
      <c r="R61" s="74"/>
      <c r="S61" s="72"/>
      <c r="T61" s="81">
        <f t="shared" si="1"/>
        <v>0</v>
      </c>
      <c r="U61" s="30" t="s">
        <v>108</v>
      </c>
      <c r="V61" s="18" t="s">
        <v>109</v>
      </c>
      <c r="W61" s="42" t="s">
        <v>344</v>
      </c>
    </row>
    <row r="62" spans="1:23" ht="57" customHeight="1">
      <c r="A62" s="29" t="s">
        <v>345</v>
      </c>
      <c r="B62" s="196"/>
      <c r="C62" s="192"/>
      <c r="D62" s="165"/>
      <c r="E62" s="36" t="s">
        <v>346</v>
      </c>
      <c r="F62" s="41" t="s">
        <v>347</v>
      </c>
      <c r="G62" s="74" t="s">
        <v>343</v>
      </c>
      <c r="H62" s="32">
        <v>40000</v>
      </c>
      <c r="I62" s="32"/>
      <c r="J62" s="32"/>
      <c r="K62" s="32"/>
      <c r="L62" s="37"/>
      <c r="M62" s="74" t="s">
        <v>208</v>
      </c>
      <c r="N62" s="37"/>
      <c r="O62" s="37"/>
      <c r="P62" s="32"/>
      <c r="Q62" s="38"/>
      <c r="R62" s="74"/>
      <c r="S62" s="72"/>
      <c r="T62" s="81">
        <f t="shared" si="1"/>
        <v>0</v>
      </c>
      <c r="U62" s="30" t="s">
        <v>108</v>
      </c>
      <c r="V62" s="18" t="s">
        <v>109</v>
      </c>
      <c r="W62" s="43" t="s">
        <v>348</v>
      </c>
    </row>
    <row r="63" spans="1:23" ht="57" customHeight="1">
      <c r="A63" s="29" t="s">
        <v>349</v>
      </c>
      <c r="B63" s="196"/>
      <c r="C63" s="192"/>
      <c r="D63" s="165"/>
      <c r="E63" s="36" t="s">
        <v>350</v>
      </c>
      <c r="F63" s="41" t="s">
        <v>351</v>
      </c>
      <c r="G63" s="74" t="s">
        <v>352</v>
      </c>
      <c r="H63" s="32">
        <v>32000</v>
      </c>
      <c r="I63" s="32"/>
      <c r="J63" s="32"/>
      <c r="K63" s="32"/>
      <c r="L63" s="37"/>
      <c r="M63" s="73" t="s">
        <v>107</v>
      </c>
      <c r="N63" s="37"/>
      <c r="O63" s="37"/>
      <c r="P63" s="32"/>
      <c r="Q63" s="38"/>
      <c r="R63" s="74"/>
      <c r="S63" s="72"/>
      <c r="T63" s="81">
        <f t="shared" si="1"/>
        <v>0</v>
      </c>
      <c r="U63" s="30" t="s">
        <v>108</v>
      </c>
      <c r="V63" s="18" t="s">
        <v>109</v>
      </c>
      <c r="W63" s="42" t="s">
        <v>353</v>
      </c>
    </row>
    <row r="64" spans="1:23" ht="57" customHeight="1">
      <c r="A64" s="29" t="s">
        <v>354</v>
      </c>
      <c r="B64" s="196"/>
      <c r="C64" s="192"/>
      <c r="D64" s="165"/>
      <c r="E64" s="36" t="s">
        <v>355</v>
      </c>
      <c r="F64" s="90" t="s">
        <v>356</v>
      </c>
      <c r="G64" s="74" t="s">
        <v>357</v>
      </c>
      <c r="H64" s="32">
        <v>240000</v>
      </c>
      <c r="I64" s="32"/>
      <c r="J64" s="32"/>
      <c r="K64" s="32"/>
      <c r="L64" s="37"/>
      <c r="M64" s="74" t="s">
        <v>208</v>
      </c>
      <c r="N64" s="37"/>
      <c r="O64" s="37"/>
      <c r="P64" s="32"/>
      <c r="Q64" s="38"/>
      <c r="R64" s="74"/>
      <c r="S64" s="72"/>
      <c r="T64" s="81">
        <f t="shared" si="1"/>
        <v>0</v>
      </c>
      <c r="U64" s="30" t="s">
        <v>108</v>
      </c>
      <c r="V64" s="18" t="s">
        <v>109</v>
      </c>
      <c r="W64" s="43" t="s">
        <v>358</v>
      </c>
    </row>
    <row r="65" spans="1:23" ht="57" customHeight="1">
      <c r="A65" s="29" t="s">
        <v>359</v>
      </c>
      <c r="B65" s="196"/>
      <c r="C65" s="192"/>
      <c r="D65" s="166"/>
      <c r="E65" s="36" t="s">
        <v>360</v>
      </c>
      <c r="F65" s="90" t="s">
        <v>361</v>
      </c>
      <c r="G65" s="74" t="s">
        <v>357</v>
      </c>
      <c r="H65" s="32">
        <v>110000</v>
      </c>
      <c r="I65" s="32"/>
      <c r="J65" s="32"/>
      <c r="K65" s="32"/>
      <c r="L65" s="37"/>
      <c r="M65" s="74" t="s">
        <v>208</v>
      </c>
      <c r="N65" s="37"/>
      <c r="O65" s="37"/>
      <c r="P65" s="32"/>
      <c r="Q65" s="38"/>
      <c r="R65" s="74"/>
      <c r="S65" s="72"/>
      <c r="T65" s="81">
        <f t="shared" si="1"/>
        <v>0</v>
      </c>
      <c r="U65" s="30" t="s">
        <v>108</v>
      </c>
      <c r="V65" s="18" t="s">
        <v>109</v>
      </c>
      <c r="W65" s="42" t="s">
        <v>362</v>
      </c>
    </row>
    <row r="66" spans="1:23" ht="57" customHeight="1">
      <c r="A66" s="29" t="s">
        <v>363</v>
      </c>
      <c r="B66" s="196"/>
      <c r="C66" s="194"/>
      <c r="D66" s="94" t="s">
        <v>29</v>
      </c>
      <c r="E66" s="41" t="s">
        <v>364</v>
      </c>
      <c r="F66" s="41" t="s">
        <v>365</v>
      </c>
      <c r="G66" s="38" t="s">
        <v>366</v>
      </c>
      <c r="H66" s="32">
        <v>40000</v>
      </c>
      <c r="I66" s="32"/>
      <c r="J66" s="32"/>
      <c r="K66" s="32"/>
      <c r="L66" s="37"/>
      <c r="M66" s="74" t="s">
        <v>208</v>
      </c>
      <c r="N66" s="37"/>
      <c r="O66" s="37"/>
      <c r="P66" s="32"/>
      <c r="Q66" s="38"/>
      <c r="R66" s="74"/>
      <c r="S66" s="72"/>
      <c r="T66" s="81">
        <f t="shared" si="1"/>
        <v>0</v>
      </c>
      <c r="U66" s="30" t="s">
        <v>108</v>
      </c>
      <c r="V66" s="60" t="s">
        <v>133</v>
      </c>
      <c r="W66" s="36" t="s">
        <v>367</v>
      </c>
    </row>
    <row r="67" spans="1:23" ht="66.75" customHeight="1">
      <c r="A67" s="29" t="s">
        <v>368</v>
      </c>
      <c r="B67" s="196"/>
      <c r="C67" s="167" t="s">
        <v>30</v>
      </c>
      <c r="D67" s="269" t="s">
        <v>369</v>
      </c>
      <c r="E67" s="36" t="s">
        <v>370</v>
      </c>
      <c r="F67" s="41" t="s">
        <v>371</v>
      </c>
      <c r="G67" s="38" t="s">
        <v>244</v>
      </c>
      <c r="H67" s="32">
        <v>20000</v>
      </c>
      <c r="I67" s="32"/>
      <c r="J67" s="32"/>
      <c r="K67" s="32"/>
      <c r="L67" s="37"/>
      <c r="M67" s="73" t="s">
        <v>107</v>
      </c>
      <c r="N67" s="37"/>
      <c r="O67" s="37"/>
      <c r="P67" s="32"/>
      <c r="Q67" s="38"/>
      <c r="R67" s="74"/>
      <c r="S67" s="72"/>
      <c r="T67" s="81">
        <f t="shared" ref="T67:T98" si="2">SUM(H67*S67)</f>
        <v>0</v>
      </c>
      <c r="U67" s="30" t="s">
        <v>108</v>
      </c>
      <c r="V67" s="18" t="s">
        <v>109</v>
      </c>
      <c r="W67" s="36" t="s">
        <v>372</v>
      </c>
    </row>
    <row r="68" spans="1:23" ht="79.900000000000006" customHeight="1">
      <c r="A68" s="29" t="s">
        <v>373</v>
      </c>
      <c r="B68" s="196"/>
      <c r="C68" s="168"/>
      <c r="D68" s="270"/>
      <c r="E68" s="36" t="s">
        <v>374</v>
      </c>
      <c r="F68" s="41" t="s">
        <v>375</v>
      </c>
      <c r="G68" s="38" t="s">
        <v>244</v>
      </c>
      <c r="H68" s="32">
        <v>40000</v>
      </c>
      <c r="I68" s="32"/>
      <c r="J68" s="32"/>
      <c r="K68" s="32"/>
      <c r="L68" s="37"/>
      <c r="M68" s="73" t="s">
        <v>107</v>
      </c>
      <c r="N68" s="37"/>
      <c r="O68" s="37"/>
      <c r="P68" s="32"/>
      <c r="Q68" s="38"/>
      <c r="R68" s="75"/>
      <c r="S68" s="72"/>
      <c r="T68" s="81">
        <f t="shared" si="2"/>
        <v>0</v>
      </c>
      <c r="U68" s="30" t="s">
        <v>108</v>
      </c>
      <c r="V68" s="18" t="s">
        <v>109</v>
      </c>
      <c r="W68" s="36" t="s">
        <v>376</v>
      </c>
    </row>
    <row r="69" spans="1:23" ht="79.900000000000006" customHeight="1">
      <c r="A69" s="29" t="s">
        <v>377</v>
      </c>
      <c r="B69" s="196"/>
      <c r="C69" s="168"/>
      <c r="D69" s="270"/>
      <c r="E69" s="36" t="s">
        <v>378</v>
      </c>
      <c r="F69" s="41" t="s">
        <v>379</v>
      </c>
      <c r="G69" s="38" t="s">
        <v>244</v>
      </c>
      <c r="H69" s="32">
        <v>347000</v>
      </c>
      <c r="I69" s="32"/>
      <c r="J69" s="32"/>
      <c r="K69" s="32"/>
      <c r="L69" s="37"/>
      <c r="M69" s="73" t="s">
        <v>107</v>
      </c>
      <c r="N69" s="37"/>
      <c r="O69" s="37"/>
      <c r="P69" s="32"/>
      <c r="Q69" s="38"/>
      <c r="R69" s="75"/>
      <c r="S69" s="72"/>
      <c r="T69" s="81">
        <f t="shared" si="2"/>
        <v>0</v>
      </c>
      <c r="U69" s="30" t="s">
        <v>108</v>
      </c>
      <c r="V69" s="60" t="s">
        <v>133</v>
      </c>
      <c r="W69" s="36" t="s">
        <v>380</v>
      </c>
    </row>
    <row r="70" spans="1:23" ht="57" customHeight="1">
      <c r="A70" s="29" t="s">
        <v>381</v>
      </c>
      <c r="B70" s="196"/>
      <c r="C70" s="168"/>
      <c r="D70" s="270"/>
      <c r="E70" s="90" t="s">
        <v>382</v>
      </c>
      <c r="F70" s="41" t="s">
        <v>383</v>
      </c>
      <c r="G70" s="74" t="s">
        <v>233</v>
      </c>
      <c r="H70" s="32">
        <v>20000</v>
      </c>
      <c r="I70" s="32"/>
      <c r="J70" s="32"/>
      <c r="K70" s="32"/>
      <c r="L70" s="37"/>
      <c r="M70" s="73" t="s">
        <v>107</v>
      </c>
      <c r="N70" s="37"/>
      <c r="O70" s="37"/>
      <c r="P70" s="32"/>
      <c r="Q70" s="38"/>
      <c r="R70" s="74"/>
      <c r="S70" s="72"/>
      <c r="T70" s="81">
        <f t="shared" si="2"/>
        <v>0</v>
      </c>
      <c r="U70" s="30" t="s">
        <v>384</v>
      </c>
      <c r="V70" s="18" t="s">
        <v>109</v>
      </c>
      <c r="W70" s="36" t="s">
        <v>385</v>
      </c>
    </row>
    <row r="71" spans="1:23" ht="57" customHeight="1">
      <c r="A71" s="29" t="s">
        <v>386</v>
      </c>
      <c r="B71" s="196"/>
      <c r="C71" s="168"/>
      <c r="D71" s="271"/>
      <c r="E71" s="90" t="s">
        <v>387</v>
      </c>
      <c r="F71" s="41" t="s">
        <v>388</v>
      </c>
      <c r="G71" s="74" t="s">
        <v>233</v>
      </c>
      <c r="H71" s="32">
        <v>313000</v>
      </c>
      <c r="I71" s="32"/>
      <c r="J71" s="32"/>
      <c r="K71" s="32"/>
      <c r="L71" s="37"/>
      <c r="M71" s="73" t="s">
        <v>107</v>
      </c>
      <c r="N71" s="37"/>
      <c r="O71" s="37"/>
      <c r="P71" s="32"/>
      <c r="Q71" s="38"/>
      <c r="R71" s="74"/>
      <c r="S71" s="72"/>
      <c r="T71" s="81">
        <f t="shared" si="2"/>
        <v>0</v>
      </c>
      <c r="U71" s="30" t="s">
        <v>384</v>
      </c>
      <c r="V71" s="60" t="s">
        <v>133</v>
      </c>
      <c r="W71" s="36" t="s">
        <v>389</v>
      </c>
    </row>
    <row r="72" spans="1:23" ht="57" customHeight="1">
      <c r="A72" s="29" t="s">
        <v>390</v>
      </c>
      <c r="B72" s="196"/>
      <c r="C72" s="168"/>
      <c r="D72" s="219" t="s">
        <v>391</v>
      </c>
      <c r="E72" s="90" t="s">
        <v>392</v>
      </c>
      <c r="F72" s="90" t="s">
        <v>393</v>
      </c>
      <c r="G72" s="38" t="s">
        <v>244</v>
      </c>
      <c r="H72" s="32">
        <v>84000</v>
      </c>
      <c r="I72" s="32"/>
      <c r="J72" s="32"/>
      <c r="K72" s="32"/>
      <c r="L72" s="37"/>
      <c r="M72" s="73" t="s">
        <v>107</v>
      </c>
      <c r="N72" s="37"/>
      <c r="O72" s="37"/>
      <c r="P72" s="32"/>
      <c r="Q72" s="38"/>
      <c r="R72" s="75"/>
      <c r="S72" s="72"/>
      <c r="T72" s="81">
        <f t="shared" si="2"/>
        <v>0</v>
      </c>
      <c r="U72" s="30" t="s">
        <v>108</v>
      </c>
      <c r="V72" s="18" t="s">
        <v>109</v>
      </c>
      <c r="W72" s="56" t="s">
        <v>394</v>
      </c>
    </row>
    <row r="73" spans="1:23" ht="57" customHeight="1">
      <c r="A73" s="29" t="s">
        <v>395</v>
      </c>
      <c r="B73" s="196"/>
      <c r="C73" s="168"/>
      <c r="D73" s="220"/>
      <c r="E73" s="90" t="s">
        <v>396</v>
      </c>
      <c r="F73" s="90" t="s">
        <v>397</v>
      </c>
      <c r="G73" s="38" t="s">
        <v>244</v>
      </c>
      <c r="H73" s="32">
        <v>52000</v>
      </c>
      <c r="I73" s="32"/>
      <c r="J73" s="32"/>
      <c r="K73" s="32"/>
      <c r="L73" s="37"/>
      <c r="M73" s="73" t="s">
        <v>107</v>
      </c>
      <c r="N73" s="37"/>
      <c r="O73" s="37"/>
      <c r="P73" s="32"/>
      <c r="Q73" s="38"/>
      <c r="R73" s="75"/>
      <c r="S73" s="72"/>
      <c r="T73" s="81">
        <f t="shared" si="2"/>
        <v>0</v>
      </c>
      <c r="U73" s="30" t="s">
        <v>108</v>
      </c>
      <c r="V73" s="18" t="s">
        <v>109</v>
      </c>
      <c r="W73" s="56" t="s">
        <v>398</v>
      </c>
    </row>
    <row r="74" spans="1:23" ht="57" customHeight="1">
      <c r="A74" s="29" t="s">
        <v>399</v>
      </c>
      <c r="B74" s="196"/>
      <c r="C74" s="168"/>
      <c r="D74" s="220"/>
      <c r="E74" s="36" t="s">
        <v>400</v>
      </c>
      <c r="F74" s="41" t="s">
        <v>397</v>
      </c>
      <c r="G74" s="38" t="s">
        <v>244</v>
      </c>
      <c r="H74" s="32">
        <v>140000</v>
      </c>
      <c r="I74" s="32"/>
      <c r="J74" s="32"/>
      <c r="K74" s="32"/>
      <c r="L74" s="37"/>
      <c r="M74" s="73" t="s">
        <v>107</v>
      </c>
      <c r="N74" s="37"/>
      <c r="O74" s="37"/>
      <c r="P74" s="32"/>
      <c r="Q74" s="38"/>
      <c r="R74" s="75"/>
      <c r="S74" s="72"/>
      <c r="T74" s="81">
        <f t="shared" si="2"/>
        <v>0</v>
      </c>
      <c r="U74" s="30" t="s">
        <v>108</v>
      </c>
      <c r="V74" s="60" t="s">
        <v>133</v>
      </c>
      <c r="W74" s="56" t="s">
        <v>401</v>
      </c>
    </row>
    <row r="75" spans="1:23" ht="57" customHeight="1">
      <c r="A75" s="29" t="s">
        <v>402</v>
      </c>
      <c r="B75" s="196"/>
      <c r="C75" s="168"/>
      <c r="D75" s="221"/>
      <c r="E75" s="41" t="s">
        <v>403</v>
      </c>
      <c r="F75" s="41" t="s">
        <v>404</v>
      </c>
      <c r="G75" s="74" t="s">
        <v>233</v>
      </c>
      <c r="H75" s="32">
        <v>236000</v>
      </c>
      <c r="I75" s="32"/>
      <c r="J75" s="32"/>
      <c r="K75" s="32"/>
      <c r="L75" s="37"/>
      <c r="M75" s="73" t="s">
        <v>107</v>
      </c>
      <c r="N75" s="37"/>
      <c r="O75" s="37"/>
      <c r="P75" s="32"/>
      <c r="Q75" s="38"/>
      <c r="R75" s="74"/>
      <c r="S75" s="72"/>
      <c r="T75" s="81">
        <f t="shared" si="2"/>
        <v>0</v>
      </c>
      <c r="U75" s="30" t="s">
        <v>384</v>
      </c>
      <c r="V75" s="60" t="s">
        <v>133</v>
      </c>
      <c r="W75" s="56" t="s">
        <v>405</v>
      </c>
    </row>
    <row r="76" spans="1:23" ht="70.150000000000006" customHeight="1">
      <c r="A76" s="29" t="s">
        <v>406</v>
      </c>
      <c r="B76" s="196"/>
      <c r="C76" s="168"/>
      <c r="D76" s="216" t="s">
        <v>407</v>
      </c>
      <c r="E76" s="36" t="s">
        <v>408</v>
      </c>
      <c r="F76" s="41" t="s">
        <v>409</v>
      </c>
      <c r="G76" s="38" t="s">
        <v>244</v>
      </c>
      <c r="H76" s="32">
        <v>35000</v>
      </c>
      <c r="I76" s="32"/>
      <c r="J76" s="32"/>
      <c r="K76" s="32"/>
      <c r="L76" s="37"/>
      <c r="M76" s="73" t="s">
        <v>107</v>
      </c>
      <c r="N76" s="37"/>
      <c r="O76" s="37"/>
      <c r="P76" s="32"/>
      <c r="Q76" s="38"/>
      <c r="R76" s="75"/>
      <c r="S76" s="72"/>
      <c r="T76" s="81">
        <f t="shared" si="2"/>
        <v>0</v>
      </c>
      <c r="U76" s="30" t="s">
        <v>108</v>
      </c>
      <c r="V76" s="18" t="s">
        <v>109</v>
      </c>
      <c r="W76" s="56" t="s">
        <v>410</v>
      </c>
    </row>
    <row r="77" spans="1:23" ht="70.150000000000006" customHeight="1">
      <c r="A77" s="29" t="s">
        <v>411</v>
      </c>
      <c r="B77" s="196"/>
      <c r="C77" s="168"/>
      <c r="D77" s="217"/>
      <c r="E77" s="36" t="s">
        <v>412</v>
      </c>
      <c r="F77" s="41" t="s">
        <v>409</v>
      </c>
      <c r="G77" s="38" t="s">
        <v>244</v>
      </c>
      <c r="H77" s="32">
        <v>60000</v>
      </c>
      <c r="I77" s="32"/>
      <c r="J77" s="32"/>
      <c r="K77" s="32"/>
      <c r="L77" s="37"/>
      <c r="M77" s="73" t="s">
        <v>107</v>
      </c>
      <c r="N77" s="37"/>
      <c r="O77" s="37"/>
      <c r="P77" s="32"/>
      <c r="Q77" s="38"/>
      <c r="R77" s="75"/>
      <c r="S77" s="72"/>
      <c r="T77" s="81">
        <f t="shared" si="2"/>
        <v>0</v>
      </c>
      <c r="U77" s="30" t="s">
        <v>108</v>
      </c>
      <c r="V77" s="18" t="s">
        <v>109</v>
      </c>
      <c r="W77" s="56" t="s">
        <v>413</v>
      </c>
    </row>
    <row r="78" spans="1:23" ht="70.150000000000006" customHeight="1">
      <c r="A78" s="29" t="s">
        <v>414</v>
      </c>
      <c r="B78" s="196"/>
      <c r="C78" s="168"/>
      <c r="D78" s="217"/>
      <c r="E78" s="36" t="s">
        <v>415</v>
      </c>
      <c r="F78" s="41" t="s">
        <v>416</v>
      </c>
      <c r="G78" s="38" t="s">
        <v>244</v>
      </c>
      <c r="H78" s="32">
        <v>1600000</v>
      </c>
      <c r="I78" s="32"/>
      <c r="J78" s="32"/>
      <c r="K78" s="32"/>
      <c r="L78" s="37"/>
      <c r="M78" s="73" t="s">
        <v>107</v>
      </c>
      <c r="N78" s="37"/>
      <c r="O78" s="37"/>
      <c r="P78" s="32"/>
      <c r="Q78" s="38"/>
      <c r="R78" s="75"/>
      <c r="S78" s="72"/>
      <c r="T78" s="81">
        <f t="shared" si="2"/>
        <v>0</v>
      </c>
      <c r="U78" s="30" t="s">
        <v>108</v>
      </c>
      <c r="V78" s="60" t="s">
        <v>417</v>
      </c>
      <c r="W78" s="56" t="s">
        <v>418</v>
      </c>
    </row>
    <row r="79" spans="1:23" ht="70.150000000000006" customHeight="1">
      <c r="A79" s="29" t="s">
        <v>419</v>
      </c>
      <c r="B79" s="196"/>
      <c r="C79" s="168"/>
      <c r="D79" s="217"/>
      <c r="E79" s="36" t="s">
        <v>420</v>
      </c>
      <c r="F79" s="41" t="s">
        <v>421</v>
      </c>
      <c r="G79" s="38" t="s">
        <v>244</v>
      </c>
      <c r="H79" s="32">
        <v>24000</v>
      </c>
      <c r="I79" s="32"/>
      <c r="J79" s="32"/>
      <c r="K79" s="32"/>
      <c r="L79" s="37"/>
      <c r="M79" s="73" t="s">
        <v>107</v>
      </c>
      <c r="N79" s="37"/>
      <c r="O79" s="37"/>
      <c r="P79" s="32"/>
      <c r="Q79" s="38"/>
      <c r="R79" s="75"/>
      <c r="S79" s="72"/>
      <c r="T79" s="81">
        <f t="shared" si="2"/>
        <v>0</v>
      </c>
      <c r="U79" s="30" t="s">
        <v>108</v>
      </c>
      <c r="V79" s="18" t="s">
        <v>109</v>
      </c>
      <c r="W79" s="56" t="s">
        <v>422</v>
      </c>
    </row>
    <row r="80" spans="1:23" ht="70.150000000000006" customHeight="1">
      <c r="A80" s="29" t="s">
        <v>423</v>
      </c>
      <c r="B80" s="196"/>
      <c r="C80" s="168"/>
      <c r="D80" s="218"/>
      <c r="E80" s="36" t="s">
        <v>424</v>
      </c>
      <c r="F80" s="41" t="s">
        <v>425</v>
      </c>
      <c r="G80" s="38" t="s">
        <v>244</v>
      </c>
      <c r="H80" s="32">
        <v>100000</v>
      </c>
      <c r="I80" s="32"/>
      <c r="J80" s="32"/>
      <c r="K80" s="32"/>
      <c r="L80" s="37"/>
      <c r="M80" s="73" t="s">
        <v>107</v>
      </c>
      <c r="N80" s="37"/>
      <c r="O80" s="37"/>
      <c r="P80" s="32"/>
      <c r="Q80" s="38"/>
      <c r="R80" s="75"/>
      <c r="S80" s="72"/>
      <c r="T80" s="81">
        <f t="shared" si="2"/>
        <v>0</v>
      </c>
      <c r="U80" s="30" t="s">
        <v>108</v>
      </c>
      <c r="V80" s="18" t="s">
        <v>109</v>
      </c>
      <c r="W80" s="56" t="s">
        <v>426</v>
      </c>
    </row>
    <row r="81" spans="1:23" ht="51" customHeight="1">
      <c r="A81" s="29" t="s">
        <v>427</v>
      </c>
      <c r="B81" s="196"/>
      <c r="C81" s="168"/>
      <c r="D81" s="213" t="s">
        <v>34</v>
      </c>
      <c r="E81" s="41" t="s">
        <v>428</v>
      </c>
      <c r="F81" s="41" t="s">
        <v>429</v>
      </c>
      <c r="G81" s="74" t="s">
        <v>430</v>
      </c>
      <c r="H81" s="32">
        <v>450000</v>
      </c>
      <c r="I81" s="32"/>
      <c r="J81" s="32"/>
      <c r="K81" s="32"/>
      <c r="L81" s="37"/>
      <c r="M81" s="73" t="s">
        <v>107</v>
      </c>
      <c r="N81" s="37"/>
      <c r="O81" s="37"/>
      <c r="P81" s="32"/>
      <c r="Q81" s="38"/>
      <c r="R81" s="74"/>
      <c r="S81" s="72"/>
      <c r="T81" s="81">
        <f t="shared" si="2"/>
        <v>0</v>
      </c>
      <c r="U81" s="30" t="s">
        <v>108</v>
      </c>
      <c r="V81" s="18" t="s">
        <v>109</v>
      </c>
      <c r="W81" s="50" t="s">
        <v>431</v>
      </c>
    </row>
    <row r="82" spans="1:23" ht="57" customHeight="1">
      <c r="A82" s="29" t="s">
        <v>432</v>
      </c>
      <c r="B82" s="196"/>
      <c r="C82" s="168"/>
      <c r="D82" s="214"/>
      <c r="E82" s="41" t="s">
        <v>433</v>
      </c>
      <c r="F82" s="41" t="s">
        <v>434</v>
      </c>
      <c r="G82" s="74" t="s">
        <v>233</v>
      </c>
      <c r="H82" s="32">
        <v>370000</v>
      </c>
      <c r="I82" s="32"/>
      <c r="J82" s="32"/>
      <c r="K82" s="32"/>
      <c r="L82" s="37"/>
      <c r="M82" s="73" t="s">
        <v>107</v>
      </c>
      <c r="N82" s="37"/>
      <c r="O82" s="37"/>
      <c r="P82" s="32"/>
      <c r="Q82" s="38"/>
      <c r="R82" s="74"/>
      <c r="S82" s="72"/>
      <c r="T82" s="81">
        <f t="shared" si="2"/>
        <v>0</v>
      </c>
      <c r="U82" s="30" t="s">
        <v>384</v>
      </c>
      <c r="V82" s="18" t="s">
        <v>109</v>
      </c>
      <c r="W82" s="50" t="s">
        <v>435</v>
      </c>
    </row>
    <row r="83" spans="1:23" ht="51" customHeight="1">
      <c r="A83" s="29" t="s">
        <v>436</v>
      </c>
      <c r="B83" s="196"/>
      <c r="C83" s="168"/>
      <c r="D83" s="214"/>
      <c r="E83" s="41" t="s">
        <v>437</v>
      </c>
      <c r="F83" s="41" t="s">
        <v>438</v>
      </c>
      <c r="G83" s="74" t="s">
        <v>430</v>
      </c>
      <c r="H83" s="32">
        <v>180000</v>
      </c>
      <c r="I83" s="32"/>
      <c r="J83" s="32"/>
      <c r="K83" s="32"/>
      <c r="L83" s="37"/>
      <c r="M83" s="73" t="s">
        <v>107</v>
      </c>
      <c r="N83" s="37"/>
      <c r="O83" s="37"/>
      <c r="P83" s="32"/>
      <c r="Q83" s="38"/>
      <c r="R83" s="74"/>
      <c r="S83" s="72"/>
      <c r="T83" s="81">
        <f t="shared" si="2"/>
        <v>0</v>
      </c>
      <c r="U83" s="30" t="s">
        <v>108</v>
      </c>
      <c r="V83" s="18" t="s">
        <v>109</v>
      </c>
      <c r="W83" s="50" t="s">
        <v>439</v>
      </c>
    </row>
    <row r="84" spans="1:23" ht="57" customHeight="1">
      <c r="A84" s="29" t="s">
        <v>440</v>
      </c>
      <c r="B84" s="196"/>
      <c r="C84" s="168"/>
      <c r="D84" s="214"/>
      <c r="E84" s="41" t="s">
        <v>441</v>
      </c>
      <c r="F84" s="41" t="s">
        <v>442</v>
      </c>
      <c r="G84" s="74" t="s">
        <v>233</v>
      </c>
      <c r="H84" s="32">
        <v>180000</v>
      </c>
      <c r="I84" s="32"/>
      <c r="J84" s="32"/>
      <c r="K84" s="32"/>
      <c r="L84" s="37"/>
      <c r="M84" s="73" t="s">
        <v>107</v>
      </c>
      <c r="N84" s="37"/>
      <c r="O84" s="37"/>
      <c r="P84" s="32"/>
      <c r="Q84" s="38"/>
      <c r="R84" s="74"/>
      <c r="S84" s="72"/>
      <c r="T84" s="81">
        <f t="shared" si="2"/>
        <v>0</v>
      </c>
      <c r="U84" s="30" t="s">
        <v>384</v>
      </c>
      <c r="V84" s="18" t="s">
        <v>109</v>
      </c>
      <c r="W84" s="57" t="s">
        <v>443</v>
      </c>
    </row>
    <row r="85" spans="1:23" ht="51" customHeight="1">
      <c r="A85" s="29" t="s">
        <v>444</v>
      </c>
      <c r="B85" s="196"/>
      <c r="C85" s="168"/>
      <c r="D85" s="214"/>
      <c r="E85" s="90" t="s">
        <v>445</v>
      </c>
      <c r="F85" s="41" t="s">
        <v>446</v>
      </c>
      <c r="G85" s="74" t="s">
        <v>430</v>
      </c>
      <c r="H85" s="32">
        <v>1075000</v>
      </c>
      <c r="I85" s="32"/>
      <c r="J85" s="32"/>
      <c r="K85" s="32"/>
      <c r="L85" s="37"/>
      <c r="M85" s="73" t="s">
        <v>107</v>
      </c>
      <c r="N85" s="37"/>
      <c r="O85" s="37"/>
      <c r="P85" s="32"/>
      <c r="Q85" s="38"/>
      <c r="R85" s="74"/>
      <c r="S85" s="72"/>
      <c r="T85" s="81">
        <f t="shared" si="2"/>
        <v>0</v>
      </c>
      <c r="U85" s="30" t="s">
        <v>108</v>
      </c>
      <c r="V85" s="60" t="s">
        <v>133</v>
      </c>
      <c r="W85" s="50" t="s">
        <v>447</v>
      </c>
    </row>
    <row r="86" spans="1:23" ht="57" customHeight="1">
      <c r="A86" s="29" t="s">
        <v>448</v>
      </c>
      <c r="B86" s="196"/>
      <c r="C86" s="168"/>
      <c r="D86" s="214"/>
      <c r="E86" s="90" t="s">
        <v>449</v>
      </c>
      <c r="F86" s="41" t="s">
        <v>450</v>
      </c>
      <c r="G86" s="74" t="s">
        <v>430</v>
      </c>
      <c r="H86" s="32">
        <v>36000</v>
      </c>
      <c r="I86" s="32"/>
      <c r="J86" s="32"/>
      <c r="K86" s="32"/>
      <c r="L86" s="37"/>
      <c r="M86" s="73" t="s">
        <v>107</v>
      </c>
      <c r="N86" s="37"/>
      <c r="O86" s="37"/>
      <c r="P86" s="32"/>
      <c r="Q86" s="38"/>
      <c r="R86" s="75"/>
      <c r="S86" s="72"/>
      <c r="T86" s="81">
        <f t="shared" si="2"/>
        <v>0</v>
      </c>
      <c r="U86" s="30" t="s">
        <v>108</v>
      </c>
      <c r="V86" s="18" t="s">
        <v>109</v>
      </c>
      <c r="W86" s="56" t="s">
        <v>451</v>
      </c>
    </row>
    <row r="87" spans="1:23" ht="51" customHeight="1">
      <c r="A87" s="29" t="s">
        <v>452</v>
      </c>
      <c r="B87" s="196"/>
      <c r="C87" s="168"/>
      <c r="D87" s="214"/>
      <c r="E87" s="36" t="s">
        <v>453</v>
      </c>
      <c r="F87" s="41" t="s">
        <v>438</v>
      </c>
      <c r="G87" s="74" t="s">
        <v>430</v>
      </c>
      <c r="H87" s="32">
        <v>165000</v>
      </c>
      <c r="I87" s="32"/>
      <c r="J87" s="32"/>
      <c r="K87" s="32"/>
      <c r="L87" s="37"/>
      <c r="M87" s="73" t="s">
        <v>107</v>
      </c>
      <c r="N87" s="37"/>
      <c r="O87" s="37"/>
      <c r="P87" s="32"/>
      <c r="Q87" s="38"/>
      <c r="R87" s="74"/>
      <c r="S87" s="72"/>
      <c r="T87" s="81">
        <f t="shared" si="2"/>
        <v>0</v>
      </c>
      <c r="U87" s="30" t="s">
        <v>108</v>
      </c>
      <c r="V87" s="18" t="s">
        <v>109</v>
      </c>
      <c r="W87" s="57" t="s">
        <v>454</v>
      </c>
    </row>
    <row r="88" spans="1:23" ht="57" customHeight="1">
      <c r="A88" s="29" t="s">
        <v>455</v>
      </c>
      <c r="B88" s="196"/>
      <c r="C88" s="168"/>
      <c r="D88" s="215"/>
      <c r="E88" s="41" t="s">
        <v>456</v>
      </c>
      <c r="F88" s="41" t="s">
        <v>442</v>
      </c>
      <c r="G88" s="74" t="s">
        <v>233</v>
      </c>
      <c r="H88" s="32">
        <v>1115000</v>
      </c>
      <c r="I88" s="32"/>
      <c r="J88" s="32"/>
      <c r="K88" s="32"/>
      <c r="L88" s="37"/>
      <c r="M88" s="73" t="s">
        <v>107</v>
      </c>
      <c r="N88" s="37"/>
      <c r="O88" s="37"/>
      <c r="P88" s="32"/>
      <c r="Q88" s="38"/>
      <c r="R88" s="74"/>
      <c r="S88" s="72"/>
      <c r="T88" s="81">
        <f t="shared" si="2"/>
        <v>0</v>
      </c>
      <c r="U88" s="30" t="s">
        <v>384</v>
      </c>
      <c r="V88" s="18" t="s">
        <v>109</v>
      </c>
      <c r="W88" s="57" t="s">
        <v>457</v>
      </c>
    </row>
    <row r="89" spans="1:23" ht="57" customHeight="1">
      <c r="A89" s="29" t="s">
        <v>458</v>
      </c>
      <c r="B89" s="196"/>
      <c r="C89" s="168"/>
      <c r="D89" s="201" t="s">
        <v>35</v>
      </c>
      <c r="E89" s="36" t="s">
        <v>459</v>
      </c>
      <c r="F89" s="41" t="s">
        <v>460</v>
      </c>
      <c r="G89" s="38" t="s">
        <v>366</v>
      </c>
      <c r="H89" s="32">
        <v>118000</v>
      </c>
      <c r="I89" s="32"/>
      <c r="J89" s="32"/>
      <c r="K89" s="32"/>
      <c r="L89" s="37"/>
      <c r="M89" s="73" t="s">
        <v>107</v>
      </c>
      <c r="N89" s="37"/>
      <c r="O89" s="37"/>
      <c r="P89" s="32"/>
      <c r="Q89" s="38"/>
      <c r="R89" s="74"/>
      <c r="S89" s="72"/>
      <c r="T89" s="81">
        <f t="shared" si="2"/>
        <v>0</v>
      </c>
      <c r="U89" s="30" t="s">
        <v>108</v>
      </c>
      <c r="V89" s="18" t="s">
        <v>109</v>
      </c>
      <c r="W89" s="57" t="s">
        <v>461</v>
      </c>
    </row>
    <row r="90" spans="1:23" ht="57" customHeight="1">
      <c r="A90" s="29" t="s">
        <v>462</v>
      </c>
      <c r="B90" s="196"/>
      <c r="C90" s="168"/>
      <c r="D90" s="202"/>
      <c r="E90" s="36" t="s">
        <v>463</v>
      </c>
      <c r="F90" s="41" t="s">
        <v>460</v>
      </c>
      <c r="G90" s="74" t="s">
        <v>233</v>
      </c>
      <c r="H90" s="32">
        <v>64000</v>
      </c>
      <c r="I90" s="32"/>
      <c r="J90" s="32"/>
      <c r="K90" s="32"/>
      <c r="L90" s="37"/>
      <c r="M90" s="73" t="s">
        <v>107</v>
      </c>
      <c r="N90" s="37"/>
      <c r="O90" s="37"/>
      <c r="P90" s="32"/>
      <c r="Q90" s="38"/>
      <c r="R90" s="74"/>
      <c r="S90" s="72"/>
      <c r="T90" s="81">
        <f t="shared" si="2"/>
        <v>0</v>
      </c>
      <c r="U90" s="30" t="s">
        <v>108</v>
      </c>
      <c r="V90" s="18" t="s">
        <v>109</v>
      </c>
      <c r="W90" s="50" t="s">
        <v>464</v>
      </c>
    </row>
    <row r="91" spans="1:23" ht="57" customHeight="1">
      <c r="A91" s="29" t="s">
        <v>465</v>
      </c>
      <c r="B91" s="196"/>
      <c r="C91" s="168"/>
      <c r="D91" s="202"/>
      <c r="E91" s="36" t="s">
        <v>466</v>
      </c>
      <c r="F91" s="41" t="s">
        <v>467</v>
      </c>
      <c r="G91" s="74" t="s">
        <v>468</v>
      </c>
      <c r="H91" s="32">
        <v>25000</v>
      </c>
      <c r="I91" s="32"/>
      <c r="J91" s="32"/>
      <c r="K91" s="32"/>
      <c r="L91" s="37"/>
      <c r="M91" s="73" t="s">
        <v>107</v>
      </c>
      <c r="N91" s="37"/>
      <c r="O91" s="37"/>
      <c r="P91" s="32"/>
      <c r="Q91" s="38"/>
      <c r="R91" s="74"/>
      <c r="S91" s="72"/>
      <c r="T91" s="81">
        <f t="shared" si="2"/>
        <v>0</v>
      </c>
      <c r="U91" s="30" t="s">
        <v>108</v>
      </c>
      <c r="V91" s="18" t="s">
        <v>109</v>
      </c>
      <c r="W91" s="50" t="s">
        <v>469</v>
      </c>
    </row>
    <row r="92" spans="1:23" ht="57" customHeight="1">
      <c r="A92" s="29" t="s">
        <v>470</v>
      </c>
      <c r="B92" s="196"/>
      <c r="C92" s="168"/>
      <c r="D92" s="202"/>
      <c r="E92" s="36" t="s">
        <v>471</v>
      </c>
      <c r="F92" s="41" t="s">
        <v>472</v>
      </c>
      <c r="G92" s="74" t="s">
        <v>468</v>
      </c>
      <c r="H92" s="32">
        <v>19000</v>
      </c>
      <c r="I92" s="32"/>
      <c r="J92" s="32"/>
      <c r="K92" s="32"/>
      <c r="L92" s="37"/>
      <c r="M92" s="73" t="s">
        <v>107</v>
      </c>
      <c r="N92" s="37"/>
      <c r="O92" s="37"/>
      <c r="P92" s="32"/>
      <c r="Q92" s="38"/>
      <c r="R92" s="74"/>
      <c r="S92" s="72"/>
      <c r="T92" s="81">
        <f t="shared" si="2"/>
        <v>0</v>
      </c>
      <c r="U92" s="30" t="s">
        <v>108</v>
      </c>
      <c r="V92" s="18" t="s">
        <v>109</v>
      </c>
      <c r="W92" s="50" t="s">
        <v>473</v>
      </c>
    </row>
    <row r="93" spans="1:23" ht="57" customHeight="1">
      <c r="A93" s="29" t="s">
        <v>474</v>
      </c>
      <c r="B93" s="196"/>
      <c r="C93" s="169"/>
      <c r="D93" s="203"/>
      <c r="E93" s="36" t="s">
        <v>475</v>
      </c>
      <c r="F93" s="41" t="s">
        <v>476</v>
      </c>
      <c r="G93" s="74" t="s">
        <v>468</v>
      </c>
      <c r="H93" s="32">
        <v>10000</v>
      </c>
      <c r="I93" s="32"/>
      <c r="J93" s="32"/>
      <c r="K93" s="32"/>
      <c r="L93" s="37"/>
      <c r="M93" s="73" t="s">
        <v>107</v>
      </c>
      <c r="N93" s="37"/>
      <c r="O93" s="37"/>
      <c r="P93" s="32"/>
      <c r="Q93" s="38"/>
      <c r="R93" s="74"/>
      <c r="S93" s="72"/>
      <c r="T93" s="81">
        <f t="shared" si="2"/>
        <v>0</v>
      </c>
      <c r="U93" s="30" t="s">
        <v>108</v>
      </c>
      <c r="V93" s="18" t="s">
        <v>109</v>
      </c>
      <c r="W93" s="50" t="s">
        <v>477</v>
      </c>
    </row>
    <row r="94" spans="1:23" ht="57" customHeight="1">
      <c r="A94" s="29" t="s">
        <v>478</v>
      </c>
      <c r="B94" s="196"/>
      <c r="C94" s="201" t="s">
        <v>36</v>
      </c>
      <c r="D94" s="201" t="s">
        <v>37</v>
      </c>
      <c r="E94" s="36" t="s">
        <v>479</v>
      </c>
      <c r="F94" s="41" t="s">
        <v>480</v>
      </c>
      <c r="G94" s="74" t="s">
        <v>481</v>
      </c>
      <c r="H94" s="32">
        <v>186000</v>
      </c>
      <c r="I94" s="32"/>
      <c r="J94" s="32"/>
      <c r="K94" s="32"/>
      <c r="L94" s="37"/>
      <c r="M94" s="74" t="s">
        <v>208</v>
      </c>
      <c r="N94" s="37"/>
      <c r="O94" s="37"/>
      <c r="P94" s="32"/>
      <c r="Q94" s="38"/>
      <c r="R94" s="74"/>
      <c r="S94" s="72"/>
      <c r="T94" s="81">
        <f t="shared" si="2"/>
        <v>0</v>
      </c>
      <c r="U94" s="69" t="s">
        <v>482</v>
      </c>
      <c r="V94" s="18" t="s">
        <v>109</v>
      </c>
      <c r="W94" s="57" t="s">
        <v>483</v>
      </c>
    </row>
    <row r="95" spans="1:23" ht="57" customHeight="1">
      <c r="A95" s="29" t="s">
        <v>484</v>
      </c>
      <c r="B95" s="196"/>
      <c r="C95" s="202"/>
      <c r="D95" s="203"/>
      <c r="E95" s="36" t="s">
        <v>485</v>
      </c>
      <c r="F95" s="41" t="s">
        <v>480</v>
      </c>
      <c r="G95" s="74" t="s">
        <v>481</v>
      </c>
      <c r="H95" s="32">
        <v>170000</v>
      </c>
      <c r="I95" s="32"/>
      <c r="J95" s="32"/>
      <c r="K95" s="32"/>
      <c r="L95" s="37"/>
      <c r="M95" s="74" t="s">
        <v>208</v>
      </c>
      <c r="N95" s="37"/>
      <c r="O95" s="37"/>
      <c r="P95" s="32"/>
      <c r="Q95" s="38"/>
      <c r="R95" s="74"/>
      <c r="S95" s="72"/>
      <c r="T95" s="81">
        <f t="shared" si="2"/>
        <v>0</v>
      </c>
      <c r="U95" s="69" t="s">
        <v>482</v>
      </c>
      <c r="V95" s="18" t="s">
        <v>109</v>
      </c>
      <c r="W95" s="50" t="s">
        <v>486</v>
      </c>
    </row>
    <row r="96" spans="1:23" ht="57" customHeight="1">
      <c r="A96" s="29" t="s">
        <v>487</v>
      </c>
      <c r="B96" s="196"/>
      <c r="C96" s="202"/>
      <c r="D96" s="201" t="s">
        <v>38</v>
      </c>
      <c r="E96" s="36" t="s">
        <v>488</v>
      </c>
      <c r="F96" s="41" t="s">
        <v>480</v>
      </c>
      <c r="G96" s="74" t="s">
        <v>489</v>
      </c>
      <c r="H96" s="32">
        <v>33000</v>
      </c>
      <c r="I96" s="32"/>
      <c r="J96" s="32"/>
      <c r="K96" s="32"/>
      <c r="L96" s="37"/>
      <c r="M96" s="74" t="s">
        <v>208</v>
      </c>
      <c r="N96" s="37"/>
      <c r="O96" s="37"/>
      <c r="P96" s="32"/>
      <c r="Q96" s="38"/>
      <c r="R96" s="74"/>
      <c r="S96" s="72"/>
      <c r="T96" s="81">
        <f t="shared" si="2"/>
        <v>0</v>
      </c>
      <c r="U96" s="69" t="s">
        <v>482</v>
      </c>
      <c r="V96" s="18" t="s">
        <v>109</v>
      </c>
      <c r="W96" s="50" t="s">
        <v>490</v>
      </c>
    </row>
    <row r="97" spans="1:23" ht="57" customHeight="1">
      <c r="A97" s="29" t="s">
        <v>491</v>
      </c>
      <c r="B97" s="196"/>
      <c r="C97" s="203"/>
      <c r="D97" s="203"/>
      <c r="E97" s="36" t="s">
        <v>492</v>
      </c>
      <c r="F97" s="41" t="s">
        <v>493</v>
      </c>
      <c r="G97" s="74" t="s">
        <v>489</v>
      </c>
      <c r="H97" s="32">
        <v>45000</v>
      </c>
      <c r="I97" s="32"/>
      <c r="J97" s="32"/>
      <c r="K97" s="32"/>
      <c r="L97" s="37"/>
      <c r="M97" s="74" t="s">
        <v>208</v>
      </c>
      <c r="N97" s="37"/>
      <c r="O97" s="37"/>
      <c r="P97" s="32"/>
      <c r="Q97" s="38"/>
      <c r="R97" s="74"/>
      <c r="S97" s="72"/>
      <c r="T97" s="81">
        <f t="shared" si="2"/>
        <v>0</v>
      </c>
      <c r="U97" s="69" t="s">
        <v>482</v>
      </c>
      <c r="V97" s="18" t="s">
        <v>109</v>
      </c>
      <c r="W97" s="50" t="s">
        <v>494</v>
      </c>
    </row>
    <row r="98" spans="1:23" ht="57" customHeight="1">
      <c r="A98" s="29" t="s">
        <v>495</v>
      </c>
      <c r="B98" s="196"/>
      <c r="C98" s="204" t="s">
        <v>39</v>
      </c>
      <c r="D98" s="205"/>
      <c r="E98" s="36" t="s">
        <v>496</v>
      </c>
      <c r="F98" s="41" t="s">
        <v>497</v>
      </c>
      <c r="G98" s="74" t="s">
        <v>498</v>
      </c>
      <c r="H98" s="32">
        <v>458000</v>
      </c>
      <c r="I98" s="32"/>
      <c r="J98" s="32"/>
      <c r="K98" s="32"/>
      <c r="L98" s="37"/>
      <c r="M98" s="73" t="s">
        <v>107</v>
      </c>
      <c r="N98" s="37"/>
      <c r="O98" s="37"/>
      <c r="P98" s="32"/>
      <c r="Q98" s="38"/>
      <c r="R98" s="74"/>
      <c r="S98" s="72"/>
      <c r="T98" s="81">
        <f t="shared" si="2"/>
        <v>0</v>
      </c>
      <c r="U98" s="30" t="s">
        <v>384</v>
      </c>
      <c r="V98" s="18" t="s">
        <v>109</v>
      </c>
      <c r="W98" s="36" t="s">
        <v>499</v>
      </c>
    </row>
    <row r="99" spans="1:23" ht="57" customHeight="1">
      <c r="A99" s="29" t="s">
        <v>500</v>
      </c>
      <c r="B99" s="196"/>
      <c r="C99" s="168"/>
      <c r="D99" s="206"/>
      <c r="E99" s="36" t="s">
        <v>501</v>
      </c>
      <c r="F99" s="41" t="s">
        <v>497</v>
      </c>
      <c r="G99" s="74" t="s">
        <v>498</v>
      </c>
      <c r="H99" s="32">
        <v>190000</v>
      </c>
      <c r="I99" s="32"/>
      <c r="J99" s="32"/>
      <c r="K99" s="32"/>
      <c r="L99" s="37"/>
      <c r="M99" s="73" t="s">
        <v>107</v>
      </c>
      <c r="N99" s="37"/>
      <c r="O99" s="37"/>
      <c r="P99" s="32"/>
      <c r="Q99" s="38"/>
      <c r="R99" s="74"/>
      <c r="S99" s="72"/>
      <c r="T99" s="81">
        <f t="shared" ref="T99:T130" si="3">SUM(H99*S99)</f>
        <v>0</v>
      </c>
      <c r="U99" s="30" t="s">
        <v>384</v>
      </c>
      <c r="V99" s="18" t="s">
        <v>109</v>
      </c>
      <c r="W99" s="36" t="s">
        <v>502</v>
      </c>
    </row>
    <row r="100" spans="1:23" ht="57" customHeight="1">
      <c r="A100" s="29" t="s">
        <v>503</v>
      </c>
      <c r="B100" s="196"/>
      <c r="C100" s="168"/>
      <c r="D100" s="206"/>
      <c r="E100" s="90" t="s">
        <v>504</v>
      </c>
      <c r="F100" s="41" t="s">
        <v>505</v>
      </c>
      <c r="G100" s="74" t="s">
        <v>233</v>
      </c>
      <c r="H100" s="32">
        <v>570000</v>
      </c>
      <c r="I100" s="32"/>
      <c r="J100" s="32"/>
      <c r="K100" s="32"/>
      <c r="L100" s="37"/>
      <c r="M100" s="73" t="s">
        <v>107</v>
      </c>
      <c r="N100" s="37"/>
      <c r="O100" s="37"/>
      <c r="P100" s="32"/>
      <c r="Q100" s="38"/>
      <c r="R100" s="74"/>
      <c r="S100" s="72"/>
      <c r="T100" s="81">
        <f t="shared" si="3"/>
        <v>0</v>
      </c>
      <c r="U100" s="30" t="s">
        <v>384</v>
      </c>
      <c r="V100" s="18" t="s">
        <v>109</v>
      </c>
      <c r="W100" s="36" t="s">
        <v>506</v>
      </c>
    </row>
    <row r="101" spans="1:23" ht="57" customHeight="1">
      <c r="A101" s="29" t="s">
        <v>507</v>
      </c>
      <c r="B101" s="196"/>
      <c r="C101" s="168"/>
      <c r="D101" s="206"/>
      <c r="E101" s="90" t="s">
        <v>508</v>
      </c>
      <c r="F101" s="41" t="s">
        <v>509</v>
      </c>
      <c r="G101" s="74" t="s">
        <v>498</v>
      </c>
      <c r="H101" s="32">
        <v>26500</v>
      </c>
      <c r="I101" s="32"/>
      <c r="J101" s="32"/>
      <c r="K101" s="32"/>
      <c r="L101" s="37"/>
      <c r="M101" s="73" t="s">
        <v>107</v>
      </c>
      <c r="N101" s="37"/>
      <c r="O101" s="37"/>
      <c r="P101" s="32"/>
      <c r="Q101" s="38"/>
      <c r="R101" s="74"/>
      <c r="S101" s="72"/>
      <c r="T101" s="81">
        <f t="shared" si="3"/>
        <v>0</v>
      </c>
      <c r="U101" s="30" t="s">
        <v>384</v>
      </c>
      <c r="V101" s="18" t="s">
        <v>109</v>
      </c>
      <c r="W101" s="36" t="s">
        <v>510</v>
      </c>
    </row>
    <row r="102" spans="1:23" ht="57" customHeight="1">
      <c r="A102" s="29" t="s">
        <v>511</v>
      </c>
      <c r="B102" s="196"/>
      <c r="C102" s="168"/>
      <c r="D102" s="206"/>
      <c r="E102" s="36" t="s">
        <v>512</v>
      </c>
      <c r="F102" s="41" t="s">
        <v>513</v>
      </c>
      <c r="G102" s="38" t="s">
        <v>207</v>
      </c>
      <c r="H102" s="32">
        <v>104000</v>
      </c>
      <c r="I102" s="32"/>
      <c r="J102" s="32"/>
      <c r="K102" s="32"/>
      <c r="L102" s="37"/>
      <c r="M102" s="73" t="s">
        <v>107</v>
      </c>
      <c r="N102" s="37"/>
      <c r="O102" s="37"/>
      <c r="P102" s="32"/>
      <c r="Q102" s="38"/>
      <c r="R102" s="74"/>
      <c r="S102" s="72"/>
      <c r="T102" s="81">
        <f t="shared" si="3"/>
        <v>0</v>
      </c>
      <c r="U102" s="30" t="s">
        <v>384</v>
      </c>
      <c r="V102" s="18" t="s">
        <v>109</v>
      </c>
      <c r="W102" s="36" t="s">
        <v>514</v>
      </c>
    </row>
    <row r="103" spans="1:23" ht="57" customHeight="1">
      <c r="A103" s="29" t="s">
        <v>515</v>
      </c>
      <c r="B103" s="196"/>
      <c r="C103" s="168"/>
      <c r="D103" s="206"/>
      <c r="E103" s="36" t="s">
        <v>516</v>
      </c>
      <c r="F103" s="41" t="s">
        <v>517</v>
      </c>
      <c r="G103" s="74" t="s">
        <v>233</v>
      </c>
      <c r="H103" s="32">
        <v>67000</v>
      </c>
      <c r="I103" s="32"/>
      <c r="J103" s="32"/>
      <c r="K103" s="32"/>
      <c r="L103" s="37"/>
      <c r="M103" s="73" t="s">
        <v>107</v>
      </c>
      <c r="N103" s="37"/>
      <c r="O103" s="37"/>
      <c r="P103" s="32"/>
      <c r="Q103" s="38"/>
      <c r="R103" s="74"/>
      <c r="S103" s="72"/>
      <c r="T103" s="81">
        <f t="shared" si="3"/>
        <v>0</v>
      </c>
      <c r="U103" s="30" t="s">
        <v>384</v>
      </c>
      <c r="V103" s="18" t="s">
        <v>109</v>
      </c>
      <c r="W103" s="36" t="s">
        <v>518</v>
      </c>
    </row>
    <row r="104" spans="1:23" ht="57" customHeight="1">
      <c r="A104" s="29" t="s">
        <v>519</v>
      </c>
      <c r="B104" s="196"/>
      <c r="C104" s="198" t="s">
        <v>40</v>
      </c>
      <c r="D104" s="201" t="s">
        <v>41</v>
      </c>
      <c r="E104" s="36" t="s">
        <v>520</v>
      </c>
      <c r="F104" s="90" t="s">
        <v>521</v>
      </c>
      <c r="G104" s="74" t="s">
        <v>334</v>
      </c>
      <c r="H104" s="32">
        <v>33000</v>
      </c>
      <c r="I104" s="32"/>
      <c r="J104" s="32"/>
      <c r="K104" s="32"/>
      <c r="L104" s="37"/>
      <c r="M104" s="74" t="s">
        <v>522</v>
      </c>
      <c r="N104" s="37"/>
      <c r="O104" s="37"/>
      <c r="P104" s="32"/>
      <c r="Q104" s="38"/>
      <c r="R104" s="74"/>
      <c r="S104" s="72"/>
      <c r="T104" s="81">
        <f t="shared" si="3"/>
        <v>0</v>
      </c>
      <c r="U104" s="30" t="s">
        <v>108</v>
      </c>
      <c r="V104" s="18" t="s">
        <v>109</v>
      </c>
      <c r="W104" s="50" t="s">
        <v>523</v>
      </c>
    </row>
    <row r="105" spans="1:23" ht="57" customHeight="1">
      <c r="A105" s="29" t="s">
        <v>524</v>
      </c>
      <c r="B105" s="196"/>
      <c r="C105" s="199"/>
      <c r="D105" s="202"/>
      <c r="E105" s="36" t="s">
        <v>525</v>
      </c>
      <c r="F105" s="90" t="s">
        <v>526</v>
      </c>
      <c r="G105" s="74" t="s">
        <v>334</v>
      </c>
      <c r="H105" s="32">
        <v>343000</v>
      </c>
      <c r="I105" s="32"/>
      <c r="J105" s="32"/>
      <c r="K105" s="32"/>
      <c r="L105" s="37"/>
      <c r="M105" s="74" t="s">
        <v>522</v>
      </c>
      <c r="N105" s="37"/>
      <c r="O105" s="37"/>
      <c r="P105" s="32"/>
      <c r="Q105" s="38"/>
      <c r="R105" s="74"/>
      <c r="S105" s="72"/>
      <c r="T105" s="81">
        <f t="shared" si="3"/>
        <v>0</v>
      </c>
      <c r="U105" s="30" t="s">
        <v>108</v>
      </c>
      <c r="V105" s="18" t="s">
        <v>109</v>
      </c>
      <c r="W105" s="50" t="s">
        <v>527</v>
      </c>
    </row>
    <row r="106" spans="1:23" ht="57" customHeight="1">
      <c r="A106" s="29" t="s">
        <v>528</v>
      </c>
      <c r="B106" s="196"/>
      <c r="C106" s="199"/>
      <c r="D106" s="202"/>
      <c r="E106" s="36" t="s">
        <v>529</v>
      </c>
      <c r="F106" s="90" t="s">
        <v>530</v>
      </c>
      <c r="G106" s="74" t="s">
        <v>334</v>
      </c>
      <c r="H106" s="32">
        <v>206000</v>
      </c>
      <c r="I106" s="32"/>
      <c r="J106" s="32"/>
      <c r="K106" s="32"/>
      <c r="L106" s="37"/>
      <c r="M106" s="74" t="s">
        <v>522</v>
      </c>
      <c r="N106" s="37"/>
      <c r="O106" s="37"/>
      <c r="P106" s="32"/>
      <c r="Q106" s="38"/>
      <c r="R106" s="74"/>
      <c r="S106" s="72"/>
      <c r="T106" s="81">
        <f t="shared" si="3"/>
        <v>0</v>
      </c>
      <c r="U106" s="30" t="s">
        <v>108</v>
      </c>
      <c r="V106" s="18" t="s">
        <v>109</v>
      </c>
      <c r="W106" s="50" t="s">
        <v>531</v>
      </c>
    </row>
    <row r="107" spans="1:23" ht="57" customHeight="1">
      <c r="A107" s="29" t="s">
        <v>532</v>
      </c>
      <c r="B107" s="196"/>
      <c r="C107" s="200"/>
      <c r="D107" s="203"/>
      <c r="E107" s="36" t="s">
        <v>533</v>
      </c>
      <c r="F107" s="90" t="s">
        <v>534</v>
      </c>
      <c r="G107" s="74" t="s">
        <v>334</v>
      </c>
      <c r="H107" s="32">
        <v>241000</v>
      </c>
      <c r="I107" s="32"/>
      <c r="J107" s="32"/>
      <c r="K107" s="32"/>
      <c r="L107" s="37"/>
      <c r="M107" s="74" t="s">
        <v>522</v>
      </c>
      <c r="N107" s="37"/>
      <c r="O107" s="37"/>
      <c r="P107" s="32"/>
      <c r="Q107" s="38"/>
      <c r="R107" s="74"/>
      <c r="S107" s="72"/>
      <c r="T107" s="81">
        <f t="shared" si="3"/>
        <v>0</v>
      </c>
      <c r="U107" s="30" t="s">
        <v>108</v>
      </c>
      <c r="V107" s="18" t="s">
        <v>109</v>
      </c>
      <c r="W107" s="50" t="s">
        <v>535</v>
      </c>
    </row>
    <row r="108" spans="1:23" ht="57" customHeight="1">
      <c r="A108" s="29" t="s">
        <v>536</v>
      </c>
      <c r="B108" s="197"/>
      <c r="C108" s="207" t="s">
        <v>12</v>
      </c>
      <c r="D108" s="208"/>
      <c r="E108" s="36" t="s">
        <v>537</v>
      </c>
      <c r="F108" s="41" t="s">
        <v>538</v>
      </c>
      <c r="G108" s="74" t="s">
        <v>468</v>
      </c>
      <c r="H108" s="32">
        <v>20000</v>
      </c>
      <c r="I108" s="32"/>
      <c r="J108" s="32"/>
      <c r="K108" s="32"/>
      <c r="L108" s="37"/>
      <c r="M108" s="73" t="s">
        <v>107</v>
      </c>
      <c r="N108" s="37"/>
      <c r="O108" s="37"/>
      <c r="P108" s="32"/>
      <c r="Q108" s="38"/>
      <c r="R108" s="74"/>
      <c r="S108" s="72"/>
      <c r="T108" s="81">
        <f t="shared" si="3"/>
        <v>0</v>
      </c>
      <c r="U108" s="88" t="s">
        <v>144</v>
      </c>
      <c r="V108" s="18" t="s">
        <v>109</v>
      </c>
      <c r="W108" s="57" t="s">
        <v>539</v>
      </c>
    </row>
    <row r="109" spans="1:23" ht="62.25">
      <c r="A109" s="29" t="s">
        <v>540</v>
      </c>
      <c r="B109" s="231" t="s">
        <v>43</v>
      </c>
      <c r="C109" s="201" t="s">
        <v>44</v>
      </c>
      <c r="D109" s="209" t="s">
        <v>45</v>
      </c>
      <c r="E109" s="59" t="s">
        <v>541</v>
      </c>
      <c r="F109" s="98" t="s">
        <v>542</v>
      </c>
      <c r="G109" s="52" t="s">
        <v>543</v>
      </c>
      <c r="H109" s="54">
        <v>80000</v>
      </c>
      <c r="I109" s="54"/>
      <c r="J109" s="54"/>
      <c r="K109" s="54"/>
      <c r="L109" s="58"/>
      <c r="M109" s="74" t="s">
        <v>208</v>
      </c>
      <c r="N109" s="58"/>
      <c r="O109" s="58"/>
      <c r="P109" s="54"/>
      <c r="Q109" s="40"/>
      <c r="R109" s="48"/>
      <c r="S109" s="72"/>
      <c r="T109" s="81">
        <f t="shared" si="3"/>
        <v>0</v>
      </c>
      <c r="U109" s="30" t="s">
        <v>108</v>
      </c>
      <c r="V109" s="18" t="s">
        <v>109</v>
      </c>
      <c r="W109" s="39" t="s">
        <v>544</v>
      </c>
    </row>
    <row r="110" spans="1:23" ht="62.25">
      <c r="A110" s="29" t="s">
        <v>545</v>
      </c>
      <c r="B110" s="232"/>
      <c r="C110" s="202"/>
      <c r="D110" s="210"/>
      <c r="E110" s="59" t="s">
        <v>546</v>
      </c>
      <c r="F110" s="98" t="s">
        <v>547</v>
      </c>
      <c r="G110" s="52" t="s">
        <v>543</v>
      </c>
      <c r="H110" s="54">
        <v>3000000</v>
      </c>
      <c r="I110" s="54"/>
      <c r="J110" s="54"/>
      <c r="K110" s="54"/>
      <c r="L110" s="58"/>
      <c r="M110" s="74" t="s">
        <v>208</v>
      </c>
      <c r="N110" s="58"/>
      <c r="O110" s="58"/>
      <c r="P110" s="54"/>
      <c r="Q110" s="40"/>
      <c r="R110" s="48"/>
      <c r="S110" s="72"/>
      <c r="T110" s="81">
        <f t="shared" si="3"/>
        <v>0</v>
      </c>
      <c r="U110" s="30" t="s">
        <v>108</v>
      </c>
      <c r="V110" s="18" t="s">
        <v>109</v>
      </c>
      <c r="W110" s="39" t="s">
        <v>548</v>
      </c>
    </row>
    <row r="111" spans="1:23" ht="62.25">
      <c r="A111" s="29" t="s">
        <v>549</v>
      </c>
      <c r="B111" s="232"/>
      <c r="C111" s="202"/>
      <c r="D111" s="211" t="s">
        <v>46</v>
      </c>
      <c r="E111" s="59" t="s">
        <v>550</v>
      </c>
      <c r="F111" s="98" t="s">
        <v>551</v>
      </c>
      <c r="G111" s="52" t="s">
        <v>543</v>
      </c>
      <c r="H111" s="54">
        <v>465000</v>
      </c>
      <c r="I111" s="54"/>
      <c r="J111" s="54"/>
      <c r="K111" s="54"/>
      <c r="L111" s="58"/>
      <c r="M111" s="74" t="s">
        <v>208</v>
      </c>
      <c r="N111" s="58"/>
      <c r="O111" s="58"/>
      <c r="P111" s="54"/>
      <c r="Q111" s="40"/>
      <c r="R111" s="48"/>
      <c r="S111" s="72"/>
      <c r="T111" s="81">
        <f t="shared" si="3"/>
        <v>0</v>
      </c>
      <c r="U111" s="30" t="s">
        <v>108</v>
      </c>
      <c r="V111" s="60" t="s">
        <v>133</v>
      </c>
      <c r="W111" s="39" t="s">
        <v>552</v>
      </c>
    </row>
    <row r="112" spans="1:23" ht="62.25">
      <c r="A112" s="29" t="s">
        <v>553</v>
      </c>
      <c r="B112" s="232"/>
      <c r="C112" s="203"/>
      <c r="D112" s="212"/>
      <c r="E112" s="99" t="s">
        <v>554</v>
      </c>
      <c r="F112" s="98" t="s">
        <v>555</v>
      </c>
      <c r="G112" s="52" t="s">
        <v>543</v>
      </c>
      <c r="H112" s="54">
        <v>5245000</v>
      </c>
      <c r="I112" s="54"/>
      <c r="J112" s="54"/>
      <c r="K112" s="54"/>
      <c r="L112" s="58"/>
      <c r="M112" s="74" t="s">
        <v>208</v>
      </c>
      <c r="N112" s="58"/>
      <c r="O112" s="58"/>
      <c r="P112" s="54"/>
      <c r="Q112" s="40"/>
      <c r="R112" s="48"/>
      <c r="S112" s="72"/>
      <c r="T112" s="81">
        <f t="shared" si="3"/>
        <v>0</v>
      </c>
      <c r="U112" s="30" t="s">
        <v>108</v>
      </c>
      <c r="V112" s="18" t="s">
        <v>109</v>
      </c>
      <c r="W112" s="47" t="s">
        <v>556</v>
      </c>
    </row>
    <row r="113" spans="1:23" ht="62.25">
      <c r="A113" s="29" t="s">
        <v>557</v>
      </c>
      <c r="B113" s="232"/>
      <c r="C113" s="222" t="s">
        <v>47</v>
      </c>
      <c r="D113" s="223"/>
      <c r="E113" s="100" t="s">
        <v>558</v>
      </c>
      <c r="F113" s="101" t="s">
        <v>559</v>
      </c>
      <c r="G113" s="52" t="s">
        <v>543</v>
      </c>
      <c r="H113" s="54">
        <v>60000</v>
      </c>
      <c r="I113" s="54"/>
      <c r="J113" s="54"/>
      <c r="K113" s="54"/>
      <c r="L113" s="58"/>
      <c r="M113" s="74" t="s">
        <v>208</v>
      </c>
      <c r="N113" s="58"/>
      <c r="O113" s="58"/>
      <c r="P113" s="54"/>
      <c r="Q113" s="40"/>
      <c r="R113" s="78"/>
      <c r="S113" s="72"/>
      <c r="T113" s="81">
        <f t="shared" si="3"/>
        <v>0</v>
      </c>
      <c r="U113" s="30" t="s">
        <v>108</v>
      </c>
      <c r="V113" s="60" t="s">
        <v>133</v>
      </c>
      <c r="W113" s="39" t="s">
        <v>560</v>
      </c>
    </row>
    <row r="114" spans="1:23" ht="62.25">
      <c r="A114" s="29" t="s">
        <v>561</v>
      </c>
      <c r="B114" s="232"/>
      <c r="C114" s="224"/>
      <c r="D114" s="225"/>
      <c r="E114" s="102" t="s">
        <v>562</v>
      </c>
      <c r="F114" s="59" t="s">
        <v>563</v>
      </c>
      <c r="G114" s="52" t="s">
        <v>543</v>
      </c>
      <c r="H114" s="54">
        <v>216000</v>
      </c>
      <c r="I114" s="54"/>
      <c r="J114" s="54"/>
      <c r="K114" s="54"/>
      <c r="L114" s="58"/>
      <c r="M114" s="74" t="s">
        <v>208</v>
      </c>
      <c r="N114" s="58"/>
      <c r="O114" s="58"/>
      <c r="P114" s="54"/>
      <c r="Q114" s="40"/>
      <c r="R114" s="48"/>
      <c r="S114" s="72"/>
      <c r="T114" s="81">
        <f t="shared" si="3"/>
        <v>0</v>
      </c>
      <c r="U114" s="30" t="s">
        <v>108</v>
      </c>
      <c r="V114" s="18" t="s">
        <v>109</v>
      </c>
      <c r="W114" s="43" t="s">
        <v>564</v>
      </c>
    </row>
    <row r="115" spans="1:23" ht="62.25">
      <c r="A115" s="29" t="s">
        <v>565</v>
      </c>
      <c r="B115" s="232"/>
      <c r="C115" s="240" t="s">
        <v>48</v>
      </c>
      <c r="D115" s="244"/>
      <c r="E115" s="59" t="s">
        <v>566</v>
      </c>
      <c r="F115" s="59" t="s">
        <v>567</v>
      </c>
      <c r="G115" s="52" t="s">
        <v>543</v>
      </c>
      <c r="H115" s="54">
        <v>36000</v>
      </c>
      <c r="I115" s="54"/>
      <c r="J115" s="54"/>
      <c r="K115" s="54"/>
      <c r="L115" s="58"/>
      <c r="M115" s="74" t="s">
        <v>208</v>
      </c>
      <c r="N115" s="58"/>
      <c r="O115" s="58"/>
      <c r="P115" s="54"/>
      <c r="Q115" s="40"/>
      <c r="R115" s="48"/>
      <c r="S115" s="72"/>
      <c r="T115" s="81">
        <f t="shared" si="3"/>
        <v>0</v>
      </c>
      <c r="U115" s="30" t="s">
        <v>108</v>
      </c>
      <c r="V115" s="18" t="s">
        <v>109</v>
      </c>
      <c r="W115" s="39" t="s">
        <v>568</v>
      </c>
    </row>
    <row r="116" spans="1:23" ht="62.25">
      <c r="A116" s="29" t="s">
        <v>569</v>
      </c>
      <c r="B116" s="232"/>
      <c r="C116" s="247"/>
      <c r="D116" s="223"/>
      <c r="E116" s="59" t="s">
        <v>570</v>
      </c>
      <c r="F116" s="98" t="s">
        <v>571</v>
      </c>
      <c r="G116" s="52" t="s">
        <v>543</v>
      </c>
      <c r="H116" s="54">
        <v>2700000</v>
      </c>
      <c r="I116" s="54"/>
      <c r="J116" s="54"/>
      <c r="K116" s="54"/>
      <c r="L116" s="58"/>
      <c r="M116" s="74" t="s">
        <v>208</v>
      </c>
      <c r="N116" s="58"/>
      <c r="O116" s="58"/>
      <c r="P116" s="54"/>
      <c r="Q116" s="40"/>
      <c r="R116" s="48"/>
      <c r="S116" s="72"/>
      <c r="T116" s="81">
        <f t="shared" si="3"/>
        <v>0</v>
      </c>
      <c r="U116" s="30" t="s">
        <v>108</v>
      </c>
      <c r="V116" s="18" t="s">
        <v>109</v>
      </c>
      <c r="W116" s="42" t="s">
        <v>572</v>
      </c>
    </row>
    <row r="117" spans="1:23" ht="62.25">
      <c r="A117" s="29" t="s">
        <v>573</v>
      </c>
      <c r="B117" s="232"/>
      <c r="C117" s="242"/>
      <c r="D117" s="225"/>
      <c r="E117" s="59" t="s">
        <v>574</v>
      </c>
      <c r="F117" s="98" t="s">
        <v>575</v>
      </c>
      <c r="G117" s="52" t="s">
        <v>543</v>
      </c>
      <c r="H117" s="54">
        <v>2900000</v>
      </c>
      <c r="I117" s="54"/>
      <c r="J117" s="54"/>
      <c r="K117" s="54"/>
      <c r="L117" s="58"/>
      <c r="M117" s="74" t="s">
        <v>208</v>
      </c>
      <c r="N117" s="58"/>
      <c r="O117" s="58"/>
      <c r="P117" s="54"/>
      <c r="Q117" s="40"/>
      <c r="R117" s="48"/>
      <c r="S117" s="72"/>
      <c r="T117" s="81">
        <f t="shared" si="3"/>
        <v>0</v>
      </c>
      <c r="U117" s="30" t="s">
        <v>108</v>
      </c>
      <c r="V117" s="18" t="s">
        <v>109</v>
      </c>
      <c r="W117" s="42" t="s">
        <v>576</v>
      </c>
    </row>
    <row r="118" spans="1:23" ht="57" customHeight="1">
      <c r="A118" s="29" t="s">
        <v>577</v>
      </c>
      <c r="B118" s="232"/>
      <c r="C118" s="238" t="s">
        <v>49</v>
      </c>
      <c r="D118" s="239"/>
      <c r="E118" s="98" t="s">
        <v>578</v>
      </c>
      <c r="F118" s="98" t="s">
        <v>579</v>
      </c>
      <c r="G118" s="52" t="s">
        <v>543</v>
      </c>
      <c r="H118" s="45">
        <v>23000</v>
      </c>
      <c r="I118" s="32"/>
      <c r="J118" s="32"/>
      <c r="K118" s="32"/>
      <c r="L118" s="58"/>
      <c r="M118" s="74" t="s">
        <v>580</v>
      </c>
      <c r="N118" s="58"/>
      <c r="O118" s="58"/>
      <c r="P118" s="32"/>
      <c r="Q118" s="38"/>
      <c r="R118" s="52"/>
      <c r="S118" s="72"/>
      <c r="T118" s="81">
        <f t="shared" si="3"/>
        <v>0</v>
      </c>
      <c r="U118" s="30" t="s">
        <v>384</v>
      </c>
      <c r="V118" s="18" t="s">
        <v>109</v>
      </c>
      <c r="W118" s="56" t="s">
        <v>581</v>
      </c>
    </row>
    <row r="119" spans="1:23" ht="57" customHeight="1">
      <c r="A119" s="29" t="s">
        <v>582</v>
      </c>
      <c r="B119" s="232"/>
      <c r="C119" s="240" t="s">
        <v>50</v>
      </c>
      <c r="D119" s="241"/>
      <c r="E119" s="103" t="s">
        <v>583</v>
      </c>
      <c r="F119" s="59" t="s">
        <v>584</v>
      </c>
      <c r="G119" s="75" t="s">
        <v>585</v>
      </c>
      <c r="H119" s="95">
        <v>73500</v>
      </c>
      <c r="I119" s="54"/>
      <c r="J119" s="54"/>
      <c r="K119" s="54"/>
      <c r="L119" s="58"/>
      <c r="M119" s="74" t="s">
        <v>208</v>
      </c>
      <c r="N119" s="58"/>
      <c r="O119" s="58"/>
      <c r="P119" s="54"/>
      <c r="Q119" s="40"/>
      <c r="R119" s="52"/>
      <c r="S119" s="72"/>
      <c r="T119" s="81">
        <f t="shared" si="3"/>
        <v>0</v>
      </c>
      <c r="U119" s="30" t="s">
        <v>108</v>
      </c>
      <c r="V119" s="18" t="s">
        <v>109</v>
      </c>
      <c r="W119" s="47" t="s">
        <v>586</v>
      </c>
    </row>
    <row r="120" spans="1:23" ht="57" customHeight="1">
      <c r="A120" s="29" t="s">
        <v>587</v>
      </c>
      <c r="B120" s="233"/>
      <c r="C120" s="242"/>
      <c r="D120" s="237"/>
      <c r="E120" s="103" t="s">
        <v>588</v>
      </c>
      <c r="F120" s="59" t="s">
        <v>589</v>
      </c>
      <c r="G120" s="75" t="s">
        <v>585</v>
      </c>
      <c r="H120" s="95">
        <v>220000</v>
      </c>
      <c r="I120" s="54"/>
      <c r="J120" s="54"/>
      <c r="K120" s="54"/>
      <c r="L120" s="58"/>
      <c r="M120" s="74" t="s">
        <v>208</v>
      </c>
      <c r="N120" s="58"/>
      <c r="O120" s="58"/>
      <c r="P120" s="54"/>
      <c r="Q120" s="40"/>
      <c r="R120" s="52"/>
      <c r="S120" s="72"/>
      <c r="T120" s="81">
        <f t="shared" si="3"/>
        <v>0</v>
      </c>
      <c r="U120" s="30" t="s">
        <v>108</v>
      </c>
      <c r="V120" s="18" t="s">
        <v>109</v>
      </c>
      <c r="W120" s="57" t="s">
        <v>590</v>
      </c>
    </row>
    <row r="121" spans="1:23" ht="57" customHeight="1">
      <c r="A121" s="29" t="s">
        <v>591</v>
      </c>
      <c r="B121" s="228" t="s">
        <v>592</v>
      </c>
      <c r="C121" s="243" t="s">
        <v>52</v>
      </c>
      <c r="D121" s="244"/>
      <c r="E121" s="98" t="s">
        <v>593</v>
      </c>
      <c r="F121" s="98" t="s">
        <v>594</v>
      </c>
      <c r="G121" s="52" t="s">
        <v>543</v>
      </c>
      <c r="H121" s="95">
        <v>515000</v>
      </c>
      <c r="I121" s="54"/>
      <c r="J121" s="54"/>
      <c r="K121" s="54"/>
      <c r="L121" s="58"/>
      <c r="M121" s="74" t="s">
        <v>208</v>
      </c>
      <c r="N121" s="58"/>
      <c r="O121" s="58"/>
      <c r="P121" s="54"/>
      <c r="Q121" s="40"/>
      <c r="R121" s="48"/>
      <c r="S121" s="72"/>
      <c r="T121" s="81">
        <f t="shared" si="3"/>
        <v>0</v>
      </c>
      <c r="U121" s="30" t="s">
        <v>108</v>
      </c>
      <c r="V121" s="18" t="s">
        <v>109</v>
      </c>
      <c r="W121" s="43" t="s">
        <v>595</v>
      </c>
    </row>
    <row r="122" spans="1:23" ht="57" customHeight="1">
      <c r="A122" s="29" t="s">
        <v>596</v>
      </c>
      <c r="B122" s="229"/>
      <c r="C122" s="245"/>
      <c r="D122" s="246"/>
      <c r="E122" s="59" t="s">
        <v>597</v>
      </c>
      <c r="F122" s="59" t="s">
        <v>598</v>
      </c>
      <c r="G122" s="52" t="s">
        <v>543</v>
      </c>
      <c r="H122" s="95">
        <v>90500</v>
      </c>
      <c r="I122" s="54"/>
      <c r="J122" s="54"/>
      <c r="K122" s="54"/>
      <c r="L122" s="58"/>
      <c r="M122" s="74" t="s">
        <v>208</v>
      </c>
      <c r="N122" s="58"/>
      <c r="O122" s="58"/>
      <c r="P122" s="54"/>
      <c r="Q122" s="40"/>
      <c r="R122" s="48"/>
      <c r="S122" s="72"/>
      <c r="T122" s="81">
        <f t="shared" si="3"/>
        <v>0</v>
      </c>
      <c r="U122" s="30" t="s">
        <v>108</v>
      </c>
      <c r="V122" s="18" t="s">
        <v>109</v>
      </c>
      <c r="W122" s="39" t="s">
        <v>599</v>
      </c>
    </row>
    <row r="123" spans="1:23" ht="57" customHeight="1">
      <c r="A123" s="29" t="s">
        <v>600</v>
      </c>
      <c r="B123" s="230"/>
      <c r="C123" s="226" t="s">
        <v>53</v>
      </c>
      <c r="D123" s="227"/>
      <c r="E123" s="59" t="s">
        <v>601</v>
      </c>
      <c r="F123" s="59" t="s">
        <v>602</v>
      </c>
      <c r="G123" s="52" t="s">
        <v>543</v>
      </c>
      <c r="H123" s="95">
        <v>324000</v>
      </c>
      <c r="I123" s="54"/>
      <c r="J123" s="54"/>
      <c r="K123" s="54"/>
      <c r="L123" s="58"/>
      <c r="M123" s="74" t="s">
        <v>208</v>
      </c>
      <c r="N123" s="58"/>
      <c r="O123" s="58"/>
      <c r="P123" s="54"/>
      <c r="Q123" s="40"/>
      <c r="R123" s="48"/>
      <c r="S123" s="72"/>
      <c r="T123" s="81">
        <f t="shared" si="3"/>
        <v>0</v>
      </c>
      <c r="U123" s="30" t="s">
        <v>108</v>
      </c>
      <c r="V123" s="18" t="s">
        <v>109</v>
      </c>
      <c r="W123" s="50" t="s">
        <v>603</v>
      </c>
    </row>
    <row r="124" spans="1:23" ht="57" customHeight="1">
      <c r="A124" s="29" t="s">
        <v>604</v>
      </c>
      <c r="B124" s="283" t="s">
        <v>54</v>
      </c>
      <c r="C124" s="234" t="s">
        <v>55</v>
      </c>
      <c r="D124" s="235"/>
      <c r="E124" s="90" t="s">
        <v>605</v>
      </c>
      <c r="F124" s="41" t="s">
        <v>606</v>
      </c>
      <c r="G124" s="74" t="s">
        <v>607</v>
      </c>
      <c r="H124" s="32">
        <v>100</v>
      </c>
      <c r="I124" s="32"/>
      <c r="J124" s="32"/>
      <c r="K124" s="32"/>
      <c r="L124" s="37"/>
      <c r="M124" s="74" t="s">
        <v>522</v>
      </c>
      <c r="N124" s="37"/>
      <c r="O124" s="37"/>
      <c r="P124" s="32"/>
      <c r="Q124" s="38"/>
      <c r="R124" s="74"/>
      <c r="S124" s="72"/>
      <c r="T124" s="81">
        <f t="shared" si="3"/>
        <v>0</v>
      </c>
      <c r="U124" s="30" t="s">
        <v>108</v>
      </c>
      <c r="V124" s="18" t="s">
        <v>109</v>
      </c>
      <c r="W124" s="50" t="s">
        <v>608</v>
      </c>
    </row>
    <row r="125" spans="1:23" ht="57" customHeight="1">
      <c r="A125" s="29" t="s">
        <v>609</v>
      </c>
      <c r="B125" s="284"/>
      <c r="C125" s="222"/>
      <c r="D125" s="236"/>
      <c r="E125" s="90" t="s">
        <v>610</v>
      </c>
      <c r="F125" s="41" t="s">
        <v>606</v>
      </c>
      <c r="G125" s="74" t="s">
        <v>607</v>
      </c>
      <c r="H125" s="32">
        <v>80</v>
      </c>
      <c r="I125" s="32"/>
      <c r="J125" s="32"/>
      <c r="K125" s="32"/>
      <c r="L125" s="37"/>
      <c r="M125" s="74" t="s">
        <v>522</v>
      </c>
      <c r="N125" s="37"/>
      <c r="O125" s="37"/>
      <c r="P125" s="32"/>
      <c r="Q125" s="38"/>
      <c r="R125" s="74"/>
      <c r="S125" s="72"/>
      <c r="T125" s="81">
        <f t="shared" si="3"/>
        <v>0</v>
      </c>
      <c r="U125" s="30" t="s">
        <v>108</v>
      </c>
      <c r="V125" s="18" t="s">
        <v>109</v>
      </c>
      <c r="W125" s="50" t="s">
        <v>611</v>
      </c>
    </row>
    <row r="126" spans="1:23" ht="57" customHeight="1">
      <c r="A126" s="29" t="s">
        <v>612</v>
      </c>
      <c r="B126" s="284"/>
      <c r="C126" s="222"/>
      <c r="D126" s="236"/>
      <c r="E126" s="90" t="s">
        <v>613</v>
      </c>
      <c r="F126" s="41" t="s">
        <v>606</v>
      </c>
      <c r="G126" s="74" t="s">
        <v>607</v>
      </c>
      <c r="H126" s="32">
        <v>240</v>
      </c>
      <c r="I126" s="32"/>
      <c r="J126" s="32"/>
      <c r="K126" s="32"/>
      <c r="L126" s="37"/>
      <c r="M126" s="74" t="s">
        <v>522</v>
      </c>
      <c r="N126" s="37"/>
      <c r="O126" s="37"/>
      <c r="P126" s="32"/>
      <c r="Q126" s="38"/>
      <c r="R126" s="74"/>
      <c r="S126" s="72"/>
      <c r="T126" s="81">
        <f t="shared" si="3"/>
        <v>0</v>
      </c>
      <c r="U126" s="30" t="s">
        <v>108</v>
      </c>
      <c r="V126" s="18" t="s">
        <v>109</v>
      </c>
      <c r="W126" s="50" t="s">
        <v>614</v>
      </c>
    </row>
    <row r="127" spans="1:23" ht="57" customHeight="1">
      <c r="A127" s="29" t="s">
        <v>615</v>
      </c>
      <c r="B127" s="284"/>
      <c r="C127" s="224"/>
      <c r="D127" s="237"/>
      <c r="E127" s="90" t="s">
        <v>616</v>
      </c>
      <c r="F127" s="41" t="s">
        <v>606</v>
      </c>
      <c r="G127" s="74" t="s">
        <v>607</v>
      </c>
      <c r="H127" s="32">
        <v>120</v>
      </c>
      <c r="I127" s="32"/>
      <c r="J127" s="32"/>
      <c r="K127" s="32"/>
      <c r="L127" s="37"/>
      <c r="M127" s="74" t="s">
        <v>522</v>
      </c>
      <c r="N127" s="37"/>
      <c r="O127" s="37"/>
      <c r="P127" s="32"/>
      <c r="Q127" s="38"/>
      <c r="R127" s="74"/>
      <c r="S127" s="72"/>
      <c r="T127" s="81">
        <f t="shared" si="3"/>
        <v>0</v>
      </c>
      <c r="U127" s="30" t="s">
        <v>108</v>
      </c>
      <c r="V127" s="18" t="s">
        <v>109</v>
      </c>
      <c r="W127" s="57" t="s">
        <v>617</v>
      </c>
    </row>
    <row r="128" spans="1:23" ht="57" customHeight="1">
      <c r="A128" s="29" t="s">
        <v>618</v>
      </c>
      <c r="B128" s="284"/>
      <c r="C128" s="260" t="s">
        <v>56</v>
      </c>
      <c r="D128" s="241"/>
      <c r="E128" s="90" t="s">
        <v>619</v>
      </c>
      <c r="F128" s="41" t="s">
        <v>620</v>
      </c>
      <c r="G128" s="74" t="s">
        <v>607</v>
      </c>
      <c r="H128" s="32">
        <v>350</v>
      </c>
      <c r="I128" s="32"/>
      <c r="J128" s="32"/>
      <c r="K128" s="32"/>
      <c r="L128" s="37"/>
      <c r="M128" s="74" t="s">
        <v>208</v>
      </c>
      <c r="N128" s="37"/>
      <c r="O128" s="37"/>
      <c r="P128" s="32"/>
      <c r="Q128" s="38"/>
      <c r="R128" s="74"/>
      <c r="S128" s="72"/>
      <c r="T128" s="81">
        <f t="shared" si="3"/>
        <v>0</v>
      </c>
      <c r="U128" s="30" t="s">
        <v>108</v>
      </c>
      <c r="V128" s="18" t="s">
        <v>109</v>
      </c>
      <c r="W128" s="57" t="s">
        <v>621</v>
      </c>
    </row>
    <row r="129" spans="1:23" ht="57" customHeight="1">
      <c r="A129" s="29" t="s">
        <v>622</v>
      </c>
      <c r="B129" s="284"/>
      <c r="C129" s="222"/>
      <c r="D129" s="236"/>
      <c r="E129" s="90" t="s">
        <v>623</v>
      </c>
      <c r="F129" s="41" t="s">
        <v>620</v>
      </c>
      <c r="G129" s="74" t="s">
        <v>607</v>
      </c>
      <c r="H129" s="32">
        <v>130</v>
      </c>
      <c r="I129" s="32"/>
      <c r="J129" s="32"/>
      <c r="K129" s="32"/>
      <c r="L129" s="37"/>
      <c r="M129" s="74" t="s">
        <v>208</v>
      </c>
      <c r="N129" s="37"/>
      <c r="O129" s="37"/>
      <c r="P129" s="32"/>
      <c r="Q129" s="38"/>
      <c r="R129" s="74"/>
      <c r="S129" s="72"/>
      <c r="T129" s="81">
        <f t="shared" si="3"/>
        <v>0</v>
      </c>
      <c r="U129" s="30" t="s">
        <v>108</v>
      </c>
      <c r="V129" s="18" t="s">
        <v>109</v>
      </c>
      <c r="W129" s="50" t="s">
        <v>624</v>
      </c>
    </row>
    <row r="130" spans="1:23" ht="57" customHeight="1">
      <c r="A130" s="29" t="s">
        <v>625</v>
      </c>
      <c r="B130" s="284"/>
      <c r="C130" s="222"/>
      <c r="D130" s="236"/>
      <c r="E130" s="90" t="s">
        <v>626</v>
      </c>
      <c r="F130" s="41" t="s">
        <v>620</v>
      </c>
      <c r="G130" s="74" t="s">
        <v>607</v>
      </c>
      <c r="H130" s="32">
        <v>130</v>
      </c>
      <c r="I130" s="32"/>
      <c r="J130" s="32"/>
      <c r="K130" s="32"/>
      <c r="L130" s="37"/>
      <c r="M130" s="74" t="s">
        <v>208</v>
      </c>
      <c r="N130" s="37"/>
      <c r="O130" s="37"/>
      <c r="P130" s="32"/>
      <c r="Q130" s="38"/>
      <c r="R130" s="74"/>
      <c r="S130" s="72"/>
      <c r="T130" s="81">
        <f t="shared" si="3"/>
        <v>0</v>
      </c>
      <c r="U130" s="30" t="s">
        <v>108</v>
      </c>
      <c r="V130" s="18" t="s">
        <v>109</v>
      </c>
      <c r="W130" s="57" t="s">
        <v>627</v>
      </c>
    </row>
    <row r="131" spans="1:23" ht="57" customHeight="1">
      <c r="A131" s="29" t="s">
        <v>628</v>
      </c>
      <c r="B131" s="284"/>
      <c r="C131" s="222"/>
      <c r="D131" s="236"/>
      <c r="E131" s="90" t="s">
        <v>629</v>
      </c>
      <c r="F131" s="41" t="s">
        <v>620</v>
      </c>
      <c r="G131" s="74" t="s">
        <v>607</v>
      </c>
      <c r="H131" s="32">
        <v>100</v>
      </c>
      <c r="I131" s="32"/>
      <c r="J131" s="32"/>
      <c r="K131" s="32"/>
      <c r="L131" s="37"/>
      <c r="M131" s="74" t="s">
        <v>208</v>
      </c>
      <c r="N131" s="37"/>
      <c r="O131" s="37"/>
      <c r="P131" s="32"/>
      <c r="Q131" s="38"/>
      <c r="R131" s="74"/>
      <c r="S131" s="72"/>
      <c r="T131" s="81">
        <f t="shared" ref="T131:T159" si="4">SUM(H131*S131)</f>
        <v>0</v>
      </c>
      <c r="U131" s="30" t="s">
        <v>108</v>
      </c>
      <c r="V131" s="18" t="s">
        <v>109</v>
      </c>
      <c r="W131" s="50" t="s">
        <v>630</v>
      </c>
    </row>
    <row r="132" spans="1:23" ht="57" customHeight="1">
      <c r="A132" s="29" t="s">
        <v>631</v>
      </c>
      <c r="B132" s="284"/>
      <c r="C132" s="224"/>
      <c r="D132" s="237"/>
      <c r="E132" s="36" t="s">
        <v>632</v>
      </c>
      <c r="F132" s="41" t="s">
        <v>633</v>
      </c>
      <c r="G132" s="74" t="s">
        <v>607</v>
      </c>
      <c r="H132" s="32">
        <v>60</v>
      </c>
      <c r="I132" s="32"/>
      <c r="J132" s="32"/>
      <c r="K132" s="32"/>
      <c r="L132" s="37"/>
      <c r="M132" s="74" t="s">
        <v>208</v>
      </c>
      <c r="N132" s="37"/>
      <c r="O132" s="37"/>
      <c r="P132" s="32"/>
      <c r="Q132" s="38"/>
      <c r="R132" s="74"/>
      <c r="S132" s="72"/>
      <c r="T132" s="81">
        <f t="shared" si="4"/>
        <v>0</v>
      </c>
      <c r="U132" s="30" t="s">
        <v>108</v>
      </c>
      <c r="V132" s="18" t="s">
        <v>109</v>
      </c>
      <c r="W132" s="50" t="s">
        <v>634</v>
      </c>
    </row>
    <row r="133" spans="1:23" ht="57" customHeight="1">
      <c r="A133" s="29" t="s">
        <v>635</v>
      </c>
      <c r="B133" s="284"/>
      <c r="C133" s="280" t="s">
        <v>57</v>
      </c>
      <c r="D133" s="91" t="s">
        <v>58</v>
      </c>
      <c r="E133" s="90" t="s">
        <v>636</v>
      </c>
      <c r="F133" s="41" t="s">
        <v>637</v>
      </c>
      <c r="G133" s="74" t="s">
        <v>638</v>
      </c>
      <c r="H133" s="32">
        <v>75000000</v>
      </c>
      <c r="I133" s="32"/>
      <c r="J133" s="32"/>
      <c r="K133" s="32"/>
      <c r="L133" s="37"/>
      <c r="M133" s="74" t="s">
        <v>522</v>
      </c>
      <c r="N133" s="37"/>
      <c r="O133" s="37"/>
      <c r="P133" s="32"/>
      <c r="Q133" s="38"/>
      <c r="R133" s="74"/>
      <c r="S133" s="72"/>
      <c r="T133" s="81">
        <f t="shared" si="4"/>
        <v>0</v>
      </c>
      <c r="U133" s="30" t="s">
        <v>108</v>
      </c>
      <c r="V133" s="18" t="s">
        <v>109</v>
      </c>
      <c r="W133" s="57" t="s">
        <v>639</v>
      </c>
    </row>
    <row r="134" spans="1:23" ht="57" customHeight="1">
      <c r="A134" s="29" t="s">
        <v>640</v>
      </c>
      <c r="B134" s="284"/>
      <c r="C134" s="281"/>
      <c r="D134" s="189" t="s">
        <v>59</v>
      </c>
      <c r="E134" s="90" t="s">
        <v>641</v>
      </c>
      <c r="F134" s="41" t="s">
        <v>642</v>
      </c>
      <c r="G134" s="74" t="s">
        <v>638</v>
      </c>
      <c r="H134" s="32">
        <v>300000</v>
      </c>
      <c r="I134" s="32"/>
      <c r="J134" s="32"/>
      <c r="K134" s="32"/>
      <c r="L134" s="37"/>
      <c r="M134" s="74" t="s">
        <v>522</v>
      </c>
      <c r="N134" s="37"/>
      <c r="O134" s="37"/>
      <c r="P134" s="32"/>
      <c r="Q134" s="38"/>
      <c r="R134" s="74"/>
      <c r="S134" s="72"/>
      <c r="T134" s="81">
        <f t="shared" si="4"/>
        <v>0</v>
      </c>
      <c r="U134" s="30" t="s">
        <v>108</v>
      </c>
      <c r="V134" s="18" t="s">
        <v>109</v>
      </c>
      <c r="W134" s="57" t="s">
        <v>643</v>
      </c>
    </row>
    <row r="135" spans="1:23" ht="57" customHeight="1">
      <c r="A135" s="29" t="s">
        <v>644</v>
      </c>
      <c r="B135" s="284"/>
      <c r="C135" s="281"/>
      <c r="D135" s="190"/>
      <c r="E135" s="90" t="s">
        <v>645</v>
      </c>
      <c r="F135" s="41" t="s">
        <v>646</v>
      </c>
      <c r="G135" s="74" t="s">
        <v>638</v>
      </c>
      <c r="H135" s="32">
        <v>39000</v>
      </c>
      <c r="I135" s="32"/>
      <c r="J135" s="32"/>
      <c r="K135" s="32"/>
      <c r="L135" s="37"/>
      <c r="M135" s="74" t="s">
        <v>522</v>
      </c>
      <c r="N135" s="37"/>
      <c r="O135" s="37"/>
      <c r="P135" s="32"/>
      <c r="Q135" s="38"/>
      <c r="R135" s="74"/>
      <c r="S135" s="72"/>
      <c r="T135" s="81">
        <f t="shared" si="4"/>
        <v>0</v>
      </c>
      <c r="U135" s="30" t="s">
        <v>108</v>
      </c>
      <c r="V135" s="18" t="s">
        <v>109</v>
      </c>
      <c r="W135" s="57" t="s">
        <v>647</v>
      </c>
    </row>
    <row r="136" spans="1:23" ht="57" customHeight="1">
      <c r="A136" s="29" t="s">
        <v>648</v>
      </c>
      <c r="B136" s="284"/>
      <c r="C136" s="281"/>
      <c r="D136" s="190"/>
      <c r="E136" s="90" t="s">
        <v>649</v>
      </c>
      <c r="F136" s="41" t="s">
        <v>646</v>
      </c>
      <c r="G136" s="74" t="s">
        <v>638</v>
      </c>
      <c r="H136" s="32">
        <v>3410000</v>
      </c>
      <c r="I136" s="32"/>
      <c r="J136" s="32"/>
      <c r="K136" s="32"/>
      <c r="L136" s="37"/>
      <c r="M136" s="74" t="s">
        <v>522</v>
      </c>
      <c r="N136" s="37"/>
      <c r="O136" s="37"/>
      <c r="P136" s="32"/>
      <c r="Q136" s="38"/>
      <c r="R136" s="74"/>
      <c r="S136" s="72"/>
      <c r="T136" s="81">
        <f t="shared" si="4"/>
        <v>0</v>
      </c>
      <c r="U136" s="30" t="s">
        <v>108</v>
      </c>
      <c r="V136" s="18" t="s">
        <v>109</v>
      </c>
      <c r="W136" s="50" t="s">
        <v>650</v>
      </c>
    </row>
    <row r="137" spans="1:23" ht="57" customHeight="1">
      <c r="A137" s="29" t="s">
        <v>651</v>
      </c>
      <c r="B137" s="284"/>
      <c r="C137" s="281"/>
      <c r="D137" s="190"/>
      <c r="E137" s="90" t="s">
        <v>652</v>
      </c>
      <c r="F137" s="41" t="s">
        <v>646</v>
      </c>
      <c r="G137" s="74" t="s">
        <v>638</v>
      </c>
      <c r="H137" s="32">
        <v>48000</v>
      </c>
      <c r="I137" s="32"/>
      <c r="J137" s="32"/>
      <c r="K137" s="32"/>
      <c r="L137" s="37"/>
      <c r="M137" s="74" t="s">
        <v>522</v>
      </c>
      <c r="N137" s="37"/>
      <c r="O137" s="37"/>
      <c r="P137" s="32"/>
      <c r="Q137" s="38"/>
      <c r="R137" s="74"/>
      <c r="S137" s="72"/>
      <c r="T137" s="81">
        <f t="shared" si="4"/>
        <v>0</v>
      </c>
      <c r="U137" s="30" t="s">
        <v>108</v>
      </c>
      <c r="V137" s="18" t="s">
        <v>109</v>
      </c>
      <c r="W137" s="57" t="s">
        <v>653</v>
      </c>
    </row>
    <row r="138" spans="1:23" ht="57" customHeight="1">
      <c r="A138" s="29" t="s">
        <v>654</v>
      </c>
      <c r="B138" s="284"/>
      <c r="C138" s="281"/>
      <c r="D138" s="279"/>
      <c r="E138" s="90" t="s">
        <v>655</v>
      </c>
      <c r="F138" s="41" t="s">
        <v>646</v>
      </c>
      <c r="G138" s="74" t="s">
        <v>638</v>
      </c>
      <c r="H138" s="32">
        <v>62000</v>
      </c>
      <c r="I138" s="32"/>
      <c r="J138" s="32"/>
      <c r="K138" s="32"/>
      <c r="L138" s="37"/>
      <c r="M138" s="74" t="s">
        <v>522</v>
      </c>
      <c r="N138" s="37"/>
      <c r="O138" s="37"/>
      <c r="P138" s="32"/>
      <c r="Q138" s="38"/>
      <c r="R138" s="74"/>
      <c r="S138" s="72"/>
      <c r="T138" s="81">
        <f t="shared" si="4"/>
        <v>0</v>
      </c>
      <c r="U138" s="30" t="s">
        <v>108</v>
      </c>
      <c r="V138" s="18" t="s">
        <v>109</v>
      </c>
      <c r="W138" s="57" t="s">
        <v>656</v>
      </c>
    </row>
    <row r="139" spans="1:23" ht="57" customHeight="1">
      <c r="A139" s="29" t="s">
        <v>657</v>
      </c>
      <c r="B139" s="284"/>
      <c r="C139" s="281"/>
      <c r="D139" s="180" t="s">
        <v>60</v>
      </c>
      <c r="E139" s="90" t="s">
        <v>658</v>
      </c>
      <c r="F139" s="41" t="s">
        <v>659</v>
      </c>
      <c r="G139" s="74" t="s">
        <v>638</v>
      </c>
      <c r="H139" s="32">
        <v>54000</v>
      </c>
      <c r="I139" s="32"/>
      <c r="J139" s="32"/>
      <c r="K139" s="32"/>
      <c r="L139" s="37"/>
      <c r="M139" s="74" t="s">
        <v>522</v>
      </c>
      <c r="N139" s="37"/>
      <c r="O139" s="37"/>
      <c r="P139" s="32"/>
      <c r="Q139" s="38"/>
      <c r="R139" s="74"/>
      <c r="S139" s="72"/>
      <c r="T139" s="81">
        <f t="shared" si="4"/>
        <v>0</v>
      </c>
      <c r="U139" s="30" t="s">
        <v>108</v>
      </c>
      <c r="V139" s="18" t="s">
        <v>109</v>
      </c>
      <c r="W139" s="57" t="s">
        <v>660</v>
      </c>
    </row>
    <row r="140" spans="1:23" ht="57" customHeight="1">
      <c r="A140" s="29" t="s">
        <v>661</v>
      </c>
      <c r="B140" s="284"/>
      <c r="C140" s="281"/>
      <c r="D140" s="181"/>
      <c r="E140" s="90" t="s">
        <v>662</v>
      </c>
      <c r="F140" s="41" t="s">
        <v>663</v>
      </c>
      <c r="G140" s="74" t="s">
        <v>638</v>
      </c>
      <c r="H140" s="32">
        <v>29000</v>
      </c>
      <c r="I140" s="32"/>
      <c r="J140" s="32"/>
      <c r="K140" s="32"/>
      <c r="L140" s="37"/>
      <c r="M140" s="74" t="s">
        <v>522</v>
      </c>
      <c r="N140" s="37"/>
      <c r="O140" s="37"/>
      <c r="P140" s="32"/>
      <c r="Q140" s="38"/>
      <c r="R140" s="74"/>
      <c r="S140" s="72"/>
      <c r="T140" s="81">
        <f t="shared" si="4"/>
        <v>0</v>
      </c>
      <c r="U140" s="30" t="s">
        <v>108</v>
      </c>
      <c r="V140" s="18" t="s">
        <v>109</v>
      </c>
      <c r="W140" s="50" t="s">
        <v>664</v>
      </c>
    </row>
    <row r="141" spans="1:23" ht="57" customHeight="1">
      <c r="A141" s="29" t="s">
        <v>665</v>
      </c>
      <c r="B141" s="284"/>
      <c r="C141" s="282"/>
      <c r="D141" s="182"/>
      <c r="E141" s="90" t="s">
        <v>666</v>
      </c>
      <c r="F141" s="41" t="s">
        <v>663</v>
      </c>
      <c r="G141" s="74" t="s">
        <v>638</v>
      </c>
      <c r="H141" s="32">
        <v>28000</v>
      </c>
      <c r="I141" s="32"/>
      <c r="J141" s="32"/>
      <c r="K141" s="32"/>
      <c r="L141" s="37"/>
      <c r="M141" s="74" t="s">
        <v>522</v>
      </c>
      <c r="N141" s="37"/>
      <c r="O141" s="37"/>
      <c r="P141" s="32"/>
      <c r="Q141" s="38"/>
      <c r="R141" s="74"/>
      <c r="S141" s="72"/>
      <c r="T141" s="81">
        <f t="shared" si="4"/>
        <v>0</v>
      </c>
      <c r="U141" s="30" t="s">
        <v>108</v>
      </c>
      <c r="V141" s="18" t="s">
        <v>109</v>
      </c>
      <c r="W141" s="57" t="s">
        <v>667</v>
      </c>
    </row>
    <row r="142" spans="1:23" ht="57" customHeight="1">
      <c r="A142" s="29" t="s">
        <v>668</v>
      </c>
      <c r="B142" s="284"/>
      <c r="C142" s="260" t="s">
        <v>61</v>
      </c>
      <c r="D142" s="241"/>
      <c r="E142" s="36" t="s">
        <v>669</v>
      </c>
      <c r="F142" s="41" t="s">
        <v>670</v>
      </c>
      <c r="G142" s="74" t="s">
        <v>671</v>
      </c>
      <c r="H142" s="32">
        <v>21500</v>
      </c>
      <c r="I142" s="32"/>
      <c r="J142" s="32"/>
      <c r="K142" s="32"/>
      <c r="L142" s="37"/>
      <c r="M142" s="74" t="s">
        <v>522</v>
      </c>
      <c r="N142" s="37"/>
      <c r="O142" s="37"/>
      <c r="P142" s="32"/>
      <c r="Q142" s="38"/>
      <c r="R142" s="75"/>
      <c r="S142" s="72"/>
      <c r="T142" s="81">
        <f t="shared" si="4"/>
        <v>0</v>
      </c>
      <c r="U142" s="30" t="s">
        <v>108</v>
      </c>
      <c r="V142" s="18" t="s">
        <v>109</v>
      </c>
      <c r="W142" s="50" t="s">
        <v>672</v>
      </c>
    </row>
    <row r="143" spans="1:23" ht="57" customHeight="1">
      <c r="A143" s="29" t="s">
        <v>673</v>
      </c>
      <c r="B143" s="285"/>
      <c r="C143" s="224"/>
      <c r="D143" s="237"/>
      <c r="E143" s="36" t="s">
        <v>674</v>
      </c>
      <c r="F143" s="41" t="s">
        <v>675</v>
      </c>
      <c r="G143" s="74" t="s">
        <v>671</v>
      </c>
      <c r="H143" s="32">
        <v>27000</v>
      </c>
      <c r="I143" s="32"/>
      <c r="J143" s="32"/>
      <c r="K143" s="32"/>
      <c r="L143" s="37"/>
      <c r="M143" s="74" t="s">
        <v>522</v>
      </c>
      <c r="N143" s="37"/>
      <c r="O143" s="37"/>
      <c r="P143" s="32"/>
      <c r="Q143" s="38"/>
      <c r="R143" s="75"/>
      <c r="S143" s="72"/>
      <c r="T143" s="81">
        <f t="shared" si="4"/>
        <v>0</v>
      </c>
      <c r="U143" s="30" t="s">
        <v>108</v>
      </c>
      <c r="V143" s="18" t="s">
        <v>109</v>
      </c>
      <c r="W143" s="57" t="s">
        <v>676</v>
      </c>
    </row>
    <row r="144" spans="1:23" ht="57" customHeight="1">
      <c r="A144" s="29" t="s">
        <v>677</v>
      </c>
      <c r="B144" s="250" t="s">
        <v>62</v>
      </c>
      <c r="C144" s="274" t="s">
        <v>63</v>
      </c>
      <c r="D144" s="262"/>
      <c r="E144" s="36" t="s">
        <v>678</v>
      </c>
      <c r="F144" s="41" t="s">
        <v>679</v>
      </c>
      <c r="G144" s="74" t="s">
        <v>680</v>
      </c>
      <c r="H144" s="32">
        <v>2500</v>
      </c>
      <c r="I144" s="32"/>
      <c r="J144" s="32"/>
      <c r="K144" s="32"/>
      <c r="L144" s="37"/>
      <c r="M144" s="73" t="s">
        <v>107</v>
      </c>
      <c r="N144" s="37"/>
      <c r="O144" s="37"/>
      <c r="P144" s="32"/>
      <c r="Q144" s="38"/>
      <c r="R144" s="74"/>
      <c r="S144" s="72"/>
      <c r="T144" s="81">
        <f t="shared" si="4"/>
        <v>0</v>
      </c>
      <c r="U144" s="30" t="s">
        <v>108</v>
      </c>
      <c r="V144" s="18" t="s">
        <v>109</v>
      </c>
      <c r="W144" s="43" t="s">
        <v>681</v>
      </c>
    </row>
    <row r="145" spans="1:23" ht="57" customHeight="1">
      <c r="A145" s="29" t="s">
        <v>682</v>
      </c>
      <c r="B145" s="251"/>
      <c r="C145" s="275" t="s">
        <v>64</v>
      </c>
      <c r="D145" s="276"/>
      <c r="E145" s="41" t="s">
        <v>683</v>
      </c>
      <c r="F145" s="41" t="s">
        <v>684</v>
      </c>
      <c r="G145" s="74" t="s">
        <v>352</v>
      </c>
      <c r="H145" s="32">
        <v>16000</v>
      </c>
      <c r="I145" s="32"/>
      <c r="J145" s="32"/>
      <c r="K145" s="32"/>
      <c r="L145" s="37"/>
      <c r="M145" s="73" t="s">
        <v>107</v>
      </c>
      <c r="N145" s="37"/>
      <c r="O145" s="37"/>
      <c r="P145" s="32"/>
      <c r="Q145" s="38"/>
      <c r="R145" s="74"/>
      <c r="S145" s="72"/>
      <c r="T145" s="81">
        <f t="shared" si="4"/>
        <v>0</v>
      </c>
      <c r="U145" s="30" t="s">
        <v>108</v>
      </c>
      <c r="V145" s="18" t="s">
        <v>109</v>
      </c>
      <c r="W145" s="43" t="s">
        <v>685</v>
      </c>
    </row>
    <row r="146" spans="1:23" ht="57" customHeight="1">
      <c r="A146" s="29" t="s">
        <v>686</v>
      </c>
      <c r="B146" s="252"/>
      <c r="C146" s="277"/>
      <c r="D146" s="278"/>
      <c r="E146" s="36" t="s">
        <v>687</v>
      </c>
      <c r="F146" s="41" t="s">
        <v>688</v>
      </c>
      <c r="G146" s="74" t="s">
        <v>233</v>
      </c>
      <c r="H146" s="32">
        <v>16500</v>
      </c>
      <c r="I146" s="32"/>
      <c r="J146" s="32"/>
      <c r="K146" s="32"/>
      <c r="L146" s="37"/>
      <c r="M146" s="73" t="s">
        <v>107</v>
      </c>
      <c r="N146" s="37"/>
      <c r="O146" s="37"/>
      <c r="P146" s="32"/>
      <c r="Q146" s="38"/>
      <c r="R146" s="74"/>
      <c r="S146" s="72"/>
      <c r="T146" s="81">
        <f t="shared" si="4"/>
        <v>0</v>
      </c>
      <c r="U146" s="30" t="s">
        <v>384</v>
      </c>
      <c r="V146" s="18" t="s">
        <v>109</v>
      </c>
      <c r="W146" s="42" t="s">
        <v>689</v>
      </c>
    </row>
    <row r="147" spans="1:23" ht="57" customHeight="1">
      <c r="A147" s="29" t="s">
        <v>690</v>
      </c>
      <c r="B147" s="167" t="s">
        <v>65</v>
      </c>
      <c r="C147" s="187" t="s">
        <v>66</v>
      </c>
      <c r="D147" s="223"/>
      <c r="E147" s="41" t="s">
        <v>691</v>
      </c>
      <c r="F147" s="41" t="s">
        <v>692</v>
      </c>
      <c r="G147" s="38" t="s">
        <v>693</v>
      </c>
      <c r="H147" s="32">
        <v>80</v>
      </c>
      <c r="I147" s="32"/>
      <c r="J147" s="32"/>
      <c r="K147" s="32"/>
      <c r="L147" s="37"/>
      <c r="M147" s="74" t="s">
        <v>580</v>
      </c>
      <c r="N147" s="37"/>
      <c r="O147" s="37"/>
      <c r="P147" s="32"/>
      <c r="Q147" s="38"/>
      <c r="R147" s="75"/>
      <c r="S147" s="72"/>
      <c r="T147" s="81">
        <f t="shared" si="4"/>
        <v>0</v>
      </c>
      <c r="U147" s="30" t="s">
        <v>384</v>
      </c>
      <c r="V147" s="18" t="s">
        <v>109</v>
      </c>
      <c r="W147" s="39" t="s">
        <v>694</v>
      </c>
    </row>
    <row r="148" spans="1:23" ht="57" customHeight="1">
      <c r="A148" s="29" t="s">
        <v>695</v>
      </c>
      <c r="B148" s="168"/>
      <c r="C148" s="187"/>
      <c r="D148" s="223"/>
      <c r="E148" s="41" t="s">
        <v>696</v>
      </c>
      <c r="F148" s="41" t="s">
        <v>692</v>
      </c>
      <c r="G148" s="38" t="s">
        <v>693</v>
      </c>
      <c r="H148" s="32">
        <v>20</v>
      </c>
      <c r="I148" s="32"/>
      <c r="J148" s="32"/>
      <c r="K148" s="32"/>
      <c r="L148" s="37"/>
      <c r="M148" s="74" t="s">
        <v>580</v>
      </c>
      <c r="N148" s="37"/>
      <c r="O148" s="37"/>
      <c r="P148" s="32"/>
      <c r="Q148" s="38"/>
      <c r="R148" s="75"/>
      <c r="S148" s="72"/>
      <c r="T148" s="81">
        <f t="shared" si="4"/>
        <v>0</v>
      </c>
      <c r="U148" s="30" t="s">
        <v>384</v>
      </c>
      <c r="V148" s="18" t="s">
        <v>109</v>
      </c>
      <c r="W148" s="39" t="s">
        <v>697</v>
      </c>
    </row>
    <row r="149" spans="1:23" ht="57" customHeight="1">
      <c r="A149" s="29" t="s">
        <v>698</v>
      </c>
      <c r="B149" s="168"/>
      <c r="C149" s="259"/>
      <c r="D149" s="225"/>
      <c r="E149" s="41" t="s">
        <v>699</v>
      </c>
      <c r="F149" s="41" t="s">
        <v>692</v>
      </c>
      <c r="G149" s="38" t="s">
        <v>693</v>
      </c>
      <c r="H149" s="32">
        <v>20</v>
      </c>
      <c r="I149" s="32"/>
      <c r="J149" s="32"/>
      <c r="K149" s="32"/>
      <c r="L149" s="37"/>
      <c r="M149" s="74" t="s">
        <v>580</v>
      </c>
      <c r="N149" s="37"/>
      <c r="O149" s="37"/>
      <c r="P149" s="32"/>
      <c r="Q149" s="38"/>
      <c r="R149" s="75"/>
      <c r="S149" s="72"/>
      <c r="T149" s="81">
        <f t="shared" si="4"/>
        <v>0</v>
      </c>
      <c r="U149" s="30" t="s">
        <v>384</v>
      </c>
      <c r="V149" s="18" t="s">
        <v>109</v>
      </c>
      <c r="W149" s="39" t="s">
        <v>700</v>
      </c>
    </row>
    <row r="150" spans="1:23" ht="57" customHeight="1">
      <c r="A150" s="29" t="s">
        <v>701</v>
      </c>
      <c r="B150" s="168"/>
      <c r="C150" s="260" t="s">
        <v>67</v>
      </c>
      <c r="D150" s="241"/>
      <c r="E150" s="36" t="s">
        <v>702</v>
      </c>
      <c r="F150" s="41" t="s">
        <v>703</v>
      </c>
      <c r="G150" s="74" t="s">
        <v>704</v>
      </c>
      <c r="H150" s="32">
        <v>340</v>
      </c>
      <c r="I150" s="32"/>
      <c r="J150" s="32"/>
      <c r="K150" s="32"/>
      <c r="L150" s="37"/>
      <c r="M150" s="74" t="s">
        <v>705</v>
      </c>
      <c r="N150" s="37"/>
      <c r="O150" s="37"/>
      <c r="P150" s="32"/>
      <c r="Q150" s="38"/>
      <c r="R150" s="74"/>
      <c r="S150" s="72"/>
      <c r="T150" s="81">
        <f t="shared" si="4"/>
        <v>0</v>
      </c>
      <c r="U150" s="30" t="s">
        <v>384</v>
      </c>
      <c r="V150" s="18" t="s">
        <v>109</v>
      </c>
      <c r="W150" s="57" t="s">
        <v>706</v>
      </c>
    </row>
    <row r="151" spans="1:23" ht="57" customHeight="1">
      <c r="A151" s="29" t="s">
        <v>707</v>
      </c>
      <c r="B151" s="168"/>
      <c r="C151" s="222"/>
      <c r="D151" s="236"/>
      <c r="E151" s="36" t="s">
        <v>708</v>
      </c>
      <c r="F151" s="41" t="s">
        <v>703</v>
      </c>
      <c r="G151" s="74" t="s">
        <v>704</v>
      </c>
      <c r="H151" s="32">
        <v>30</v>
      </c>
      <c r="I151" s="32"/>
      <c r="J151" s="32"/>
      <c r="K151" s="32"/>
      <c r="L151" s="37"/>
      <c r="M151" s="74" t="s">
        <v>705</v>
      </c>
      <c r="N151" s="37"/>
      <c r="O151" s="37"/>
      <c r="P151" s="32"/>
      <c r="Q151" s="38"/>
      <c r="R151" s="74"/>
      <c r="S151" s="72"/>
      <c r="T151" s="81">
        <f t="shared" si="4"/>
        <v>0</v>
      </c>
      <c r="U151" s="30" t="s">
        <v>384</v>
      </c>
      <c r="V151" s="18" t="s">
        <v>109</v>
      </c>
      <c r="W151" s="57" t="s">
        <v>709</v>
      </c>
    </row>
    <row r="152" spans="1:23" ht="57" customHeight="1">
      <c r="A152" s="29" t="s">
        <v>710</v>
      </c>
      <c r="B152" s="168"/>
      <c r="C152" s="222"/>
      <c r="D152" s="236"/>
      <c r="E152" s="36" t="s">
        <v>711</v>
      </c>
      <c r="F152" s="41" t="s">
        <v>703</v>
      </c>
      <c r="G152" s="74" t="s">
        <v>704</v>
      </c>
      <c r="H152" s="32">
        <v>300</v>
      </c>
      <c r="I152" s="32"/>
      <c r="J152" s="32"/>
      <c r="K152" s="32"/>
      <c r="L152" s="37"/>
      <c r="M152" s="74" t="s">
        <v>705</v>
      </c>
      <c r="N152" s="37"/>
      <c r="O152" s="37"/>
      <c r="P152" s="32"/>
      <c r="Q152" s="38"/>
      <c r="R152" s="74"/>
      <c r="S152" s="72"/>
      <c r="T152" s="81">
        <f t="shared" si="4"/>
        <v>0</v>
      </c>
      <c r="U152" s="30" t="s">
        <v>384</v>
      </c>
      <c r="V152" s="18" t="s">
        <v>109</v>
      </c>
      <c r="W152" s="50" t="s">
        <v>712</v>
      </c>
    </row>
    <row r="153" spans="1:23" ht="57" customHeight="1">
      <c r="A153" s="29" t="s">
        <v>713</v>
      </c>
      <c r="B153" s="168"/>
      <c r="C153" s="222"/>
      <c r="D153" s="236"/>
      <c r="E153" s="36" t="s">
        <v>714</v>
      </c>
      <c r="F153" s="41" t="s">
        <v>703</v>
      </c>
      <c r="G153" s="74" t="s">
        <v>704</v>
      </c>
      <c r="H153" s="32">
        <v>25</v>
      </c>
      <c r="I153" s="32"/>
      <c r="J153" s="32"/>
      <c r="K153" s="32"/>
      <c r="L153" s="37"/>
      <c r="M153" s="74" t="s">
        <v>705</v>
      </c>
      <c r="N153" s="37"/>
      <c r="O153" s="37"/>
      <c r="P153" s="32"/>
      <c r="Q153" s="38"/>
      <c r="R153" s="74"/>
      <c r="S153" s="72"/>
      <c r="T153" s="81">
        <f t="shared" si="4"/>
        <v>0</v>
      </c>
      <c r="U153" s="30" t="s">
        <v>384</v>
      </c>
      <c r="V153" s="18" t="s">
        <v>109</v>
      </c>
      <c r="W153" s="57" t="s">
        <v>715</v>
      </c>
    </row>
    <row r="154" spans="1:23" ht="57" customHeight="1">
      <c r="A154" s="29" t="s">
        <v>716</v>
      </c>
      <c r="B154" s="168"/>
      <c r="C154" s="224"/>
      <c r="D154" s="237"/>
      <c r="E154" s="36" t="s">
        <v>717</v>
      </c>
      <c r="F154" s="41" t="s">
        <v>703</v>
      </c>
      <c r="G154" s="74" t="s">
        <v>704</v>
      </c>
      <c r="H154" s="32">
        <v>60</v>
      </c>
      <c r="I154" s="32"/>
      <c r="J154" s="32"/>
      <c r="K154" s="32"/>
      <c r="L154" s="37"/>
      <c r="M154" s="74" t="s">
        <v>705</v>
      </c>
      <c r="N154" s="37"/>
      <c r="O154" s="37"/>
      <c r="P154" s="32"/>
      <c r="Q154" s="38"/>
      <c r="R154" s="74"/>
      <c r="S154" s="72"/>
      <c r="T154" s="81">
        <f t="shared" si="4"/>
        <v>0</v>
      </c>
      <c r="U154" s="30" t="s">
        <v>384</v>
      </c>
      <c r="V154" s="18" t="s">
        <v>109</v>
      </c>
      <c r="W154" s="47" t="s">
        <v>718</v>
      </c>
    </row>
    <row r="155" spans="1:23" ht="57" customHeight="1">
      <c r="A155" s="29" t="s">
        <v>719</v>
      </c>
      <c r="B155" s="256"/>
      <c r="C155" s="274" t="s">
        <v>68</v>
      </c>
      <c r="D155" s="262"/>
      <c r="E155" s="36" t="s">
        <v>720</v>
      </c>
      <c r="F155" s="90" t="s">
        <v>721</v>
      </c>
      <c r="G155" s="74" t="s">
        <v>704</v>
      </c>
      <c r="H155" s="32">
        <v>570</v>
      </c>
      <c r="I155" s="32"/>
      <c r="J155" s="32"/>
      <c r="K155" s="32"/>
      <c r="L155" s="37"/>
      <c r="M155" s="74" t="s">
        <v>705</v>
      </c>
      <c r="N155" s="37"/>
      <c r="O155" s="37"/>
      <c r="P155" s="32"/>
      <c r="Q155" s="38"/>
      <c r="R155" s="74"/>
      <c r="S155" s="72"/>
      <c r="T155" s="81">
        <f t="shared" si="4"/>
        <v>0</v>
      </c>
      <c r="U155" s="30" t="s">
        <v>384</v>
      </c>
      <c r="V155" s="18" t="s">
        <v>109</v>
      </c>
      <c r="W155" s="42" t="s">
        <v>722</v>
      </c>
    </row>
    <row r="156" spans="1:23" ht="57" customHeight="1">
      <c r="A156" s="29" t="s">
        <v>723</v>
      </c>
      <c r="B156" s="250" t="s">
        <v>69</v>
      </c>
      <c r="C156" s="186" t="s">
        <v>70</v>
      </c>
      <c r="D156" s="258"/>
      <c r="E156" s="41" t="s">
        <v>724</v>
      </c>
      <c r="F156" s="41" t="s">
        <v>725</v>
      </c>
      <c r="G156" s="74" t="s">
        <v>607</v>
      </c>
      <c r="H156" s="32">
        <v>280</v>
      </c>
      <c r="I156" s="32"/>
      <c r="J156" s="32"/>
      <c r="K156" s="32"/>
      <c r="L156" s="37"/>
      <c r="M156" s="74" t="s">
        <v>705</v>
      </c>
      <c r="N156" s="37"/>
      <c r="O156" s="37"/>
      <c r="P156" s="32"/>
      <c r="Q156" s="38"/>
      <c r="R156" s="74"/>
      <c r="S156" s="72"/>
      <c r="T156" s="81">
        <f t="shared" si="4"/>
        <v>0</v>
      </c>
      <c r="U156" s="69" t="s">
        <v>482</v>
      </c>
      <c r="V156" s="18" t="s">
        <v>109</v>
      </c>
      <c r="W156" s="43" t="s">
        <v>726</v>
      </c>
    </row>
    <row r="157" spans="1:23" ht="57" customHeight="1">
      <c r="A157" s="29" t="s">
        <v>727</v>
      </c>
      <c r="B157" s="251"/>
      <c r="C157" s="188"/>
      <c r="D157" s="246"/>
      <c r="E157" s="36" t="s">
        <v>728</v>
      </c>
      <c r="F157" s="41" t="s">
        <v>725</v>
      </c>
      <c r="G157" s="74" t="s">
        <v>607</v>
      </c>
      <c r="H157" s="32">
        <v>560</v>
      </c>
      <c r="I157" s="32"/>
      <c r="J157" s="32"/>
      <c r="K157" s="32"/>
      <c r="L157" s="37"/>
      <c r="M157" s="74" t="s">
        <v>705</v>
      </c>
      <c r="N157" s="37"/>
      <c r="O157" s="37"/>
      <c r="P157" s="32"/>
      <c r="Q157" s="38"/>
      <c r="R157" s="74"/>
      <c r="S157" s="72"/>
      <c r="T157" s="81">
        <f t="shared" si="4"/>
        <v>0</v>
      </c>
      <c r="U157" s="69" t="s">
        <v>482</v>
      </c>
      <c r="V157" s="18" t="s">
        <v>109</v>
      </c>
      <c r="W157" s="42" t="s">
        <v>729</v>
      </c>
    </row>
    <row r="158" spans="1:23" ht="57" customHeight="1">
      <c r="A158" s="29" t="s">
        <v>730</v>
      </c>
      <c r="B158" s="251"/>
      <c r="C158" s="186" t="s">
        <v>71</v>
      </c>
      <c r="D158" s="258"/>
      <c r="E158" s="36" t="s">
        <v>731</v>
      </c>
      <c r="F158" s="41" t="s">
        <v>732</v>
      </c>
      <c r="G158" s="74" t="s">
        <v>607</v>
      </c>
      <c r="H158" s="32">
        <v>500</v>
      </c>
      <c r="I158" s="32"/>
      <c r="J158" s="32"/>
      <c r="K158" s="32"/>
      <c r="L158" s="37"/>
      <c r="M158" s="74" t="s">
        <v>705</v>
      </c>
      <c r="N158" s="37"/>
      <c r="O158" s="37"/>
      <c r="P158" s="32"/>
      <c r="Q158" s="38"/>
      <c r="R158" s="74"/>
      <c r="S158" s="72"/>
      <c r="T158" s="81">
        <f t="shared" si="4"/>
        <v>0</v>
      </c>
      <c r="U158" s="30" t="s">
        <v>384</v>
      </c>
      <c r="V158" s="18" t="s">
        <v>109</v>
      </c>
      <c r="W158" s="43" t="s">
        <v>733</v>
      </c>
    </row>
    <row r="159" spans="1:23" ht="57" customHeight="1">
      <c r="A159" s="29" t="s">
        <v>734</v>
      </c>
      <c r="B159" s="251"/>
      <c r="C159" s="187"/>
      <c r="D159" s="223"/>
      <c r="E159" s="36" t="s">
        <v>735</v>
      </c>
      <c r="F159" s="41" t="s">
        <v>732</v>
      </c>
      <c r="G159" s="74" t="s">
        <v>607</v>
      </c>
      <c r="H159" s="32">
        <v>6000</v>
      </c>
      <c r="I159" s="32"/>
      <c r="J159" s="32"/>
      <c r="K159" s="32"/>
      <c r="L159" s="37"/>
      <c r="M159" s="74" t="s">
        <v>705</v>
      </c>
      <c r="N159" s="37"/>
      <c r="O159" s="37"/>
      <c r="P159" s="32"/>
      <c r="Q159" s="38"/>
      <c r="R159" s="74"/>
      <c r="S159" s="72"/>
      <c r="T159" s="81">
        <f t="shared" si="4"/>
        <v>0</v>
      </c>
      <c r="U159" s="30" t="s">
        <v>384</v>
      </c>
      <c r="V159" s="18" t="s">
        <v>109</v>
      </c>
      <c r="W159" s="42" t="s">
        <v>736</v>
      </c>
    </row>
    <row r="160" spans="1:23" ht="57" customHeight="1">
      <c r="A160" s="29" t="s">
        <v>737</v>
      </c>
      <c r="B160" s="251"/>
      <c r="C160" s="186" t="s">
        <v>72</v>
      </c>
      <c r="D160" s="258"/>
      <c r="E160" s="36" t="s">
        <v>738</v>
      </c>
      <c r="F160" s="90" t="s">
        <v>739</v>
      </c>
      <c r="G160" s="74" t="s">
        <v>740</v>
      </c>
      <c r="H160" s="32">
        <v>51000</v>
      </c>
      <c r="I160" s="32"/>
      <c r="J160" s="32"/>
      <c r="K160" s="32"/>
      <c r="L160" s="37"/>
      <c r="M160" s="74" t="s">
        <v>705</v>
      </c>
      <c r="N160" s="37"/>
      <c r="O160" s="37"/>
      <c r="P160" s="32"/>
      <c r="Q160" s="38"/>
      <c r="R160" s="74"/>
      <c r="S160" s="72"/>
      <c r="T160" s="81">
        <f t="shared" ref="T160:T176" si="5">SUM(H160*S160)</f>
        <v>0</v>
      </c>
      <c r="U160" s="30" t="s">
        <v>384</v>
      </c>
      <c r="V160" s="18" t="s">
        <v>109</v>
      </c>
      <c r="W160" s="43" t="s">
        <v>741</v>
      </c>
    </row>
    <row r="161" spans="1:23" ht="57" customHeight="1">
      <c r="A161" s="29" t="s">
        <v>742</v>
      </c>
      <c r="B161" s="251"/>
      <c r="C161" s="187"/>
      <c r="D161" s="223"/>
      <c r="E161" s="36" t="s">
        <v>743</v>
      </c>
      <c r="F161" s="90" t="s">
        <v>744</v>
      </c>
      <c r="G161" s="74" t="s">
        <v>740</v>
      </c>
      <c r="H161" s="32">
        <v>161000</v>
      </c>
      <c r="I161" s="32"/>
      <c r="J161" s="32"/>
      <c r="K161" s="32"/>
      <c r="L161" s="37"/>
      <c r="M161" s="74" t="s">
        <v>705</v>
      </c>
      <c r="N161" s="37"/>
      <c r="O161" s="37"/>
      <c r="P161" s="32"/>
      <c r="Q161" s="38"/>
      <c r="R161" s="74"/>
      <c r="S161" s="72"/>
      <c r="T161" s="81">
        <f t="shared" si="5"/>
        <v>0</v>
      </c>
      <c r="U161" s="30" t="s">
        <v>384</v>
      </c>
      <c r="V161" s="60" t="s">
        <v>133</v>
      </c>
      <c r="W161" s="43" t="s">
        <v>745</v>
      </c>
    </row>
    <row r="162" spans="1:23" ht="57" customHeight="1">
      <c r="A162" s="29" t="s">
        <v>746</v>
      </c>
      <c r="B162" s="251"/>
      <c r="C162" s="187"/>
      <c r="D162" s="223"/>
      <c r="E162" s="36" t="s">
        <v>747</v>
      </c>
      <c r="F162" s="41" t="s">
        <v>739</v>
      </c>
      <c r="G162" s="74" t="s">
        <v>740</v>
      </c>
      <c r="H162" s="32">
        <v>29500</v>
      </c>
      <c r="I162" s="32"/>
      <c r="J162" s="32"/>
      <c r="K162" s="32"/>
      <c r="L162" s="37"/>
      <c r="M162" s="74" t="s">
        <v>705</v>
      </c>
      <c r="N162" s="37"/>
      <c r="O162" s="37"/>
      <c r="P162" s="32"/>
      <c r="Q162" s="38"/>
      <c r="R162" s="74"/>
      <c r="S162" s="72"/>
      <c r="T162" s="81">
        <f t="shared" si="5"/>
        <v>0</v>
      </c>
      <c r="U162" s="30" t="s">
        <v>384</v>
      </c>
      <c r="V162" s="18" t="s">
        <v>109</v>
      </c>
      <c r="W162" s="42" t="s">
        <v>748</v>
      </c>
    </row>
    <row r="163" spans="1:23" ht="57" customHeight="1">
      <c r="A163" s="29" t="s">
        <v>749</v>
      </c>
      <c r="B163" s="251"/>
      <c r="C163" s="188"/>
      <c r="D163" s="246"/>
      <c r="E163" s="36" t="s">
        <v>750</v>
      </c>
      <c r="F163" s="41" t="s">
        <v>751</v>
      </c>
      <c r="G163" s="74" t="s">
        <v>752</v>
      </c>
      <c r="H163" s="32">
        <v>10</v>
      </c>
      <c r="I163" s="32"/>
      <c r="J163" s="32"/>
      <c r="K163" s="32"/>
      <c r="L163" s="37"/>
      <c r="M163" s="73" t="s">
        <v>107</v>
      </c>
      <c r="N163" s="37"/>
      <c r="O163" s="37"/>
      <c r="P163" s="32"/>
      <c r="Q163" s="38"/>
      <c r="R163" s="74"/>
      <c r="S163" s="72"/>
      <c r="T163" s="81">
        <f t="shared" si="5"/>
        <v>0</v>
      </c>
      <c r="U163" s="69" t="s">
        <v>753</v>
      </c>
      <c r="V163" s="18" t="s">
        <v>109</v>
      </c>
      <c r="W163" s="39" t="s">
        <v>754</v>
      </c>
    </row>
    <row r="164" spans="1:23" ht="57" customHeight="1">
      <c r="A164" s="29" t="s">
        <v>755</v>
      </c>
      <c r="B164" s="251"/>
      <c r="C164" s="186" t="s">
        <v>73</v>
      </c>
      <c r="D164" s="258"/>
      <c r="E164" s="89" t="s">
        <v>756</v>
      </c>
      <c r="F164" s="90" t="s">
        <v>757</v>
      </c>
      <c r="G164" s="38" t="s">
        <v>63</v>
      </c>
      <c r="H164" s="32">
        <v>125</v>
      </c>
      <c r="I164" s="32"/>
      <c r="J164" s="32"/>
      <c r="K164" s="32"/>
      <c r="L164" s="37"/>
      <c r="M164" s="74" t="s">
        <v>758</v>
      </c>
      <c r="N164" s="37"/>
      <c r="O164" s="37"/>
      <c r="P164" s="32"/>
      <c r="Q164" s="38"/>
      <c r="R164" s="79"/>
      <c r="S164" s="72"/>
      <c r="T164" s="81">
        <f t="shared" si="5"/>
        <v>0</v>
      </c>
      <c r="U164" s="30" t="s">
        <v>108</v>
      </c>
      <c r="V164" s="18" t="s">
        <v>109</v>
      </c>
      <c r="W164" s="42" t="s">
        <v>759</v>
      </c>
    </row>
    <row r="165" spans="1:23" ht="57" customHeight="1">
      <c r="A165" s="29" t="s">
        <v>760</v>
      </c>
      <c r="B165" s="251"/>
      <c r="C165" s="187"/>
      <c r="D165" s="223"/>
      <c r="E165" s="36" t="s">
        <v>761</v>
      </c>
      <c r="F165" s="41" t="s">
        <v>762</v>
      </c>
      <c r="G165" s="38" t="s">
        <v>763</v>
      </c>
      <c r="H165" s="32">
        <v>593000</v>
      </c>
      <c r="I165" s="32"/>
      <c r="J165" s="32"/>
      <c r="K165" s="32"/>
      <c r="L165" s="37"/>
      <c r="M165" s="74" t="s">
        <v>522</v>
      </c>
      <c r="N165" s="37"/>
      <c r="O165" s="37"/>
      <c r="P165" s="32"/>
      <c r="Q165" s="38"/>
      <c r="R165" s="79"/>
      <c r="S165" s="72"/>
      <c r="T165" s="81">
        <f t="shared" si="5"/>
        <v>0</v>
      </c>
      <c r="U165" s="30" t="s">
        <v>108</v>
      </c>
      <c r="V165" s="18" t="s">
        <v>109</v>
      </c>
      <c r="W165" s="42" t="s">
        <v>764</v>
      </c>
    </row>
    <row r="166" spans="1:23" ht="57" customHeight="1">
      <c r="A166" s="29" t="s">
        <v>765</v>
      </c>
      <c r="B166" s="251"/>
      <c r="C166" s="188"/>
      <c r="D166" s="246"/>
      <c r="E166" s="36" t="s">
        <v>766</v>
      </c>
      <c r="F166" s="41" t="s">
        <v>767</v>
      </c>
      <c r="G166" s="38" t="s">
        <v>763</v>
      </c>
      <c r="H166" s="32">
        <v>491500</v>
      </c>
      <c r="I166" s="32"/>
      <c r="J166" s="32"/>
      <c r="K166" s="32"/>
      <c r="L166" s="37"/>
      <c r="M166" s="74" t="s">
        <v>522</v>
      </c>
      <c r="N166" s="37"/>
      <c r="O166" s="37"/>
      <c r="P166" s="32"/>
      <c r="Q166" s="38"/>
      <c r="R166" s="79"/>
      <c r="S166" s="72"/>
      <c r="T166" s="81">
        <f t="shared" si="5"/>
        <v>0</v>
      </c>
      <c r="U166" s="30" t="s">
        <v>108</v>
      </c>
      <c r="V166" s="18" t="s">
        <v>109</v>
      </c>
      <c r="W166" s="43" t="s">
        <v>768</v>
      </c>
    </row>
    <row r="167" spans="1:23" ht="57" customHeight="1">
      <c r="A167" s="29" t="s">
        <v>769</v>
      </c>
      <c r="B167" s="251"/>
      <c r="C167" s="186" t="s">
        <v>68</v>
      </c>
      <c r="D167" s="258"/>
      <c r="E167" s="36" t="s">
        <v>770</v>
      </c>
      <c r="F167" s="41" t="s">
        <v>771</v>
      </c>
      <c r="G167" s="74" t="s">
        <v>772</v>
      </c>
      <c r="H167" s="32">
        <v>25500</v>
      </c>
      <c r="I167" s="32"/>
      <c r="J167" s="32"/>
      <c r="K167" s="32"/>
      <c r="L167" s="37"/>
      <c r="M167" s="73" t="s">
        <v>107</v>
      </c>
      <c r="N167" s="37"/>
      <c r="O167" s="37"/>
      <c r="P167" s="32"/>
      <c r="Q167" s="38"/>
      <c r="R167" s="74"/>
      <c r="S167" s="72"/>
      <c r="T167" s="81">
        <f t="shared" si="5"/>
        <v>0</v>
      </c>
      <c r="U167" s="30" t="s">
        <v>144</v>
      </c>
      <c r="V167" s="18" t="s">
        <v>109</v>
      </c>
      <c r="W167" s="39" t="s">
        <v>773</v>
      </c>
    </row>
    <row r="168" spans="1:23" ht="57" customHeight="1">
      <c r="A168" s="29" t="s">
        <v>774</v>
      </c>
      <c r="B168" s="252"/>
      <c r="C168" s="259"/>
      <c r="D168" s="225"/>
      <c r="E168" s="36" t="s">
        <v>775</v>
      </c>
      <c r="F168" s="41" t="s">
        <v>776</v>
      </c>
      <c r="G168" s="74" t="s">
        <v>777</v>
      </c>
      <c r="H168" s="32">
        <v>73000</v>
      </c>
      <c r="I168" s="32"/>
      <c r="J168" s="32"/>
      <c r="K168" s="32"/>
      <c r="L168" s="37"/>
      <c r="M168" s="74" t="s">
        <v>580</v>
      </c>
      <c r="N168" s="37"/>
      <c r="O168" s="37"/>
      <c r="P168" s="32"/>
      <c r="Q168" s="38"/>
      <c r="R168" s="74"/>
      <c r="S168" s="72"/>
      <c r="T168" s="81">
        <f t="shared" si="5"/>
        <v>0</v>
      </c>
      <c r="U168" s="30" t="s">
        <v>384</v>
      </c>
      <c r="V168" s="18" t="s">
        <v>109</v>
      </c>
      <c r="W168" s="39" t="s">
        <v>778</v>
      </c>
    </row>
    <row r="169" spans="1:23" ht="57" customHeight="1">
      <c r="A169" s="29" t="s">
        <v>779</v>
      </c>
      <c r="B169" s="263" t="s">
        <v>74</v>
      </c>
      <c r="C169" s="260" t="s">
        <v>75</v>
      </c>
      <c r="D169" s="241"/>
      <c r="E169" s="36" t="s">
        <v>780</v>
      </c>
      <c r="F169" s="41" t="s">
        <v>781</v>
      </c>
      <c r="G169" s="74" t="s">
        <v>782</v>
      </c>
      <c r="H169" s="32">
        <v>17500</v>
      </c>
      <c r="I169" s="32"/>
      <c r="J169" s="32"/>
      <c r="K169" s="32"/>
      <c r="L169" s="37"/>
      <c r="M169" s="74" t="s">
        <v>522</v>
      </c>
      <c r="N169" s="37"/>
      <c r="O169" s="37"/>
      <c r="P169" s="32"/>
      <c r="Q169" s="38"/>
      <c r="R169" s="74"/>
      <c r="S169" s="72"/>
      <c r="T169" s="81">
        <f t="shared" si="5"/>
        <v>0</v>
      </c>
      <c r="U169" s="30" t="s">
        <v>108</v>
      </c>
      <c r="V169" s="18" t="s">
        <v>109</v>
      </c>
      <c r="W169" s="57" t="s">
        <v>783</v>
      </c>
    </row>
    <row r="170" spans="1:23" ht="57" customHeight="1">
      <c r="A170" s="29" t="s">
        <v>784</v>
      </c>
      <c r="B170" s="264"/>
      <c r="C170" s="222"/>
      <c r="D170" s="236"/>
      <c r="E170" s="36" t="s">
        <v>785</v>
      </c>
      <c r="F170" s="41" t="s">
        <v>781</v>
      </c>
      <c r="G170" s="74" t="s">
        <v>782</v>
      </c>
      <c r="H170" s="32">
        <v>145000</v>
      </c>
      <c r="I170" s="32"/>
      <c r="J170" s="32"/>
      <c r="K170" s="32"/>
      <c r="L170" s="37"/>
      <c r="M170" s="74" t="s">
        <v>522</v>
      </c>
      <c r="N170" s="37"/>
      <c r="O170" s="37"/>
      <c r="P170" s="32"/>
      <c r="Q170" s="38"/>
      <c r="R170" s="74"/>
      <c r="S170" s="72"/>
      <c r="T170" s="81">
        <f t="shared" si="5"/>
        <v>0</v>
      </c>
      <c r="U170" s="30" t="s">
        <v>108</v>
      </c>
      <c r="V170" s="18" t="s">
        <v>109</v>
      </c>
      <c r="W170" s="57" t="s">
        <v>786</v>
      </c>
    </row>
    <row r="171" spans="1:23" ht="57" customHeight="1">
      <c r="A171" s="29" t="s">
        <v>787</v>
      </c>
      <c r="B171" s="264"/>
      <c r="C171" s="224"/>
      <c r="D171" s="237"/>
      <c r="E171" s="36" t="s">
        <v>788</v>
      </c>
      <c r="F171" s="41" t="s">
        <v>781</v>
      </c>
      <c r="G171" s="74" t="s">
        <v>782</v>
      </c>
      <c r="H171" s="32">
        <v>41000</v>
      </c>
      <c r="I171" s="32"/>
      <c r="J171" s="32"/>
      <c r="K171" s="32"/>
      <c r="L171" s="37"/>
      <c r="M171" s="74" t="s">
        <v>522</v>
      </c>
      <c r="N171" s="37"/>
      <c r="O171" s="37"/>
      <c r="P171" s="32"/>
      <c r="Q171" s="38"/>
      <c r="R171" s="74"/>
      <c r="S171" s="72"/>
      <c r="T171" s="81">
        <f t="shared" si="5"/>
        <v>0</v>
      </c>
      <c r="U171" s="30" t="s">
        <v>108</v>
      </c>
      <c r="V171" s="18" t="s">
        <v>109</v>
      </c>
      <c r="W171" s="57" t="s">
        <v>789</v>
      </c>
    </row>
    <row r="172" spans="1:23" ht="57" customHeight="1">
      <c r="A172" s="29" t="s">
        <v>790</v>
      </c>
      <c r="B172" s="265"/>
      <c r="C172" s="261" t="s">
        <v>68</v>
      </c>
      <c r="D172" s="262"/>
      <c r="E172" s="90" t="s">
        <v>791</v>
      </c>
      <c r="F172" s="90" t="s">
        <v>792</v>
      </c>
      <c r="G172" s="74" t="s">
        <v>793</v>
      </c>
      <c r="H172" s="32">
        <v>130000</v>
      </c>
      <c r="I172" s="32"/>
      <c r="J172" s="32"/>
      <c r="K172" s="32"/>
      <c r="L172" s="37"/>
      <c r="M172" s="74" t="s">
        <v>208</v>
      </c>
      <c r="N172" s="37"/>
      <c r="O172" s="37"/>
      <c r="P172" s="32"/>
      <c r="Q172" s="38"/>
      <c r="R172" s="74"/>
      <c r="S172" s="72"/>
      <c r="T172" s="81">
        <f t="shared" si="5"/>
        <v>0</v>
      </c>
      <c r="U172" s="30" t="s">
        <v>108</v>
      </c>
      <c r="V172" s="18" t="s">
        <v>109</v>
      </c>
      <c r="W172" s="42" t="s">
        <v>794</v>
      </c>
    </row>
    <row r="173" spans="1:23" ht="57" customHeight="1">
      <c r="A173" s="29" t="s">
        <v>795</v>
      </c>
      <c r="B173" s="250" t="s">
        <v>76</v>
      </c>
      <c r="C173" s="253" t="s">
        <v>77</v>
      </c>
      <c r="D173" s="254"/>
      <c r="E173" s="35" t="s">
        <v>796</v>
      </c>
      <c r="F173" s="37" t="s">
        <v>797</v>
      </c>
      <c r="G173" s="38" t="s">
        <v>77</v>
      </c>
      <c r="H173" s="32">
        <v>253000</v>
      </c>
      <c r="I173" s="32"/>
      <c r="J173" s="32"/>
      <c r="K173" s="32"/>
      <c r="L173" s="37"/>
      <c r="M173" s="73" t="s">
        <v>107</v>
      </c>
      <c r="N173" s="37"/>
      <c r="O173" s="37"/>
      <c r="P173" s="32"/>
      <c r="Q173" s="38"/>
      <c r="R173" s="74"/>
      <c r="S173" s="72"/>
      <c r="T173" s="81">
        <f t="shared" si="5"/>
        <v>0</v>
      </c>
      <c r="U173" s="69" t="s">
        <v>798</v>
      </c>
      <c r="V173" s="18" t="s">
        <v>109</v>
      </c>
      <c r="W173" s="42" t="s">
        <v>799</v>
      </c>
    </row>
    <row r="174" spans="1:23" ht="76.900000000000006" customHeight="1">
      <c r="A174" s="29" t="s">
        <v>800</v>
      </c>
      <c r="B174" s="251"/>
      <c r="C174" s="253" t="s">
        <v>78</v>
      </c>
      <c r="D174" s="254"/>
      <c r="E174" s="37" t="s">
        <v>801</v>
      </c>
      <c r="F174" s="37" t="s">
        <v>802</v>
      </c>
      <c r="G174" s="74" t="s">
        <v>803</v>
      </c>
      <c r="H174" s="32">
        <v>359000</v>
      </c>
      <c r="I174" s="32"/>
      <c r="J174" s="32"/>
      <c r="K174" s="32"/>
      <c r="L174" s="37"/>
      <c r="M174" s="74" t="s">
        <v>522</v>
      </c>
      <c r="N174" s="37"/>
      <c r="O174" s="37"/>
      <c r="P174" s="32"/>
      <c r="Q174" s="38"/>
      <c r="R174" s="74"/>
      <c r="S174" s="72"/>
      <c r="T174" s="81">
        <f t="shared" si="5"/>
        <v>0</v>
      </c>
      <c r="U174" s="30" t="s">
        <v>108</v>
      </c>
      <c r="V174" s="18" t="s">
        <v>109</v>
      </c>
      <c r="W174" s="43" t="s">
        <v>804</v>
      </c>
    </row>
    <row r="175" spans="1:23" ht="57" customHeight="1">
      <c r="A175" s="29" t="s">
        <v>805</v>
      </c>
      <c r="B175" s="251"/>
      <c r="C175" s="167" t="s">
        <v>79</v>
      </c>
      <c r="D175" s="255"/>
      <c r="E175" s="35" t="s">
        <v>806</v>
      </c>
      <c r="F175" s="37" t="s">
        <v>807</v>
      </c>
      <c r="G175" s="38" t="s">
        <v>79</v>
      </c>
      <c r="H175" s="32">
        <v>1601000</v>
      </c>
      <c r="I175" s="32"/>
      <c r="J175" s="32"/>
      <c r="K175" s="32"/>
      <c r="L175" s="37"/>
      <c r="M175" s="74" t="s">
        <v>580</v>
      </c>
      <c r="N175" s="37"/>
      <c r="O175" s="37"/>
      <c r="P175" s="32"/>
      <c r="Q175" s="38"/>
      <c r="R175" s="74"/>
      <c r="S175" s="72"/>
      <c r="T175" s="81">
        <f t="shared" si="5"/>
        <v>0</v>
      </c>
      <c r="U175" s="30" t="s">
        <v>384</v>
      </c>
      <c r="V175" s="18" t="s">
        <v>109</v>
      </c>
      <c r="W175" s="42" t="s">
        <v>808</v>
      </c>
    </row>
    <row r="176" spans="1:23" ht="57" customHeight="1">
      <c r="A176" s="29" t="s">
        <v>809</v>
      </c>
      <c r="B176" s="252"/>
      <c r="C176" s="256"/>
      <c r="D176" s="257"/>
      <c r="E176" s="35" t="s">
        <v>810</v>
      </c>
      <c r="F176" s="37" t="s">
        <v>811</v>
      </c>
      <c r="G176" s="38" t="s">
        <v>79</v>
      </c>
      <c r="H176" s="32">
        <v>66000</v>
      </c>
      <c r="I176" s="32"/>
      <c r="J176" s="32"/>
      <c r="K176" s="32"/>
      <c r="L176" s="37"/>
      <c r="M176" s="74" t="s">
        <v>580</v>
      </c>
      <c r="N176" s="37"/>
      <c r="O176" s="37"/>
      <c r="P176" s="32"/>
      <c r="Q176" s="38"/>
      <c r="R176" s="74"/>
      <c r="S176" s="72"/>
      <c r="T176" s="81">
        <f t="shared" si="5"/>
        <v>0</v>
      </c>
      <c r="U176" s="30" t="s">
        <v>384</v>
      </c>
      <c r="V176" s="18" t="s">
        <v>109</v>
      </c>
      <c r="W176" s="39" t="s">
        <v>812</v>
      </c>
    </row>
    <row r="177" spans="1:23" ht="39" customHeight="1">
      <c r="B177" s="61"/>
      <c r="C177" s="62"/>
      <c r="D177" s="62"/>
      <c r="E177" s="63"/>
      <c r="F177" s="64"/>
      <c r="G177" s="64"/>
      <c r="H177" s="86"/>
      <c r="I177" s="65"/>
      <c r="J177" s="65"/>
      <c r="K177" s="65"/>
      <c r="L177" s="64"/>
      <c r="M177" s="64"/>
      <c r="N177" s="64"/>
      <c r="O177" s="64"/>
      <c r="P177" s="65"/>
      <c r="Q177" s="65"/>
      <c r="R177" s="65"/>
      <c r="S177" s="65"/>
      <c r="T177" s="82">
        <f>SUM(T3:T176)</f>
        <v>0</v>
      </c>
      <c r="U177" s="64"/>
      <c r="W177" s="63"/>
    </row>
    <row r="178" spans="1:23" ht="60" customHeight="1">
      <c r="A178" s="70" t="s">
        <v>813</v>
      </c>
      <c r="B178" s="267" t="s">
        <v>814</v>
      </c>
      <c r="C178" s="267"/>
      <c r="D178" s="267"/>
    </row>
    <row r="180" spans="1:23" ht="60" customHeight="1">
      <c r="A180" s="70" t="s">
        <v>815</v>
      </c>
      <c r="B180" s="266" t="s">
        <v>816</v>
      </c>
      <c r="C180" s="266"/>
      <c r="D180" s="266"/>
    </row>
    <row r="181" spans="1:23" ht="11.25" customHeight="1">
      <c r="W181" s="20"/>
    </row>
    <row r="182" spans="1:23" ht="19.899999999999999" customHeight="1">
      <c r="A182" s="268" t="s">
        <v>817</v>
      </c>
      <c r="B182" s="268"/>
      <c r="C182" s="268"/>
      <c r="D182" s="268"/>
      <c r="W182" s="20"/>
    </row>
    <row r="183" spans="1:23" ht="11.25" customHeight="1">
      <c r="W183" s="20"/>
    </row>
    <row r="184" spans="1:23" ht="11.25" customHeight="1">
      <c r="A184" s="272" t="s">
        <v>108</v>
      </c>
      <c r="B184" s="273"/>
      <c r="C184" s="273"/>
      <c r="D184" s="273"/>
      <c r="E184" s="273"/>
      <c r="F184" s="273"/>
      <c r="G184" s="273"/>
      <c r="H184" s="273"/>
      <c r="I184" s="273"/>
      <c r="J184" s="273"/>
      <c r="K184" s="273"/>
      <c r="L184" s="273"/>
      <c r="M184" s="273"/>
      <c r="N184" s="273"/>
      <c r="O184" s="273"/>
      <c r="P184" s="273"/>
      <c r="Q184" s="80"/>
      <c r="R184" s="80"/>
      <c r="S184" s="71"/>
      <c r="T184" s="71"/>
      <c r="U184" s="71"/>
      <c r="W184" s="20"/>
    </row>
    <row r="185" spans="1:23" ht="11.25" customHeight="1">
      <c r="A185" s="272" t="s">
        <v>798</v>
      </c>
      <c r="B185" s="273"/>
      <c r="C185" s="273"/>
      <c r="D185" s="273"/>
      <c r="E185" s="273"/>
      <c r="F185" s="273"/>
      <c r="G185" s="273"/>
      <c r="H185" s="273"/>
      <c r="I185" s="273"/>
      <c r="J185" s="273"/>
      <c r="K185" s="273"/>
      <c r="L185" s="273"/>
      <c r="M185" s="273"/>
      <c r="N185" s="273"/>
      <c r="O185" s="273"/>
      <c r="P185" s="273"/>
    </row>
    <row r="186" spans="1:23" ht="11.25" customHeight="1">
      <c r="A186" s="272" t="s">
        <v>482</v>
      </c>
      <c r="B186" s="273"/>
      <c r="C186" s="273"/>
      <c r="D186" s="273"/>
      <c r="E186" s="273"/>
      <c r="F186" s="273"/>
      <c r="G186" s="273"/>
      <c r="H186" s="273"/>
      <c r="I186" s="273"/>
      <c r="J186" s="273"/>
      <c r="K186" s="273"/>
      <c r="L186" s="273"/>
      <c r="M186" s="273"/>
      <c r="N186" s="273"/>
      <c r="O186" s="273"/>
      <c r="P186" s="273"/>
    </row>
    <row r="187" spans="1:23" ht="11.25" customHeight="1">
      <c r="A187" s="272" t="s">
        <v>753</v>
      </c>
      <c r="B187" s="273"/>
      <c r="C187" s="273"/>
      <c r="D187" s="273"/>
      <c r="E187" s="273"/>
      <c r="F187" s="273"/>
      <c r="G187" s="273"/>
      <c r="H187" s="273"/>
      <c r="I187" s="273"/>
      <c r="J187" s="273"/>
      <c r="K187" s="273"/>
      <c r="L187" s="273"/>
      <c r="M187" s="273"/>
      <c r="N187" s="273"/>
      <c r="O187" s="273"/>
      <c r="P187" s="273"/>
    </row>
    <row r="188" spans="1:23" ht="11.25" customHeight="1">
      <c r="A188" s="272" t="s">
        <v>384</v>
      </c>
      <c r="B188" s="273"/>
      <c r="C188" s="273"/>
      <c r="D188" s="273"/>
      <c r="E188" s="273"/>
      <c r="F188" s="273"/>
      <c r="G188" s="273"/>
      <c r="H188" s="273"/>
      <c r="I188" s="273"/>
      <c r="J188" s="273"/>
      <c r="K188" s="273"/>
      <c r="L188" s="273"/>
      <c r="M188" s="273"/>
      <c r="N188" s="273"/>
      <c r="O188" s="273"/>
      <c r="P188" s="273"/>
    </row>
    <row r="189" spans="1:23" ht="11.25" customHeight="1">
      <c r="A189" s="272" t="s">
        <v>144</v>
      </c>
      <c r="B189" s="273"/>
      <c r="C189" s="273"/>
      <c r="D189" s="273"/>
      <c r="E189" s="273"/>
      <c r="F189" s="273"/>
      <c r="G189" s="273"/>
      <c r="H189" s="273"/>
      <c r="I189" s="273"/>
      <c r="J189" s="273"/>
      <c r="K189" s="273"/>
      <c r="L189" s="273"/>
      <c r="M189" s="273"/>
      <c r="N189" s="273"/>
      <c r="O189" s="273"/>
      <c r="P189" s="273"/>
    </row>
  </sheetData>
  <sheetProtection sheet="1" formatCells="0" formatColumns="0" insertColumns="0" insertRows="0" sort="0" autoFilter="0"/>
  <protectedRanges>
    <protectedRange sqref="G2:K2 P2:T2" name="Plage1"/>
  </protectedRanges>
  <autoFilter ref="A2:W178" xr:uid="{28C6FA8F-E5EF-450B-9E51-607B5A97B0A7}"/>
  <mergeCells count="86">
    <mergeCell ref="A189:P189"/>
    <mergeCell ref="A188:P188"/>
    <mergeCell ref="A185:P185"/>
    <mergeCell ref="A186:P186"/>
    <mergeCell ref="A187:P187"/>
    <mergeCell ref="B180:D180"/>
    <mergeCell ref="B178:D178"/>
    <mergeCell ref="A182:D182"/>
    <mergeCell ref="D67:D71"/>
    <mergeCell ref="A184:P184"/>
    <mergeCell ref="C144:D144"/>
    <mergeCell ref="C145:D146"/>
    <mergeCell ref="C150:D154"/>
    <mergeCell ref="C147:D149"/>
    <mergeCell ref="B147:B155"/>
    <mergeCell ref="C155:D155"/>
    <mergeCell ref="D134:D138"/>
    <mergeCell ref="C133:C141"/>
    <mergeCell ref="D139:D141"/>
    <mergeCell ref="B124:B143"/>
    <mergeCell ref="C142:D143"/>
    <mergeCell ref="S1:T1"/>
    <mergeCell ref="B173:B176"/>
    <mergeCell ref="C173:D173"/>
    <mergeCell ref="C174:D174"/>
    <mergeCell ref="C175:D176"/>
    <mergeCell ref="C160:D163"/>
    <mergeCell ref="C164:D166"/>
    <mergeCell ref="C167:D168"/>
    <mergeCell ref="C169:D171"/>
    <mergeCell ref="C156:D157"/>
    <mergeCell ref="C158:D159"/>
    <mergeCell ref="C172:D172"/>
    <mergeCell ref="B169:B172"/>
    <mergeCell ref="B156:B168"/>
    <mergeCell ref="B144:B146"/>
    <mergeCell ref="C128:D132"/>
    <mergeCell ref="C113:D114"/>
    <mergeCell ref="C123:D123"/>
    <mergeCell ref="B121:B123"/>
    <mergeCell ref="B109:B120"/>
    <mergeCell ref="C124:D127"/>
    <mergeCell ref="C118:D118"/>
    <mergeCell ref="C119:D120"/>
    <mergeCell ref="C121:D122"/>
    <mergeCell ref="C115:D117"/>
    <mergeCell ref="D96:D97"/>
    <mergeCell ref="D89:D93"/>
    <mergeCell ref="D81:D88"/>
    <mergeCell ref="D76:D80"/>
    <mergeCell ref="D72:D75"/>
    <mergeCell ref="C98:D103"/>
    <mergeCell ref="C108:D108"/>
    <mergeCell ref="D109:D110"/>
    <mergeCell ref="C109:C112"/>
    <mergeCell ref="D111:D112"/>
    <mergeCell ref="B3:B34"/>
    <mergeCell ref="D26:D30"/>
    <mergeCell ref="C26:C34"/>
    <mergeCell ref="D35:D40"/>
    <mergeCell ref="D11:D12"/>
    <mergeCell ref="D14:D15"/>
    <mergeCell ref="D16:D19"/>
    <mergeCell ref="C11:C25"/>
    <mergeCell ref="D20:D25"/>
    <mergeCell ref="D32:D34"/>
    <mergeCell ref="C35:C66"/>
    <mergeCell ref="B35:B108"/>
    <mergeCell ref="C104:C107"/>
    <mergeCell ref="D104:D107"/>
    <mergeCell ref="C94:C97"/>
    <mergeCell ref="D94:D95"/>
    <mergeCell ref="I1:P1"/>
    <mergeCell ref="Q1:R1"/>
    <mergeCell ref="D3:D5"/>
    <mergeCell ref="C3:C10"/>
    <mergeCell ref="D6:D10"/>
    <mergeCell ref="D57:D58"/>
    <mergeCell ref="D59:D60"/>
    <mergeCell ref="D61:D65"/>
    <mergeCell ref="C67:C93"/>
    <mergeCell ref="D41:D43"/>
    <mergeCell ref="D44:D45"/>
    <mergeCell ref="D46:D49"/>
    <mergeCell ref="D50:D52"/>
    <mergeCell ref="D54:D56"/>
  </mergeCells>
  <phoneticPr fontId="1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571733-2D9B-40F4-9758-6C8DD5E4DDA2}"/>
</file>

<file path=customXml/itemProps2.xml><?xml version="1.0" encoding="utf-8"?>
<ds:datastoreItem xmlns:ds="http://schemas.openxmlformats.org/officeDocument/2006/customXml" ds:itemID="{6FF50ACC-3045-41F0-AF33-B099675F0406}"/>
</file>

<file path=customXml/itemProps3.xml><?xml version="1.0" encoding="utf-8"?>
<ds:datastoreItem xmlns:ds="http://schemas.openxmlformats.org/officeDocument/2006/customXml" ds:itemID="{E1BA06E2-43F1-4F9A-A809-27C1491144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Alexandre DUTEIL</cp:lastModifiedBy>
  <cp:revision/>
  <dcterms:created xsi:type="dcterms:W3CDTF">2024-12-16T15:48:10Z</dcterms:created>
  <dcterms:modified xsi:type="dcterms:W3CDTF">2025-10-17T07:07:32Z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