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Y:\Achats - marchés\Services\2025\2025FCS0025_Mise en boitiers circuits intégrés\1_CONSULTATION\0_PreparationProcédure\DCE relecture anne\"/>
    </mc:Choice>
  </mc:AlternateContent>
  <xr:revisionPtr revIDLastSave="0" documentId="13_ncr:1_{672F709B-38BB-4C85-AD3D-DAAC9BFAA60D}" xr6:coauthVersionLast="47" xr6:coauthVersionMax="47" xr10:uidLastSave="{00000000-0000-0000-0000-000000000000}"/>
  <bookViews>
    <workbookView xWindow="-120" yWindow="-120" windowWidth="29040" windowHeight="15840" xr2:uid="{744AFC08-6C75-40C0-A8F8-86F0D9681482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9" i="1" l="1"/>
  <c r="E28" i="1"/>
  <c r="E27" i="1"/>
  <c r="E26" i="1"/>
  <c r="E31" i="1"/>
  <c r="E24" i="1"/>
  <c r="E23" i="1"/>
  <c r="E22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32" i="1" s="1"/>
</calcChain>
</file>

<file path=xl/sharedStrings.xml><?xml version="1.0" encoding="utf-8"?>
<sst xmlns="http://schemas.openxmlformats.org/spreadsheetml/2006/main" count="61" uniqueCount="57">
  <si>
    <t>DETAIL QUANTITATIF ESTIMATIF</t>
  </si>
  <si>
    <t>Référence</t>
  </si>
  <si>
    <t>Type de prestation</t>
  </si>
  <si>
    <t>Quantité prévisionnelle annuelle</t>
  </si>
  <si>
    <t>Prix unitaire (€ HT)</t>
  </si>
  <si>
    <t>Prix (€ HT)</t>
  </si>
  <si>
    <t>MISE EN BOITIER</t>
  </si>
  <si>
    <t>1.1</t>
  </si>
  <si>
    <t>Fourniture du boitier PGA256 et câblage</t>
  </si>
  <si>
    <t>1.2</t>
  </si>
  <si>
    <t>Fourniture du boitier PGA208 et câblage</t>
  </si>
  <si>
    <t>1.3</t>
  </si>
  <si>
    <t>Fourniture du boitier PGA144 et câblage</t>
  </si>
  <si>
    <t>1.4</t>
  </si>
  <si>
    <t>Fourniture du boitier PGA120 et câblage</t>
  </si>
  <si>
    <t>Fourniture du boitier PGA100 et câblage</t>
  </si>
  <si>
    <t>1.6</t>
  </si>
  <si>
    <t>Fourniture du boitier PGA84 et câblage</t>
  </si>
  <si>
    <t>1.7</t>
  </si>
  <si>
    <t>Fourniture du boitier TO8 et câblage</t>
  </si>
  <si>
    <t>1.8</t>
  </si>
  <si>
    <t>Fourniture du boitier DIL16 et câblage</t>
  </si>
  <si>
    <t>1.9</t>
  </si>
  <si>
    <t>Fourniture du boitier DIL18 et câblage</t>
  </si>
  <si>
    <t>1.10</t>
  </si>
  <si>
    <t>Fourniture du boitier DIL24 et câblage</t>
  </si>
  <si>
    <t>1.11</t>
  </si>
  <si>
    <t>Fourniture du boitier DIL28 et câblage</t>
  </si>
  <si>
    <t>1.12</t>
  </si>
  <si>
    <t>Fourniture du boitier DIL40 et câblage</t>
  </si>
  <si>
    <t>1.13</t>
  </si>
  <si>
    <t>Fourniture du boitier DIL48 et câblage</t>
  </si>
  <si>
    <t>1.14</t>
  </si>
  <si>
    <t>Fourniture du boitier JLCC44 et câblage</t>
  </si>
  <si>
    <t>1.15</t>
  </si>
  <si>
    <t>Fourniture du boitier JLCC68 et câblage</t>
  </si>
  <si>
    <t>1.16</t>
  </si>
  <si>
    <t>Fourniture du boitier JLCC84 et câblage</t>
  </si>
  <si>
    <t>DECOUPE SILICIUM</t>
  </si>
  <si>
    <t>2.1</t>
  </si>
  <si>
    <t>Découpe wafer 6 pouces</t>
  </si>
  <si>
    <t>2.2</t>
  </si>
  <si>
    <t>Découpe wafer 8 pouces</t>
  </si>
  <si>
    <t>2.3</t>
  </si>
  <si>
    <t>Découpe wafer 12 pouces</t>
  </si>
  <si>
    <t>2.4</t>
  </si>
  <si>
    <t>Chemin de découpe dans un bloc silicium &lt; 25 x 25 mm</t>
  </si>
  <si>
    <t>DIVERS</t>
  </si>
  <si>
    <t>3.1</t>
  </si>
  <si>
    <t>Fourniture de boites "gel packs" pour stockage et conditionnement des circuits intégrés en leur sein</t>
  </si>
  <si>
    <t>TOTAL</t>
  </si>
  <si>
    <r>
      <rPr>
        <b/>
        <u/>
        <sz val="14"/>
        <color theme="1"/>
        <rFont val="Times New Roman"/>
        <family val="1"/>
      </rPr>
      <t>Note explicative</t>
    </r>
    <r>
      <rPr>
        <sz val="14"/>
        <color theme="1"/>
        <rFont val="Times New Roman"/>
        <family val="1"/>
      </rPr>
      <t xml:space="preserve">
Ce document représente la consommation </t>
    </r>
    <r>
      <rPr>
        <b/>
        <sz val="14"/>
        <color theme="1"/>
        <rFont val="Times New Roman"/>
        <family val="1"/>
      </rPr>
      <t>annuelle estimative de l'ISAE-SUPAERO</t>
    </r>
    <r>
      <rPr>
        <sz val="14"/>
        <color theme="1"/>
        <rFont val="Times New Roman"/>
        <family val="1"/>
      </rPr>
      <t xml:space="preserve">. </t>
    </r>
    <r>
      <rPr>
        <b/>
        <sz val="14"/>
        <color theme="1"/>
        <rFont val="Times New Roman"/>
        <family val="1"/>
      </rPr>
      <t xml:space="preserve">Ce document n'a aucune valeur contractuelle et sert uniquement pour l'analyse des prix. </t>
    </r>
    <r>
      <rPr>
        <sz val="14"/>
        <color theme="1"/>
        <rFont val="Times New Roman"/>
        <family val="1"/>
      </rPr>
      <t xml:space="preserve">
La colonne E "Prix unitaire (€ HT)" doit reprendre les prix unitaires indiqués au BPU en fonction de la quantité commandée. 
Exemple : dans ce document, pour la réf. 1.2, le prix indiqué en colonne E doit être le même que celui de la cellule E8 du BPU. 
La colonne F de ce document s'alimente automatiquement grâce à une formule de calcul. 
A titre informatif et non contractuel, les consommations passées de l’ISAE-SUPAERO sur une période de 5 ans (2016-2020) s’élevaient à près de 120 000 € HT et de 90 000€ HT sur la période 2021 - 2025</t>
    </r>
  </si>
  <si>
    <t>1.5.2</t>
  </si>
  <si>
    <t xml:space="preserve">DECOUPE CERAMIQUES </t>
  </si>
  <si>
    <t>Fabrication des céramiques de cavité 6mm x 6mm et 120 entrées/sorties</t>
  </si>
  <si>
    <t>Câblage de l'ensemble céramique/FLEX de cavité 6mm x 6mm et 120 entrées/sorties</t>
  </si>
  <si>
    <t>Fabrication des FLEXs compatibles des céramiques de 120 entrées/sorties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</si>
</sst>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8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u/>
      <sz val="14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28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0" fillId="0" borderId="11" xfId="0" applyBorder="1" applyAlignment="1">
      <alignment horizontal="center" vertical="center"/>
    </xf>
    <xf numFmtId="164" fontId="0" fillId="0" borderId="11" xfId="0" applyNumberFormat="1" applyBorder="1" applyAlignment="1" applyProtection="1">
      <alignment horizontal="center" vertical="center"/>
      <protection locked="0"/>
    </xf>
    <xf numFmtId="164" fontId="0" fillId="0" borderId="12" xfId="0" applyNumberForma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0" fillId="0" borderId="14" xfId="0" applyBorder="1" applyAlignment="1">
      <alignment horizontal="left" vertical="center"/>
    </xf>
    <xf numFmtId="0" fontId="0" fillId="0" borderId="14" xfId="0" applyBorder="1" applyAlignment="1">
      <alignment horizontal="center" vertical="center"/>
    </xf>
    <xf numFmtId="164" fontId="0" fillId="0" borderId="14" xfId="0" applyNumberFormat="1" applyBorder="1" applyAlignment="1" applyProtection="1">
      <alignment horizontal="center" vertical="center"/>
      <protection locked="0"/>
    </xf>
    <xf numFmtId="164" fontId="0" fillId="0" borderId="15" xfId="0" applyNumberForma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0" fillId="0" borderId="17" xfId="0" applyBorder="1" applyAlignment="1">
      <alignment horizontal="left" vertical="center"/>
    </xf>
    <xf numFmtId="0" fontId="0" fillId="0" borderId="17" xfId="0" applyBorder="1" applyAlignment="1">
      <alignment horizontal="center" vertical="center"/>
    </xf>
    <xf numFmtId="164" fontId="0" fillId="0" borderId="17" xfId="0" applyNumberFormat="1" applyBorder="1" applyAlignment="1" applyProtection="1">
      <alignment horizontal="center" vertical="center"/>
      <protection locked="0"/>
    </xf>
    <xf numFmtId="164" fontId="0" fillId="0" borderId="18" xfId="0" applyNumberFormat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0" fillId="0" borderId="17" xfId="0" applyBorder="1" applyAlignment="1">
      <alignment horizontal="left" vertical="center" wrapText="1"/>
    </xf>
    <xf numFmtId="0" fontId="0" fillId="5" borderId="20" xfId="0" applyFill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0" fillId="0" borderId="22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/>
    </xf>
    <xf numFmtId="164" fontId="0" fillId="0" borderId="22" xfId="0" applyNumberFormat="1" applyBorder="1" applyAlignment="1" applyProtection="1">
      <alignment horizontal="center" vertical="center"/>
      <protection locked="0"/>
    </xf>
    <xf numFmtId="164" fontId="0" fillId="0" borderId="23" xfId="0" applyNumberFormat="1" applyBorder="1" applyAlignment="1">
      <alignment horizontal="center" vertical="center"/>
    </xf>
    <xf numFmtId="164" fontId="6" fillId="0" borderId="27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233174-FC24-4CE5-8969-E84C688D0A87}">
  <dimension ref="A1:E33"/>
  <sheetViews>
    <sheetView tabSelected="1" topLeftCell="A3" workbookViewId="0">
      <selection activeCell="F14" sqref="F14"/>
    </sheetView>
  </sheetViews>
  <sheetFormatPr baseColWidth="10" defaultRowHeight="15" x14ac:dyDescent="0.25"/>
  <cols>
    <col min="1" max="1" width="13.85546875" customWidth="1"/>
    <col min="2" max="2" width="56.140625" customWidth="1"/>
    <col min="3" max="3" width="27.7109375" customWidth="1"/>
    <col min="4" max="5" width="24.140625" customWidth="1"/>
  </cols>
  <sheetData>
    <row r="1" spans="1:5" ht="25.5" thickTop="1" thickBot="1" x14ac:dyDescent="0.3">
      <c r="A1" s="33" t="s">
        <v>0</v>
      </c>
      <c r="B1" s="34"/>
      <c r="C1" s="34"/>
      <c r="D1" s="34"/>
      <c r="E1" s="35"/>
    </row>
    <row r="2" spans="1:5" ht="232.5" customHeight="1" thickTop="1" thickBot="1" x14ac:dyDescent="0.3">
      <c r="A2" s="36" t="s">
        <v>51</v>
      </c>
      <c r="B2" s="37"/>
      <c r="C2" s="37"/>
      <c r="D2" s="37"/>
      <c r="E2" s="37"/>
    </row>
    <row r="3" spans="1:5" ht="33" thickTop="1" thickBot="1" x14ac:dyDescent="0.3">
      <c r="A3" s="1" t="s">
        <v>1</v>
      </c>
      <c r="B3" s="2" t="s">
        <v>2</v>
      </c>
      <c r="C3" s="3" t="s">
        <v>3</v>
      </c>
      <c r="D3" s="2" t="s">
        <v>4</v>
      </c>
      <c r="E3" s="4" t="s">
        <v>5</v>
      </c>
    </row>
    <row r="4" spans="1:5" ht="15.75" thickBot="1" x14ac:dyDescent="0.3">
      <c r="A4" s="5">
        <v>1</v>
      </c>
      <c r="B4" s="6" t="s">
        <v>6</v>
      </c>
      <c r="C4" s="7"/>
      <c r="D4" s="7"/>
      <c r="E4" s="8"/>
    </row>
    <row r="5" spans="1:5" x14ac:dyDescent="0.25">
      <c r="A5" s="9" t="s">
        <v>7</v>
      </c>
      <c r="B5" s="10" t="s">
        <v>8</v>
      </c>
      <c r="C5" s="11">
        <v>1</v>
      </c>
      <c r="D5" s="12"/>
      <c r="E5" s="13">
        <f>D5*C5</f>
        <v>0</v>
      </c>
    </row>
    <row r="6" spans="1:5" x14ac:dyDescent="0.25">
      <c r="A6" s="14" t="s">
        <v>9</v>
      </c>
      <c r="B6" s="15" t="s">
        <v>10</v>
      </c>
      <c r="C6" s="16">
        <v>15</v>
      </c>
      <c r="D6" s="17"/>
      <c r="E6" s="18">
        <f t="shared" ref="E6:E20" si="0">D6*C6</f>
        <v>0</v>
      </c>
    </row>
    <row r="7" spans="1:5" x14ac:dyDescent="0.25">
      <c r="A7" s="14" t="s">
        <v>11</v>
      </c>
      <c r="B7" s="15" t="s">
        <v>12</v>
      </c>
      <c r="C7" s="16">
        <v>1</v>
      </c>
      <c r="D7" s="17"/>
      <c r="E7" s="18">
        <f t="shared" si="0"/>
        <v>0</v>
      </c>
    </row>
    <row r="8" spans="1:5" x14ac:dyDescent="0.25">
      <c r="A8" s="14" t="s">
        <v>13</v>
      </c>
      <c r="B8" s="15" t="s">
        <v>14</v>
      </c>
      <c r="C8" s="16">
        <v>1</v>
      </c>
      <c r="D8" s="17"/>
      <c r="E8" s="18">
        <f t="shared" si="0"/>
        <v>0</v>
      </c>
    </row>
    <row r="9" spans="1:5" x14ac:dyDescent="0.25">
      <c r="A9" s="14" t="s">
        <v>52</v>
      </c>
      <c r="B9" s="15" t="s">
        <v>15</v>
      </c>
      <c r="C9" s="16">
        <v>14</v>
      </c>
      <c r="D9" s="17"/>
      <c r="E9" s="18">
        <f t="shared" si="0"/>
        <v>0</v>
      </c>
    </row>
    <row r="10" spans="1:5" x14ac:dyDescent="0.25">
      <c r="A10" s="14" t="s">
        <v>16</v>
      </c>
      <c r="B10" s="15" t="s">
        <v>17</v>
      </c>
      <c r="C10" s="16">
        <v>7</v>
      </c>
      <c r="D10" s="17"/>
      <c r="E10" s="18">
        <f t="shared" si="0"/>
        <v>0</v>
      </c>
    </row>
    <row r="11" spans="1:5" x14ac:dyDescent="0.25">
      <c r="A11" s="14" t="s">
        <v>18</v>
      </c>
      <c r="B11" s="15" t="s">
        <v>19</v>
      </c>
      <c r="C11" s="16">
        <v>1</v>
      </c>
      <c r="D11" s="17"/>
      <c r="E11" s="18">
        <f t="shared" si="0"/>
        <v>0</v>
      </c>
    </row>
    <row r="12" spans="1:5" x14ac:dyDescent="0.25">
      <c r="A12" s="14" t="s">
        <v>20</v>
      </c>
      <c r="B12" s="15" t="s">
        <v>21</v>
      </c>
      <c r="C12" s="16">
        <v>1</v>
      </c>
      <c r="D12" s="17"/>
      <c r="E12" s="18">
        <f t="shared" si="0"/>
        <v>0</v>
      </c>
    </row>
    <row r="13" spans="1:5" x14ac:dyDescent="0.25">
      <c r="A13" s="14" t="s">
        <v>22</v>
      </c>
      <c r="B13" s="15" t="s">
        <v>23</v>
      </c>
      <c r="C13" s="16">
        <v>1</v>
      </c>
      <c r="D13" s="17"/>
      <c r="E13" s="18">
        <f t="shared" si="0"/>
        <v>0</v>
      </c>
    </row>
    <row r="14" spans="1:5" x14ac:dyDescent="0.25">
      <c r="A14" s="14" t="s">
        <v>24</v>
      </c>
      <c r="B14" s="15" t="s">
        <v>25</v>
      </c>
      <c r="C14" s="16">
        <v>1</v>
      </c>
      <c r="D14" s="17"/>
      <c r="E14" s="18">
        <f t="shared" si="0"/>
        <v>0</v>
      </c>
    </row>
    <row r="15" spans="1:5" x14ac:dyDescent="0.25">
      <c r="A15" s="14" t="s">
        <v>26</v>
      </c>
      <c r="B15" s="15" t="s">
        <v>27</v>
      </c>
      <c r="C15" s="16">
        <v>1</v>
      </c>
      <c r="D15" s="17"/>
      <c r="E15" s="18">
        <f t="shared" si="0"/>
        <v>0</v>
      </c>
    </row>
    <row r="16" spans="1:5" x14ac:dyDescent="0.25">
      <c r="A16" s="14" t="s">
        <v>28</v>
      </c>
      <c r="B16" s="15" t="s">
        <v>29</v>
      </c>
      <c r="C16" s="16">
        <v>1</v>
      </c>
      <c r="D16" s="17"/>
      <c r="E16" s="18">
        <f t="shared" si="0"/>
        <v>0</v>
      </c>
    </row>
    <row r="17" spans="1:5" x14ac:dyDescent="0.25">
      <c r="A17" s="14" t="s">
        <v>30</v>
      </c>
      <c r="B17" s="15" t="s">
        <v>31</v>
      </c>
      <c r="C17" s="16">
        <v>1</v>
      </c>
      <c r="D17" s="17"/>
      <c r="E17" s="18">
        <f t="shared" si="0"/>
        <v>0</v>
      </c>
    </row>
    <row r="18" spans="1:5" x14ac:dyDescent="0.25">
      <c r="A18" s="14" t="s">
        <v>32</v>
      </c>
      <c r="B18" s="15" t="s">
        <v>33</v>
      </c>
      <c r="C18" s="16">
        <v>1</v>
      </c>
      <c r="D18" s="17"/>
      <c r="E18" s="18">
        <f t="shared" si="0"/>
        <v>0</v>
      </c>
    </row>
    <row r="19" spans="1:5" x14ac:dyDescent="0.25">
      <c r="A19" s="14" t="s">
        <v>34</v>
      </c>
      <c r="B19" s="15" t="s">
        <v>35</v>
      </c>
      <c r="C19" s="16">
        <v>1</v>
      </c>
      <c r="D19" s="17"/>
      <c r="E19" s="18">
        <f t="shared" si="0"/>
        <v>0</v>
      </c>
    </row>
    <row r="20" spans="1:5" ht="15.75" thickBot="1" x14ac:dyDescent="0.3">
      <c r="A20" s="19" t="s">
        <v>36</v>
      </c>
      <c r="B20" s="20" t="s">
        <v>37</v>
      </c>
      <c r="C20" s="21">
        <v>1</v>
      </c>
      <c r="D20" s="22"/>
      <c r="E20" s="23">
        <f t="shared" si="0"/>
        <v>0</v>
      </c>
    </row>
    <row r="21" spans="1:5" ht="15.75" thickBot="1" x14ac:dyDescent="0.3">
      <c r="A21" s="5" t="s">
        <v>16</v>
      </c>
      <c r="B21" s="6" t="s">
        <v>53</v>
      </c>
      <c r="C21" s="7"/>
      <c r="D21" s="7"/>
      <c r="E21" s="24"/>
    </row>
    <row r="22" spans="1:5" x14ac:dyDescent="0.25">
      <c r="A22" s="9" t="s">
        <v>16</v>
      </c>
      <c r="B22" s="10" t="s">
        <v>54</v>
      </c>
      <c r="C22" s="11">
        <v>10</v>
      </c>
      <c r="D22" s="12"/>
      <c r="E22" s="13">
        <f>C22*D22</f>
        <v>0</v>
      </c>
    </row>
    <row r="23" spans="1:5" x14ac:dyDescent="0.25">
      <c r="A23" s="14" t="s">
        <v>16</v>
      </c>
      <c r="B23" s="15" t="s">
        <v>55</v>
      </c>
      <c r="C23" s="16">
        <v>10</v>
      </c>
      <c r="D23" s="17"/>
      <c r="E23" s="18">
        <f t="shared" ref="E23:E24" si="1">C23*D23</f>
        <v>0</v>
      </c>
    </row>
    <row r="24" spans="1:5" ht="15.75" thickBot="1" x14ac:dyDescent="0.3">
      <c r="A24" s="14" t="s">
        <v>16</v>
      </c>
      <c r="B24" s="15" t="s">
        <v>56</v>
      </c>
      <c r="C24" s="16">
        <v>5</v>
      </c>
      <c r="D24" s="17"/>
      <c r="E24" s="18">
        <f t="shared" si="1"/>
        <v>0</v>
      </c>
    </row>
    <row r="25" spans="1:5" ht="15.75" thickBot="1" x14ac:dyDescent="0.3">
      <c r="A25" s="5">
        <v>2</v>
      </c>
      <c r="B25" s="6" t="s">
        <v>38</v>
      </c>
      <c r="C25" s="7"/>
      <c r="D25" s="7"/>
      <c r="E25" s="24"/>
    </row>
    <row r="26" spans="1:5" x14ac:dyDescent="0.25">
      <c r="A26" s="9" t="s">
        <v>39</v>
      </c>
      <c r="B26" s="10" t="s">
        <v>40</v>
      </c>
      <c r="C26" s="11">
        <v>1</v>
      </c>
      <c r="D26" s="12"/>
      <c r="E26" s="13">
        <f>C26*D26</f>
        <v>0</v>
      </c>
    </row>
    <row r="27" spans="1:5" x14ac:dyDescent="0.25">
      <c r="A27" s="14" t="s">
        <v>41</v>
      </c>
      <c r="B27" s="15" t="s">
        <v>42</v>
      </c>
      <c r="C27" s="16">
        <v>1</v>
      </c>
      <c r="D27" s="17"/>
      <c r="E27" s="18">
        <f t="shared" ref="E27:E29" si="2">C27*D27</f>
        <v>0</v>
      </c>
    </row>
    <row r="28" spans="1:5" x14ac:dyDescent="0.25">
      <c r="A28" s="14" t="s">
        <v>43</v>
      </c>
      <c r="B28" s="15" t="s">
        <v>44</v>
      </c>
      <c r="C28" s="16">
        <v>1</v>
      </c>
      <c r="D28" s="17"/>
      <c r="E28" s="18">
        <f t="shared" si="2"/>
        <v>0</v>
      </c>
    </row>
    <row r="29" spans="1:5" ht="15.75" thickBot="1" x14ac:dyDescent="0.3">
      <c r="A29" s="19" t="s">
        <v>45</v>
      </c>
      <c r="B29" s="25" t="s">
        <v>46</v>
      </c>
      <c r="C29" s="21">
        <v>40</v>
      </c>
      <c r="D29" s="22"/>
      <c r="E29" s="23">
        <f t="shared" si="2"/>
        <v>0</v>
      </c>
    </row>
    <row r="30" spans="1:5" ht="15.75" thickBot="1" x14ac:dyDescent="0.3">
      <c r="A30" s="5">
        <v>3</v>
      </c>
      <c r="B30" s="6" t="s">
        <v>47</v>
      </c>
      <c r="C30" s="26"/>
      <c r="D30" s="7"/>
      <c r="E30" s="24"/>
    </row>
    <row r="31" spans="1:5" ht="30.75" thickBot="1" x14ac:dyDescent="0.3">
      <c r="A31" s="27" t="s">
        <v>48</v>
      </c>
      <c r="B31" s="28" t="s">
        <v>49</v>
      </c>
      <c r="C31" s="29">
        <v>6</v>
      </c>
      <c r="D31" s="30"/>
      <c r="E31" s="31">
        <f>C31*D31</f>
        <v>0</v>
      </c>
    </row>
    <row r="32" spans="1:5" ht="21.75" thickBot="1" x14ac:dyDescent="0.3">
      <c r="A32" s="38" t="s">
        <v>50</v>
      </c>
      <c r="B32" s="39"/>
      <c r="C32" s="39"/>
      <c r="D32" s="40"/>
      <c r="E32" s="32">
        <f>SUM(E5,E6,E7,E8,E9,E10,E11,E12,E13,E14,E15,E16,E17,E18,E19,E20,E22,E23,E24,E26:E29,E31)</f>
        <v>0</v>
      </c>
    </row>
    <row r="33" ht="15.75" thickTop="1" x14ac:dyDescent="0.25"/>
  </sheetData>
  <mergeCells count="3">
    <mergeCell ref="A1:E1"/>
    <mergeCell ref="A2:E2"/>
    <mergeCell ref="A32:D3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ISAE-SupAero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Helie GUIMBELOT</dc:creator>
  <cp:lastModifiedBy>Helie GUIMBELOT</cp:lastModifiedBy>
  <dcterms:created xsi:type="dcterms:W3CDTF">2025-10-08T13:14:26Z</dcterms:created>
  <dcterms:modified xsi:type="dcterms:W3CDTF">2025-10-15T13:39:26Z</dcterms:modified>
</cp:coreProperties>
</file>