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2eme Relance LOT3\"/>
    </mc:Choice>
  </mc:AlternateContent>
  <xr:revisionPtr revIDLastSave="0" documentId="13_ncr:1_{6D39367D-7277-4952-8E3C-86E4DA0A54C2}" xr6:coauthVersionLast="36" xr6:coauthVersionMax="36" xr10:uidLastSave="{00000000-0000-0000-0000-000000000000}"/>
  <bookViews>
    <workbookView xWindow="0" yWindow="0" windowWidth="28800" windowHeight="11325" xr2:uid="{706E0D0B-7449-4BEA-9DA9-AD944A77B29B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19" i="2" l="1"/>
  <c r="F19" i="2"/>
  <c r="G19" i="2" s="1"/>
  <c r="H19" i="2" s="1"/>
  <c r="F19" i="1"/>
  <c r="F7" i="1" l="1"/>
  <c r="F8" i="1"/>
  <c r="F9" i="1"/>
  <c r="F10" i="1"/>
  <c r="F11" i="1"/>
  <c r="F12" i="1"/>
  <c r="F13" i="1"/>
  <c r="F14" i="1"/>
  <c r="F15" i="1"/>
  <c r="F16" i="1"/>
  <c r="F17" i="1"/>
  <c r="F18" i="1"/>
  <c r="F6" i="1"/>
  <c r="F18" i="2"/>
  <c r="G18" i="2" s="1"/>
  <c r="H18" i="2" s="1"/>
  <c r="F17" i="2"/>
  <c r="G17" i="2" s="1"/>
  <c r="H17" i="2" s="1"/>
  <c r="F16" i="2"/>
  <c r="G16" i="2" s="1"/>
  <c r="H16" i="2" s="1"/>
  <c r="F15" i="2"/>
  <c r="G15" i="2" s="1"/>
  <c r="H15" i="2" s="1"/>
  <c r="F14" i="2"/>
  <c r="G14" i="2" s="1"/>
  <c r="H14" i="2" s="1"/>
  <c r="F13" i="2"/>
  <c r="G13" i="2" s="1"/>
  <c r="H13" i="2" s="1"/>
  <c r="F12" i="2"/>
  <c r="G12" i="2" s="1"/>
  <c r="H12" i="2" s="1"/>
  <c r="F11" i="2"/>
  <c r="G11" i="2" s="1"/>
  <c r="H11" i="2" s="1"/>
  <c r="F10" i="2"/>
  <c r="G10" i="2" s="1"/>
  <c r="H10" i="2" s="1"/>
  <c r="F9" i="2"/>
  <c r="G9" i="2" s="1"/>
  <c r="H9" i="2" s="1"/>
  <c r="F8" i="2"/>
  <c r="G8" i="2" s="1"/>
  <c r="H8" i="2" s="1"/>
  <c r="F7" i="2"/>
  <c r="F6" i="2"/>
  <c r="E8" i="2"/>
  <c r="E9" i="2"/>
  <c r="E10" i="2"/>
  <c r="E11" i="2"/>
  <c r="E12" i="2"/>
  <c r="E13" i="2"/>
  <c r="E14" i="2"/>
  <c r="E15" i="2"/>
  <c r="E16" i="2"/>
  <c r="E17" i="2"/>
  <c r="E18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E7" i="2" l="1"/>
  <c r="E6" i="2"/>
  <c r="G7" i="2" l="1"/>
  <c r="H7" i="2" s="1"/>
  <c r="G6" i="2"/>
  <c r="H6" i="2" l="1"/>
  <c r="H20" i="2" s="1"/>
  <c r="G20" i="2"/>
</calcChain>
</file>

<file path=xl/sharedStrings.xml><?xml version="1.0" encoding="utf-8"?>
<sst xmlns="http://schemas.openxmlformats.org/spreadsheetml/2006/main" count="39" uniqueCount="32">
  <si>
    <t>Sous lot</t>
  </si>
  <si>
    <t>Libellé article</t>
  </si>
  <si>
    <t>PUHT</t>
  </si>
  <si>
    <t>PUTTC</t>
  </si>
  <si>
    <t>Référence</t>
  </si>
  <si>
    <t>FOURNITURE D'ARTICLES TEXTILES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</si>
  <si>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</si>
  <si>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</si>
  <si>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</si>
  <si>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</si>
  <si>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</si>
  <si>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</si>
  <si>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</si>
  <si>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</si>
  <si>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</si>
  <si>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Parka service technique</t>
  </si>
  <si>
    <t>Softshell service logisitque</t>
  </si>
  <si>
    <t>Parka chauffeur</t>
  </si>
  <si>
    <t>Pantalon chauffeur</t>
  </si>
  <si>
    <t>Sweat shirt chauffeur</t>
  </si>
  <si>
    <t>Parka jardinier</t>
  </si>
  <si>
    <t>Veste jardinier</t>
  </si>
  <si>
    <t>Pantalon jardinier</t>
  </si>
  <si>
    <t>Tee shirt HV jardinier</t>
  </si>
  <si>
    <t>Short jardinier</t>
  </si>
  <si>
    <t>Pantalon service technique</t>
  </si>
  <si>
    <t>Softshell chauffeur</t>
  </si>
  <si>
    <t>Pantalon peintre</t>
  </si>
  <si>
    <t>Tee shirt bleu marine</t>
  </si>
  <si>
    <t>MONTANT TOTAL</t>
  </si>
  <si>
    <t>VETEMENTS PROFESSIONNELS</t>
  </si>
  <si>
    <t>Marquage sur vêtement : Nom de l'établissement (défini lors de la commande)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</si>
</sst>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/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0" xfId="0" applyBorder="1"/>
    <xf numFmtId="44" fontId="0" fillId="0" borderId="19" xfId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6" fillId="2" borderId="23" xfId="0" applyFont="1" applyFill="1" applyBorder="1"/>
    <xf numFmtId="0" fontId="0" fillId="4" borderId="4" xfId="0" applyFill="1" applyBorder="1" applyAlignment="1">
      <alignment horizontal="center" vertical="center"/>
    </xf>
    <xf numFmtId="44" fontId="0" fillId="4" borderId="4" xfId="1" applyFont="1" applyFill="1" applyBorder="1" applyAlignment="1">
      <alignment vertical="center"/>
    </xf>
    <xf numFmtId="44" fontId="0" fillId="4" borderId="6" xfId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left" vertical="center"/>
    </xf>
    <xf numFmtId="0" fontId="6" fillId="5" borderId="23" xfId="0" applyFont="1" applyFill="1" applyBorder="1"/>
    <xf numFmtId="0" fontId="2" fillId="5" borderId="22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164" fontId="0" fillId="4" borderId="4" xfId="0" applyNumberFormat="1" applyFill="1" applyBorder="1"/>
    <xf numFmtId="164" fontId="0" fillId="4" borderId="5" xfId="0" applyNumberFormat="1" applyFill="1" applyBorder="1"/>
    <xf numFmtId="0" fontId="0" fillId="0" borderId="26" xfId="0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6" fillId="2" borderId="25" xfId="0" applyFont="1" applyFill="1" applyBorder="1"/>
    <xf numFmtId="0" fontId="0" fillId="4" borderId="28" xfId="0" applyFill="1" applyBorder="1" applyAlignment="1">
      <alignment horizontal="center" vertical="center"/>
    </xf>
    <xf numFmtId="44" fontId="0" fillId="4" borderId="28" xfId="1" applyFont="1" applyFill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6" fillId="5" borderId="28" xfId="0" applyFont="1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164" fontId="0" fillId="4" borderId="28" xfId="0" applyNumberFormat="1" applyFill="1" applyBorder="1"/>
    <xf numFmtId="164" fontId="0" fillId="4" borderId="29" xfId="0" applyNumberFormat="1" applyFill="1" applyBorder="1"/>
    <xf numFmtId="44" fontId="0" fillId="0" borderId="9" xfId="1" applyFont="1" applyBorder="1"/>
    <xf numFmtId="0" fontId="2" fillId="2" borderId="32" xfId="0" applyFont="1" applyFill="1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4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right"/>
    </xf>
    <xf numFmtId="0" fontId="2" fillId="5" borderId="22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2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/>
    </xf>
    <xf numFmtId="0" fontId="2" fillId="5" borderId="31" xfId="0" applyFont="1" applyFill="1" applyBorder="1" applyAlignment="1">
      <alignment horizontal="left" vertical="center"/>
    </xf>
    <xf numFmtId="0" fontId="2" fillId="5" borderId="25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 wrapText="1"/>
    </xf>
    <xf numFmtId="0" fontId="0" fillId="4" borderId="35" xfId="0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6</xdr:col>
      <xdr:colOff>962026</xdr:colOff>
      <xdr:row>0</xdr:row>
      <xdr:rowOff>9525</xdr:rowOff>
    </xdr:from>
    <xdr:to>
      <xdr:col>6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G24"/>
  <sheetViews>
    <sheetView tabSelected="1" workbookViewId="0">
      <selection activeCell="F29" sqref="F29"/>
    </sheetView>
  </sheetViews>
  <sheetFormatPr baseColWidth="10" defaultRowHeight="15" x14ac:dyDescent="0.25"/>
  <cols>
    <col min="1" max="1" width="5.140625" customWidth="1"/>
    <col min="2" max="2" width="32" customWidth="1"/>
    <col min="3" max="3" width="30.140625" customWidth="1"/>
    <col min="5" max="5" width="9.140625" customWidth="1"/>
    <col min="6" max="6" width="7.85546875" customWidth="1"/>
    <col min="7" max="7" width="40.140625" customWidth="1"/>
  </cols>
  <sheetData>
    <row r="1" spans="1:7" ht="21" x14ac:dyDescent="0.35">
      <c r="A1" s="46" t="s">
        <v>5</v>
      </c>
      <c r="B1" s="46"/>
      <c r="C1" s="46"/>
      <c r="D1" s="46"/>
      <c r="E1" s="46"/>
      <c r="F1" s="46"/>
      <c r="G1" s="46"/>
    </row>
    <row r="2" spans="1:7" ht="15.75" x14ac:dyDescent="0.25">
      <c r="A2" s="47" t="s">
        <v>30</v>
      </c>
      <c r="B2" s="47"/>
      <c r="C2" s="47"/>
      <c r="D2" s="47"/>
      <c r="E2" s="47"/>
      <c r="F2" s="47"/>
      <c r="G2" s="47"/>
    </row>
    <row r="3" spans="1:7" x14ac:dyDescent="0.25">
      <c r="A3" s="50" t="s">
        <v>10</v>
      </c>
      <c r="B3" s="50"/>
      <c r="C3" s="50"/>
      <c r="D3" s="50"/>
      <c r="E3" s="50"/>
      <c r="F3" s="50"/>
      <c r="G3" s="50"/>
    </row>
    <row r="4" spans="1:7" ht="33" customHeight="1" thickBot="1" x14ac:dyDescent="0.3"/>
    <row r="5" spans="1:7" s="1" customFormat="1" ht="30" x14ac:dyDescent="0.25">
      <c r="A5" s="19" t="s">
        <v>0</v>
      </c>
      <c r="B5" s="51" t="s">
        <v>1</v>
      </c>
      <c r="C5" s="52"/>
      <c r="D5" s="20" t="s">
        <v>4</v>
      </c>
      <c r="E5" s="20" t="s">
        <v>2</v>
      </c>
      <c r="F5" s="20" t="s">
        <v>3</v>
      </c>
      <c r="G5" s="22" t="s">
        <v>7</v>
      </c>
    </row>
    <row r="6" spans="1:7" x14ac:dyDescent="0.25">
      <c r="A6" s="12">
        <v>1</v>
      </c>
      <c r="B6" s="53" t="s">
        <v>15</v>
      </c>
      <c r="C6" s="54"/>
      <c r="D6" s="16">
        <v>0</v>
      </c>
      <c r="E6" s="17">
        <v>0</v>
      </c>
      <c r="F6" s="17">
        <f>E6*1.2</f>
        <v>0</v>
      </c>
      <c r="G6" s="48"/>
    </row>
    <row r="7" spans="1:7" x14ac:dyDescent="0.25">
      <c r="A7" s="13">
        <v>2</v>
      </c>
      <c r="B7" s="53" t="s">
        <v>25</v>
      </c>
      <c r="C7" s="54"/>
      <c r="D7" s="16">
        <v>0</v>
      </c>
      <c r="E7" s="17">
        <v>0</v>
      </c>
      <c r="F7" s="17">
        <f t="shared" ref="F7:F17" si="0">E7*1.2</f>
        <v>0</v>
      </c>
      <c r="G7" s="48"/>
    </row>
    <row r="8" spans="1:7" x14ac:dyDescent="0.25">
      <c r="A8" s="12">
        <v>3</v>
      </c>
      <c r="B8" s="14" t="s">
        <v>16</v>
      </c>
      <c r="C8" s="15"/>
      <c r="D8" s="16">
        <v>0</v>
      </c>
      <c r="E8" s="17">
        <v>0</v>
      </c>
      <c r="F8" s="17">
        <f t="shared" si="0"/>
        <v>0</v>
      </c>
      <c r="G8" s="48"/>
    </row>
    <row r="9" spans="1:7" x14ac:dyDescent="0.25">
      <c r="A9" s="13">
        <v>4</v>
      </c>
      <c r="B9" s="14" t="s">
        <v>26</v>
      </c>
      <c r="C9" s="15"/>
      <c r="D9" s="16">
        <v>0</v>
      </c>
      <c r="E9" s="17">
        <v>0</v>
      </c>
      <c r="F9" s="17">
        <f t="shared" si="0"/>
        <v>0</v>
      </c>
      <c r="G9" s="48"/>
    </row>
    <row r="10" spans="1:7" x14ac:dyDescent="0.25">
      <c r="A10" s="12">
        <v>5</v>
      </c>
      <c r="B10" s="14" t="s">
        <v>17</v>
      </c>
      <c r="C10" s="15"/>
      <c r="D10" s="16">
        <v>0</v>
      </c>
      <c r="E10" s="17">
        <v>0</v>
      </c>
      <c r="F10" s="17">
        <f t="shared" si="0"/>
        <v>0</v>
      </c>
      <c r="G10" s="48"/>
    </row>
    <row r="11" spans="1:7" x14ac:dyDescent="0.25">
      <c r="A11" s="13">
        <v>6</v>
      </c>
      <c r="B11" s="14" t="s">
        <v>18</v>
      </c>
      <c r="C11" s="15"/>
      <c r="D11" s="16">
        <v>0</v>
      </c>
      <c r="E11" s="17">
        <v>0</v>
      </c>
      <c r="F11" s="17">
        <f t="shared" si="0"/>
        <v>0</v>
      </c>
      <c r="G11" s="48"/>
    </row>
    <row r="12" spans="1:7" x14ac:dyDescent="0.25">
      <c r="A12" s="12">
        <v>7</v>
      </c>
      <c r="B12" s="14" t="s">
        <v>27</v>
      </c>
      <c r="C12" s="15"/>
      <c r="D12" s="16">
        <v>0</v>
      </c>
      <c r="E12" s="17">
        <v>0</v>
      </c>
      <c r="F12" s="17">
        <f t="shared" si="0"/>
        <v>0</v>
      </c>
      <c r="G12" s="48"/>
    </row>
    <row r="13" spans="1:7" x14ac:dyDescent="0.25">
      <c r="A13" s="13">
        <v>8</v>
      </c>
      <c r="B13" s="14" t="s">
        <v>19</v>
      </c>
      <c r="C13" s="15"/>
      <c r="D13" s="16">
        <v>0</v>
      </c>
      <c r="E13" s="17">
        <v>0</v>
      </c>
      <c r="F13" s="17">
        <f t="shared" si="0"/>
        <v>0</v>
      </c>
      <c r="G13" s="48"/>
    </row>
    <row r="14" spans="1:7" x14ac:dyDescent="0.25">
      <c r="A14" s="13">
        <v>9</v>
      </c>
      <c r="B14" s="14" t="s">
        <v>20</v>
      </c>
      <c r="C14" s="15"/>
      <c r="D14" s="16">
        <v>0</v>
      </c>
      <c r="E14" s="17">
        <v>0</v>
      </c>
      <c r="F14" s="17">
        <f t="shared" si="0"/>
        <v>0</v>
      </c>
      <c r="G14" s="48"/>
    </row>
    <row r="15" spans="1:7" x14ac:dyDescent="0.25">
      <c r="A15" s="12">
        <v>10</v>
      </c>
      <c r="B15" s="14" t="s">
        <v>21</v>
      </c>
      <c r="C15" s="15"/>
      <c r="D15" s="16">
        <v>0</v>
      </c>
      <c r="E15" s="17">
        <v>0</v>
      </c>
      <c r="F15" s="17">
        <f t="shared" si="0"/>
        <v>0</v>
      </c>
      <c r="G15" s="48"/>
    </row>
    <row r="16" spans="1:7" x14ac:dyDescent="0.25">
      <c r="A16" s="13">
        <v>11</v>
      </c>
      <c r="B16" s="14" t="s">
        <v>22</v>
      </c>
      <c r="C16" s="15"/>
      <c r="D16" s="16">
        <v>0</v>
      </c>
      <c r="E16" s="17">
        <v>0</v>
      </c>
      <c r="F16" s="17">
        <f t="shared" si="0"/>
        <v>0</v>
      </c>
      <c r="G16" s="48"/>
    </row>
    <row r="17" spans="1:7" x14ac:dyDescent="0.25">
      <c r="A17" s="12">
        <v>12</v>
      </c>
      <c r="B17" s="14" t="s">
        <v>23</v>
      </c>
      <c r="C17" s="15"/>
      <c r="D17" s="16">
        <v>0</v>
      </c>
      <c r="E17" s="17">
        <v>0</v>
      </c>
      <c r="F17" s="17">
        <f t="shared" si="0"/>
        <v>0</v>
      </c>
      <c r="G17" s="48"/>
    </row>
    <row r="18" spans="1:7" x14ac:dyDescent="0.25">
      <c r="A18" s="32">
        <v>13</v>
      </c>
      <c r="B18" s="33" t="s">
        <v>24</v>
      </c>
      <c r="C18" s="34"/>
      <c r="D18" s="35">
        <v>0</v>
      </c>
      <c r="E18" s="36">
        <v>0</v>
      </c>
      <c r="F18" s="36">
        <f>E18*1.2</f>
        <v>0</v>
      </c>
      <c r="G18" s="49"/>
    </row>
    <row r="19" spans="1:7" ht="15.75" thickBot="1" x14ac:dyDescent="0.3">
      <c r="A19" s="12">
        <v>14</v>
      </c>
      <c r="B19" s="43" t="s">
        <v>28</v>
      </c>
      <c r="C19" s="34"/>
      <c r="D19" s="35">
        <v>0</v>
      </c>
      <c r="E19" s="36">
        <v>0</v>
      </c>
      <c r="F19" s="36">
        <f>E19*1.2</f>
        <v>0</v>
      </c>
      <c r="G19" s="49"/>
    </row>
    <row r="20" spans="1:7" ht="45" customHeight="1" thickBot="1" x14ac:dyDescent="0.3">
      <c r="A20" s="44"/>
      <c r="B20" s="64" t="s">
        <v>31</v>
      </c>
      <c r="C20" s="64"/>
      <c r="D20" s="65">
        <v>0</v>
      </c>
      <c r="E20" s="18">
        <v>0</v>
      </c>
      <c r="F20" s="18">
        <f>E20*1.2</f>
        <v>0</v>
      </c>
      <c r="G20" s="45"/>
    </row>
    <row r="21" spans="1:7" x14ac:dyDescent="0.25">
      <c r="A21" s="2" t="s">
        <v>6</v>
      </c>
    </row>
    <row r="22" spans="1:7" ht="15.75" thickBot="1" x14ac:dyDescent="0.3"/>
    <row r="23" spans="1:7" x14ac:dyDescent="0.25">
      <c r="A23" s="7" t="s">
        <v>8</v>
      </c>
      <c r="B23" s="8"/>
      <c r="C23" s="9"/>
      <c r="D23" s="10"/>
    </row>
    <row r="24" spans="1:7" ht="15.75" thickBot="1" x14ac:dyDescent="0.3">
      <c r="A24" s="4" t="s">
        <v>9</v>
      </c>
      <c r="B24" s="5"/>
      <c r="C24" s="6"/>
      <c r="D24" s="3"/>
    </row>
  </sheetData>
  <mergeCells count="8">
    <mergeCell ref="B20:C20"/>
    <mergeCell ref="A1:G1"/>
    <mergeCell ref="A2:G2"/>
    <mergeCell ref="G6:G19"/>
    <mergeCell ref="A3:G3"/>
    <mergeCell ref="B5:C5"/>
    <mergeCell ref="B6:C6"/>
    <mergeCell ref="B7:C7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20"/>
  <sheetViews>
    <sheetView workbookViewId="0">
      <selection activeCell="F27" sqref="F27"/>
    </sheetView>
  </sheetViews>
  <sheetFormatPr baseColWidth="10" defaultRowHeight="15" x14ac:dyDescent="0.25"/>
  <cols>
    <col min="1" max="1" width="5.140625" customWidth="1"/>
    <col min="2" max="2" width="23.7109375" customWidth="1"/>
    <col min="3" max="3" width="30.140625" customWidth="1"/>
    <col min="4" max="4" width="14.42578125" customWidth="1"/>
    <col min="6" max="6" width="8.28515625" customWidth="1"/>
    <col min="7" max="8" width="12.85546875" customWidth="1"/>
  </cols>
  <sheetData>
    <row r="1" spans="1:8" ht="21" x14ac:dyDescent="0.35">
      <c r="A1" s="46" t="s">
        <v>5</v>
      </c>
      <c r="B1" s="46"/>
      <c r="C1" s="46"/>
      <c r="D1" s="46"/>
      <c r="E1" s="46"/>
      <c r="F1" s="46"/>
      <c r="G1" s="46"/>
      <c r="H1" s="46"/>
    </row>
    <row r="2" spans="1:8" ht="15.75" x14ac:dyDescent="0.25">
      <c r="A2" s="47" t="s">
        <v>30</v>
      </c>
      <c r="B2" s="47"/>
      <c r="C2" s="47"/>
      <c r="D2" s="47"/>
      <c r="E2" s="47"/>
      <c r="F2" s="47"/>
      <c r="G2" s="47"/>
      <c r="H2" s="47"/>
    </row>
    <row r="3" spans="1:8" x14ac:dyDescent="0.25">
      <c r="A3" s="50" t="s">
        <v>11</v>
      </c>
      <c r="B3" s="50"/>
      <c r="C3" s="50"/>
      <c r="D3" s="50"/>
      <c r="E3" s="50"/>
      <c r="F3" s="50"/>
      <c r="G3" s="50"/>
      <c r="H3" s="50"/>
    </row>
    <row r="4" spans="1:8" ht="33" customHeight="1" thickBot="1" x14ac:dyDescent="0.3"/>
    <row r="5" spans="1:8" s="1" customFormat="1" ht="45" x14ac:dyDescent="0.25">
      <c r="A5" s="19" t="s">
        <v>0</v>
      </c>
      <c r="B5" s="51" t="s">
        <v>1</v>
      </c>
      <c r="C5" s="52"/>
      <c r="D5" s="21" t="s">
        <v>12</v>
      </c>
      <c r="E5" s="20" t="s">
        <v>4</v>
      </c>
      <c r="F5" s="20" t="s">
        <v>2</v>
      </c>
      <c r="G5" s="20" t="s">
        <v>13</v>
      </c>
      <c r="H5" s="28" t="s">
        <v>14</v>
      </c>
    </row>
    <row r="6" spans="1:8" x14ac:dyDescent="0.25">
      <c r="A6" s="12">
        <v>1</v>
      </c>
      <c r="B6" s="57" t="str">
        <f>BPU!B6:C6</f>
        <v>Parka service technique</v>
      </c>
      <c r="C6" s="58"/>
      <c r="D6" s="23">
        <v>155</v>
      </c>
      <c r="E6" s="29">
        <f>BPU!D6</f>
        <v>0</v>
      </c>
      <c r="F6" s="30">
        <f>BPU!E6</f>
        <v>0</v>
      </c>
      <c r="G6" s="30">
        <f t="shared" ref="G6:G7" si="0">F6*D6</f>
        <v>0</v>
      </c>
      <c r="H6" s="31">
        <f t="shared" ref="H6:H7" si="1">G6*1.2</f>
        <v>0</v>
      </c>
    </row>
    <row r="7" spans="1:8" x14ac:dyDescent="0.25">
      <c r="A7" s="13">
        <v>2</v>
      </c>
      <c r="B7" s="24" t="str">
        <f>BPU!B7:C7</f>
        <v>Pantalon service technique</v>
      </c>
      <c r="C7" s="24"/>
      <c r="D7" s="23">
        <v>165</v>
      </c>
      <c r="E7" s="29">
        <f>BPU!D7</f>
        <v>0</v>
      </c>
      <c r="F7" s="30">
        <f>BPU!E7</f>
        <v>0</v>
      </c>
      <c r="G7" s="30">
        <f t="shared" si="0"/>
        <v>0</v>
      </c>
      <c r="H7" s="31">
        <f t="shared" si="1"/>
        <v>0</v>
      </c>
    </row>
    <row r="8" spans="1:8" x14ac:dyDescent="0.25">
      <c r="A8" s="13">
        <v>3</v>
      </c>
      <c r="B8" s="24" t="str">
        <f>BPU!B8</f>
        <v>Softshell service logisitque</v>
      </c>
      <c r="C8" s="25"/>
      <c r="D8" s="23">
        <v>151</v>
      </c>
      <c r="E8" s="29">
        <f>BPU!D8</f>
        <v>0</v>
      </c>
      <c r="F8" s="30">
        <f>BPU!E8</f>
        <v>0</v>
      </c>
      <c r="G8" s="30">
        <f t="shared" ref="G8:G18" si="2">F8*D8</f>
        <v>0</v>
      </c>
      <c r="H8" s="31">
        <f t="shared" ref="H8:H18" si="3">G8*1.2</f>
        <v>0</v>
      </c>
    </row>
    <row r="9" spans="1:8" x14ac:dyDescent="0.25">
      <c r="A9" s="13">
        <v>4</v>
      </c>
      <c r="B9" s="24" t="str">
        <f>BPU!B9</f>
        <v>Softshell chauffeur</v>
      </c>
      <c r="C9" s="25"/>
      <c r="D9" s="23">
        <v>153</v>
      </c>
      <c r="E9" s="29">
        <f>BPU!D9</f>
        <v>0</v>
      </c>
      <c r="F9" s="30">
        <f>BPU!E9</f>
        <v>0</v>
      </c>
      <c r="G9" s="30">
        <f t="shared" si="2"/>
        <v>0</v>
      </c>
      <c r="H9" s="31">
        <f t="shared" si="3"/>
        <v>0</v>
      </c>
    </row>
    <row r="10" spans="1:8" x14ac:dyDescent="0.25">
      <c r="A10" s="13">
        <v>5</v>
      </c>
      <c r="B10" s="24" t="str">
        <f>BPU!B10</f>
        <v>Parka chauffeur</v>
      </c>
      <c r="C10" s="25"/>
      <c r="D10" s="23">
        <v>153</v>
      </c>
      <c r="E10" s="29">
        <f>BPU!D10</f>
        <v>0</v>
      </c>
      <c r="F10" s="30">
        <f>BPU!E10</f>
        <v>0</v>
      </c>
      <c r="G10" s="30">
        <f t="shared" si="2"/>
        <v>0</v>
      </c>
      <c r="H10" s="31">
        <f t="shared" si="3"/>
        <v>0</v>
      </c>
    </row>
    <row r="11" spans="1:8" x14ac:dyDescent="0.25">
      <c r="A11" s="13">
        <v>6</v>
      </c>
      <c r="B11" s="57" t="str">
        <f>BPU!B11</f>
        <v>Pantalon chauffeur</v>
      </c>
      <c r="C11" s="58"/>
      <c r="D11" s="23">
        <v>160</v>
      </c>
      <c r="E11" s="29">
        <f>BPU!D11</f>
        <v>0</v>
      </c>
      <c r="F11" s="30">
        <f>BPU!E11</f>
        <v>0</v>
      </c>
      <c r="G11" s="30">
        <f t="shared" si="2"/>
        <v>0</v>
      </c>
      <c r="H11" s="31">
        <f t="shared" si="3"/>
        <v>0</v>
      </c>
    </row>
    <row r="12" spans="1:8" x14ac:dyDescent="0.25">
      <c r="A12" s="13">
        <v>7</v>
      </c>
      <c r="B12" s="57" t="str">
        <f>BPU!B12</f>
        <v>Pantalon peintre</v>
      </c>
      <c r="C12" s="58"/>
      <c r="D12" s="23">
        <v>52</v>
      </c>
      <c r="E12" s="29">
        <f>BPU!D12</f>
        <v>0</v>
      </c>
      <c r="F12" s="30">
        <f>BPU!E12</f>
        <v>0</v>
      </c>
      <c r="G12" s="30">
        <f t="shared" si="2"/>
        <v>0</v>
      </c>
      <c r="H12" s="31">
        <f t="shared" si="3"/>
        <v>0</v>
      </c>
    </row>
    <row r="13" spans="1:8" x14ac:dyDescent="0.25">
      <c r="A13" s="13">
        <v>8</v>
      </c>
      <c r="B13" s="26" t="str">
        <f>BPU!B13</f>
        <v>Sweat shirt chauffeur</v>
      </c>
      <c r="C13" s="27"/>
      <c r="D13" s="23">
        <v>130</v>
      </c>
      <c r="E13" s="29">
        <f>BPU!D13</f>
        <v>0</v>
      </c>
      <c r="F13" s="30">
        <f>BPU!E13</f>
        <v>0</v>
      </c>
      <c r="G13" s="30">
        <f t="shared" si="2"/>
        <v>0</v>
      </c>
      <c r="H13" s="31">
        <f t="shared" si="3"/>
        <v>0</v>
      </c>
    </row>
    <row r="14" spans="1:8" x14ac:dyDescent="0.25">
      <c r="A14" s="13">
        <v>9</v>
      </c>
      <c r="B14" s="26" t="str">
        <f>BPU!B14</f>
        <v>Parka jardinier</v>
      </c>
      <c r="C14" s="27"/>
      <c r="D14" s="23">
        <v>101</v>
      </c>
      <c r="E14" s="29">
        <f>BPU!D14</f>
        <v>0</v>
      </c>
      <c r="F14" s="30">
        <f>BPU!E14</f>
        <v>0</v>
      </c>
      <c r="G14" s="30">
        <f t="shared" si="2"/>
        <v>0</v>
      </c>
      <c r="H14" s="31">
        <f t="shared" si="3"/>
        <v>0</v>
      </c>
    </row>
    <row r="15" spans="1:8" x14ac:dyDescent="0.25">
      <c r="A15" s="13">
        <v>10</v>
      </c>
      <c r="B15" s="26" t="str">
        <f>BPU!B15</f>
        <v>Veste jardinier</v>
      </c>
      <c r="C15" s="27"/>
      <c r="D15" s="23">
        <v>102</v>
      </c>
      <c r="E15" s="29">
        <f>BPU!D15</f>
        <v>0</v>
      </c>
      <c r="F15" s="30">
        <f>BPU!E15</f>
        <v>0</v>
      </c>
      <c r="G15" s="30">
        <f t="shared" si="2"/>
        <v>0</v>
      </c>
      <c r="H15" s="31">
        <f t="shared" si="3"/>
        <v>0</v>
      </c>
    </row>
    <row r="16" spans="1:8" x14ac:dyDescent="0.25">
      <c r="A16" s="13">
        <v>11</v>
      </c>
      <c r="B16" s="26" t="str">
        <f>BPU!B16</f>
        <v>Pantalon jardinier</v>
      </c>
      <c r="C16" s="27"/>
      <c r="D16" s="23">
        <v>102</v>
      </c>
      <c r="E16" s="29">
        <f>BPU!D16</f>
        <v>0</v>
      </c>
      <c r="F16" s="30">
        <f>BPU!E16</f>
        <v>0</v>
      </c>
      <c r="G16" s="30">
        <f t="shared" si="2"/>
        <v>0</v>
      </c>
      <c r="H16" s="31">
        <f t="shared" si="3"/>
        <v>0</v>
      </c>
    </row>
    <row r="17" spans="1:8" ht="15" customHeight="1" x14ac:dyDescent="0.25">
      <c r="A17" s="13">
        <v>12</v>
      </c>
      <c r="B17" s="59" t="str">
        <f>BPU!B17</f>
        <v>Tee shirt HV jardinier</v>
      </c>
      <c r="C17" s="60"/>
      <c r="D17" s="23">
        <v>102</v>
      </c>
      <c r="E17" s="29">
        <f>BPU!D17</f>
        <v>0</v>
      </c>
      <c r="F17" s="30">
        <f>BPU!E17</f>
        <v>0</v>
      </c>
      <c r="G17" s="30">
        <f t="shared" si="2"/>
        <v>0</v>
      </c>
      <c r="H17" s="31">
        <f t="shared" si="3"/>
        <v>0</v>
      </c>
    </row>
    <row r="18" spans="1:8" x14ac:dyDescent="0.25">
      <c r="A18" s="13">
        <v>13</v>
      </c>
      <c r="B18" s="61" t="str">
        <f>BPU!B18</f>
        <v>Short jardinier</v>
      </c>
      <c r="C18" s="61"/>
      <c r="D18" s="23">
        <v>52</v>
      </c>
      <c r="E18" s="29">
        <f>BPU!D18</f>
        <v>0</v>
      </c>
      <c r="F18" s="30">
        <f>BPU!E18</f>
        <v>0</v>
      </c>
      <c r="G18" s="30">
        <f t="shared" si="2"/>
        <v>0</v>
      </c>
      <c r="H18" s="31">
        <f t="shared" si="3"/>
        <v>0</v>
      </c>
    </row>
    <row r="19" spans="1:8" ht="15.75" thickBot="1" x14ac:dyDescent="0.3">
      <c r="A19" s="37">
        <v>14</v>
      </c>
      <c r="B19" s="62" t="s">
        <v>28</v>
      </c>
      <c r="C19" s="63"/>
      <c r="D19" s="38">
        <v>550</v>
      </c>
      <c r="E19" s="39">
        <f>BPU!D19</f>
        <v>0</v>
      </c>
      <c r="F19" s="40">
        <f>BPU!E19</f>
        <v>0</v>
      </c>
      <c r="G19" s="40">
        <f t="shared" ref="G19" si="4">F19*D19</f>
        <v>0</v>
      </c>
      <c r="H19" s="41">
        <f t="shared" ref="H19" si="5">G19*1.2</f>
        <v>0</v>
      </c>
    </row>
    <row r="20" spans="1:8" ht="15.75" thickBot="1" x14ac:dyDescent="0.3">
      <c r="A20" s="55" t="s">
        <v>29</v>
      </c>
      <c r="B20" s="56"/>
      <c r="C20" s="56"/>
      <c r="D20" s="56"/>
      <c r="E20" s="56"/>
      <c r="F20" s="56"/>
      <c r="G20" s="42">
        <f>SUM(G6:G18)</f>
        <v>0</v>
      </c>
      <c r="H20" s="11">
        <f>SUM(H6:H18)</f>
        <v>0</v>
      </c>
    </row>
  </sheetData>
  <mergeCells count="11">
    <mergeCell ref="B5:C5"/>
    <mergeCell ref="A20:F20"/>
    <mergeCell ref="A1:H1"/>
    <mergeCell ref="A2:H2"/>
    <mergeCell ref="A3:H3"/>
    <mergeCell ref="B11:C11"/>
    <mergeCell ref="B12:C12"/>
    <mergeCell ref="B17:C17"/>
    <mergeCell ref="B6:C6"/>
    <mergeCell ref="B18:C18"/>
    <mergeCell ref="B19:C19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2025-02-18T09:33:11Z</cp:lastPrinted>
  <dcterms:created xsi:type="dcterms:W3CDTF">2025-02-18T08:57:23Z</dcterms:created>
  <dcterms:modified xsi:type="dcterms:W3CDTF">2025-10-01T09:33:54Z</dcterms:modified>
</cp:coreProperties>
</file>