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0953 GESTION DES DÉCHETS PRODUITS BdD BSL\2 DCE\RC\"/>
    </mc:Choice>
  </mc:AlternateContent>
  <bookViews>
    <workbookView xWindow="0" yWindow="0" windowWidth="23040" windowHeight="8910" activeTab="2"/>
  </bookViews>
  <sheets>
    <sheet name="Coût TOTAL DQE LOT 2" sheetId="6" r:id="rId1"/>
    <sheet name="DQE LOT 2 Collecte" sheetId="4" r:id="rId2"/>
    <sheet name="DQE LOT 2 Traitement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4" i="1" l="1"/>
  <c r="E4" i="1"/>
  <c r="E22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F10" i="4" l="1"/>
  <c r="F6" i="4"/>
  <c r="F7" i="4"/>
  <c r="F8" i="4"/>
  <c r="F9" i="4"/>
  <c r="F5" i="4"/>
  <c r="D6" i="4"/>
  <c r="D7" i="4"/>
  <c r="D8" i="4"/>
  <c r="D9" i="4"/>
  <c r="D5" i="4"/>
  <c r="B4" i="6" l="1"/>
  <c r="B3" i="6" l="1"/>
  <c r="B5" i="6" s="1"/>
</calcChain>
</file>

<file path=xl/sharedStrings.xml><?xml version="1.0" encoding="utf-8"?>
<sst xmlns="http://schemas.openxmlformats.org/spreadsheetml/2006/main" count="66" uniqueCount="63">
  <si>
    <t>TYPE DE DÉCHETS</t>
  </si>
  <si>
    <t>Montant</t>
  </si>
  <si>
    <t>T.V.A.</t>
  </si>
  <si>
    <t>ZONE GÉGRAPHIQUE</t>
  </si>
  <si>
    <t xml:space="preserve">Montant mensuel HT </t>
  </si>
  <si>
    <t xml:space="preserve">Montant mensuel TTC </t>
  </si>
  <si>
    <t>Z1 - Brest Métropole</t>
  </si>
  <si>
    <t>Z3 - Presqu’île de Crozon</t>
  </si>
  <si>
    <t>Z4 - Landivisiau</t>
  </si>
  <si>
    <t>Z5 - Lorient</t>
  </si>
  <si>
    <t xml:space="preserve">Quantité </t>
  </si>
  <si>
    <t>Montant annuel TTC</t>
  </si>
  <si>
    <t>tonnage estimatif annuel</t>
  </si>
  <si>
    <t>TVA</t>
  </si>
  <si>
    <t>montant total TTC avec TGAP</t>
  </si>
  <si>
    <t>montant total HT du traitement avec TGAP</t>
  </si>
  <si>
    <t>Collecte des déchets dangereux</t>
  </si>
  <si>
    <t>Prix total des cinq (5) zones géographiques</t>
  </si>
  <si>
    <t>traitement des déchets dangereux</t>
  </si>
  <si>
    <t>Cout total TTC du DQE LOT 2</t>
  </si>
  <si>
    <t>montant total DQE LOT 2 : collecte + traitement</t>
  </si>
  <si>
    <t>Acides</t>
  </si>
  <si>
    <t>06 01 06*</t>
  </si>
  <si>
    <t>Aérosols</t>
  </si>
  <si>
    <t>16 05 04*</t>
  </si>
  <si>
    <t>Carburants usagés</t>
  </si>
  <si>
    <t>13 07 01*, 13 07 02* , 13 07 03*</t>
  </si>
  <si>
    <t>Cartouches masques à gaz à base de charbon actif</t>
  </si>
  <si>
    <t>15 02 02*</t>
  </si>
  <si>
    <t>06 13 02*</t>
  </si>
  <si>
    <t>Chaux sodée</t>
  </si>
  <si>
    <t>16 03 03*</t>
  </si>
  <si>
    <t>16 03 05*</t>
  </si>
  <si>
    <t>Emballages vides souillés, matériels souillés, pots de peintures vides</t>
  </si>
  <si>
    <t>15 01 10*</t>
  </si>
  <si>
    <t>Émulseurs</t>
  </si>
  <si>
    <t>Filtres à huile  et à gazole usagés</t>
  </si>
  <si>
    <t>16 01 07*</t>
  </si>
  <si>
    <t>Flexibles hydrauliques</t>
  </si>
  <si>
    <r>
      <t>15 02 02*</t>
    </r>
    <r>
      <rPr>
        <b/>
        <sz val="11"/>
        <color theme="1"/>
        <rFont val="Arial"/>
        <family val="2"/>
      </rPr>
      <t/>
    </r>
  </si>
  <si>
    <t>Hydrocarbures pollués</t>
  </si>
  <si>
    <t>13 05 07*, 13 07 01*</t>
  </si>
  <si>
    <t>Liquide de refroidissement</t>
  </si>
  <si>
    <t>13 03 10*</t>
  </si>
  <si>
    <t>Liquides organiques</t>
  </si>
  <si>
    <t>Pots de peinture non chlorés</t>
  </si>
  <si>
    <t>Poudre d'extincteur</t>
  </si>
  <si>
    <t>Produits d'entretien ménagers</t>
  </si>
  <si>
    <t>Produits de laboratoire (y compris Déchets Toxiques Quantités Dispersés (DTQD) et verrerie)</t>
  </si>
  <si>
    <t>16 05 06*</t>
  </si>
  <si>
    <t>Sable de décapage</t>
  </si>
  <si>
    <t>12 01 16*</t>
  </si>
  <si>
    <t>Solides minéraux</t>
  </si>
  <si>
    <t>Solvants non chlorés</t>
  </si>
  <si>
    <t>14 06 03*</t>
  </si>
  <si>
    <t>14 06 03*, 16 03 05*</t>
  </si>
  <si>
    <t>code déchets donnés à titre indicatif, certains déchets pouvant être désignés par des codes déchets différents selon interprétation</t>
  </si>
  <si>
    <t>(20%) (3)</t>
  </si>
  <si>
    <t>Z2 - Brest et alentours (hors périmètre de Brest Métropole)</t>
  </si>
  <si>
    <t>Montant total du traitement HT</t>
  </si>
  <si>
    <t xml:space="preserve">Prix unitaire du traitement (à la tonne)  HT </t>
  </si>
  <si>
    <t>Prix total annuel TTC de la collecte des cinq (5) zones géographiques</t>
  </si>
  <si>
    <t>Montant total annuel TTC du traitement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</si>
</sst>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1"/>
      <name val="Arial"/>
      <family val="2"/>
    </font>
    <font>
      <sz val="10"/>
      <color rgb="FF4472C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2060"/>
      <name val="Calibri"/>
      <family val="2"/>
      <scheme val="minor"/>
    </font>
    <font>
      <b/>
      <sz val="11"/>
      <color rgb="FF002060"/>
      <name val="Arial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6" borderId="0" xfId="0" applyFont="1" applyFill="1"/>
    <xf numFmtId="0" fontId="1" fillId="2" borderId="0" xfId="0" applyFont="1" applyFill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165" fontId="0" fillId="0" borderId="5" xfId="0" applyNumberFormat="1" applyFont="1" applyBorder="1" applyAlignment="1">
      <alignment horizontal="center" vertical="center"/>
    </xf>
    <xf numFmtId="0" fontId="8" fillId="0" borderId="5" xfId="0" applyFont="1" applyFill="1" applyBorder="1"/>
    <xf numFmtId="164" fontId="8" fillId="0" borderId="5" xfId="0" applyNumberFormat="1" applyFont="1" applyFill="1" applyBorder="1"/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 indent="1"/>
    </xf>
    <xf numFmtId="0" fontId="2" fillId="7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8" fillId="8" borderId="5" xfId="0" applyFont="1" applyFill="1" applyBorder="1"/>
    <xf numFmtId="164" fontId="8" fillId="8" borderId="5" xfId="0" applyNumberFormat="1" applyFont="1" applyFill="1" applyBorder="1"/>
    <xf numFmtId="164" fontId="2" fillId="0" borderId="6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/>
    </xf>
    <xf numFmtId="10" fontId="7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164" fontId="2" fillId="7" borderId="6" xfId="0" applyNumberFormat="1" applyFont="1" applyFill="1" applyBorder="1" applyAlignment="1">
      <alignment horizontal="center" vertical="center" wrapText="1"/>
    </xf>
    <xf numFmtId="164" fontId="10" fillId="7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8" sqref="A8"/>
    </sheetView>
  </sheetViews>
  <sheetFormatPr baseColWidth="10" defaultRowHeight="15" x14ac:dyDescent="0.25"/>
  <cols>
    <col min="1" max="1" width="117.42578125" bestFit="1" customWidth="1"/>
  </cols>
  <sheetData>
    <row r="1" spans="1:2" x14ac:dyDescent="0.25">
      <c r="A1" s="6" t="s">
        <v>20</v>
      </c>
    </row>
    <row r="2" spans="1:2" ht="15.75" thickBot="1" x14ac:dyDescent="0.3"/>
    <row r="3" spans="1:2" ht="15.75" thickBot="1" x14ac:dyDescent="0.3">
      <c r="A3" s="16" t="s">
        <v>61</v>
      </c>
      <c r="B3" s="17">
        <f>'DQE LOT 2 Collecte'!F10</f>
        <v>0</v>
      </c>
    </row>
    <row r="4" spans="1:2" ht="15.75" thickBot="1" x14ac:dyDescent="0.3">
      <c r="A4" s="16" t="s">
        <v>62</v>
      </c>
      <c r="B4" s="17">
        <f>'DQE LOT 2 Traitement'!E24</f>
        <v>0</v>
      </c>
    </row>
    <row r="5" spans="1:2" ht="15.75" thickBot="1" x14ac:dyDescent="0.3">
      <c r="A5" s="33" t="s">
        <v>19</v>
      </c>
      <c r="B5" s="34">
        <f>SUM(B3:B4)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B23" sqref="B23"/>
    </sheetView>
  </sheetViews>
  <sheetFormatPr baseColWidth="10" defaultRowHeight="15" x14ac:dyDescent="0.25"/>
  <cols>
    <col min="1" max="1" width="43.5703125" bestFit="1" customWidth="1"/>
    <col min="2" max="2" width="25.7109375" customWidth="1"/>
    <col min="3" max="3" width="22.85546875" customWidth="1"/>
    <col min="4" max="4" width="31" customWidth="1"/>
    <col min="6" max="6" width="27.140625" customWidth="1"/>
  </cols>
  <sheetData>
    <row r="1" spans="1:6" ht="15.75" thickBot="1" x14ac:dyDescent="0.3">
      <c r="A1" s="7" t="s">
        <v>16</v>
      </c>
    </row>
    <row r="2" spans="1:6" x14ac:dyDescent="0.25">
      <c r="A2" s="29" t="s">
        <v>3</v>
      </c>
      <c r="B2" s="29" t="s">
        <v>4</v>
      </c>
      <c r="C2" s="1" t="s">
        <v>1</v>
      </c>
      <c r="D2" s="29" t="s">
        <v>5</v>
      </c>
      <c r="E2" s="29" t="s">
        <v>10</v>
      </c>
      <c r="F2" s="29" t="s">
        <v>11</v>
      </c>
    </row>
    <row r="3" spans="1:6" x14ac:dyDescent="0.25">
      <c r="A3" s="30"/>
      <c r="B3" s="30"/>
      <c r="C3" s="3" t="s">
        <v>2</v>
      </c>
      <c r="D3" s="30"/>
      <c r="E3" s="30"/>
      <c r="F3" s="30"/>
    </row>
    <row r="4" spans="1:6" ht="15.75" thickBot="1" x14ac:dyDescent="0.3">
      <c r="A4" s="31"/>
      <c r="B4" s="31"/>
      <c r="C4" s="4" t="s">
        <v>57</v>
      </c>
      <c r="D4" s="31"/>
      <c r="E4" s="31"/>
      <c r="F4" s="31"/>
    </row>
    <row r="5" spans="1:6" ht="15.75" thickBot="1" x14ac:dyDescent="0.3">
      <c r="A5" s="22" t="s">
        <v>6</v>
      </c>
      <c r="B5" s="23"/>
      <c r="C5" s="27">
        <v>0.2</v>
      </c>
      <c r="D5" s="28">
        <f>B5+B5*C5</f>
        <v>0</v>
      </c>
      <c r="E5" s="24">
        <v>12</v>
      </c>
      <c r="F5" s="25">
        <f>E5*D5</f>
        <v>0</v>
      </c>
    </row>
    <row r="6" spans="1:6" ht="29.25" thickBot="1" x14ac:dyDescent="0.3">
      <c r="A6" s="22" t="s">
        <v>58</v>
      </c>
      <c r="B6" s="23"/>
      <c r="C6" s="27">
        <v>0.2</v>
      </c>
      <c r="D6" s="28">
        <f t="shared" ref="D6:D9" si="0">B6+B6*C6</f>
        <v>0</v>
      </c>
      <c r="E6" s="24">
        <v>12</v>
      </c>
      <c r="F6" s="25">
        <f t="shared" ref="F6:F9" si="1">E6*D6</f>
        <v>0</v>
      </c>
    </row>
    <row r="7" spans="1:6" ht="15.75" thickBot="1" x14ac:dyDescent="0.3">
      <c r="A7" s="22" t="s">
        <v>7</v>
      </c>
      <c r="B7" s="23"/>
      <c r="C7" s="27">
        <v>0.2</v>
      </c>
      <c r="D7" s="28">
        <f t="shared" si="0"/>
        <v>0</v>
      </c>
      <c r="E7" s="24">
        <v>12</v>
      </c>
      <c r="F7" s="25">
        <f t="shared" si="1"/>
        <v>0</v>
      </c>
    </row>
    <row r="8" spans="1:6" ht="15.75" thickBot="1" x14ac:dyDescent="0.3">
      <c r="A8" s="22" t="s">
        <v>8</v>
      </c>
      <c r="B8" s="23"/>
      <c r="C8" s="27">
        <v>0.2</v>
      </c>
      <c r="D8" s="28">
        <f t="shared" si="0"/>
        <v>0</v>
      </c>
      <c r="E8" s="24">
        <v>12</v>
      </c>
      <c r="F8" s="25">
        <f t="shared" si="1"/>
        <v>0</v>
      </c>
    </row>
    <row r="9" spans="1:6" ht="15.75" thickBot="1" x14ac:dyDescent="0.3">
      <c r="A9" s="22" t="s">
        <v>9</v>
      </c>
      <c r="B9" s="23"/>
      <c r="C9" s="27">
        <v>0.2</v>
      </c>
      <c r="D9" s="28">
        <f t="shared" si="0"/>
        <v>0</v>
      </c>
      <c r="E9" s="24">
        <v>12</v>
      </c>
      <c r="F9" s="25">
        <f t="shared" si="1"/>
        <v>0</v>
      </c>
    </row>
    <row r="10" spans="1:6" ht="15.75" thickBot="1" x14ac:dyDescent="0.3">
      <c r="A10" s="32" t="s">
        <v>17</v>
      </c>
      <c r="B10" s="32"/>
      <c r="C10" s="32"/>
      <c r="D10" s="32"/>
      <c r="E10" s="32"/>
      <c r="F10" s="26">
        <f>SUM(F5:F9)</f>
        <v>0</v>
      </c>
    </row>
  </sheetData>
  <mergeCells count="6">
    <mergeCell ref="E2:E4"/>
    <mergeCell ref="F2:F4"/>
    <mergeCell ref="A10:E10"/>
    <mergeCell ref="A2:A4"/>
    <mergeCell ref="B2:B4"/>
    <mergeCell ref="D2:D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pane xSplit="1" ySplit="2" topLeftCell="C15" activePane="bottomRight" state="frozenSplit"/>
      <selection pane="topRight" activeCell="B1" sqref="B1"/>
      <selection pane="bottomLeft" activeCell="A3" sqref="A3"/>
      <selection pane="bottomRight" activeCell="E21" sqref="E21"/>
    </sheetView>
  </sheetViews>
  <sheetFormatPr baseColWidth="10" defaultColWidth="33.140625" defaultRowHeight="15" x14ac:dyDescent="0.25"/>
  <cols>
    <col min="1" max="1" width="41.5703125" bestFit="1" customWidth="1"/>
    <col min="2" max="2" width="48.140625" bestFit="1" customWidth="1"/>
    <col min="4" max="4" width="38.85546875" bestFit="1" customWidth="1"/>
    <col min="5" max="5" width="39.42578125" bestFit="1" customWidth="1"/>
    <col min="6" max="6" width="49.140625" bestFit="1" customWidth="1"/>
    <col min="7" max="7" width="28.140625" bestFit="1" customWidth="1"/>
  </cols>
  <sheetData>
    <row r="1" spans="1:5" ht="26.25" customHeight="1" x14ac:dyDescent="0.25">
      <c r="A1" s="7" t="s">
        <v>18</v>
      </c>
    </row>
    <row r="2" spans="1:5" ht="45" customHeight="1" x14ac:dyDescent="0.25">
      <c r="A2" s="18" t="s">
        <v>0</v>
      </c>
      <c r="B2" s="18" t="s">
        <v>56</v>
      </c>
      <c r="C2" s="19" t="s">
        <v>12</v>
      </c>
      <c r="D2" s="19" t="s">
        <v>60</v>
      </c>
      <c r="E2" s="19" t="s">
        <v>59</v>
      </c>
    </row>
    <row r="3" spans="1:5" x14ac:dyDescent="0.25">
      <c r="A3" s="20" t="s">
        <v>21</v>
      </c>
      <c r="B3" s="9" t="s">
        <v>22</v>
      </c>
      <c r="C3" s="8">
        <v>2.12</v>
      </c>
      <c r="D3" s="39"/>
      <c r="E3" s="35">
        <f>C3*D3</f>
        <v>0</v>
      </c>
    </row>
    <row r="4" spans="1:5" x14ac:dyDescent="0.25">
      <c r="A4" s="20" t="s">
        <v>23</v>
      </c>
      <c r="B4" s="9" t="s">
        <v>24</v>
      </c>
      <c r="C4" s="8">
        <v>1.74</v>
      </c>
      <c r="D4" s="39"/>
      <c r="E4" s="35">
        <f t="shared" ref="E4:E21" si="0">C4*D4</f>
        <v>0</v>
      </c>
    </row>
    <row r="5" spans="1:5" x14ac:dyDescent="0.25">
      <c r="A5" s="20" t="s">
        <v>25</v>
      </c>
      <c r="B5" s="9" t="s">
        <v>26</v>
      </c>
      <c r="C5" s="8">
        <v>26.79</v>
      </c>
      <c r="D5" s="39"/>
      <c r="E5" s="35">
        <f t="shared" si="0"/>
        <v>0</v>
      </c>
    </row>
    <row r="6" spans="1:5" ht="30" x14ac:dyDescent="0.25">
      <c r="A6" s="9" t="s">
        <v>27</v>
      </c>
      <c r="B6" s="9" t="s">
        <v>28</v>
      </c>
      <c r="C6" s="8">
        <v>0.56000000000000005</v>
      </c>
      <c r="D6" s="39"/>
      <c r="E6" s="35">
        <f t="shared" si="0"/>
        <v>0</v>
      </c>
    </row>
    <row r="7" spans="1:5" x14ac:dyDescent="0.25">
      <c r="A7" s="20" t="s">
        <v>30</v>
      </c>
      <c r="B7" s="9" t="s">
        <v>31</v>
      </c>
      <c r="C7" s="8">
        <v>2.69</v>
      </c>
      <c r="D7" s="39"/>
      <c r="E7" s="35">
        <f t="shared" si="0"/>
        <v>0</v>
      </c>
    </row>
    <row r="8" spans="1:5" ht="53.45" customHeight="1" x14ac:dyDescent="0.25">
      <c r="A8" s="9" t="s">
        <v>33</v>
      </c>
      <c r="B8" s="9" t="s">
        <v>34</v>
      </c>
      <c r="C8" s="2">
        <v>91.28</v>
      </c>
      <c r="D8" s="40"/>
      <c r="E8" s="35">
        <f t="shared" si="0"/>
        <v>0</v>
      </c>
    </row>
    <row r="9" spans="1:5" ht="53.45" customHeight="1" x14ac:dyDescent="0.25">
      <c r="A9" s="9" t="s">
        <v>35</v>
      </c>
      <c r="B9" s="9" t="s">
        <v>32</v>
      </c>
      <c r="C9" s="2">
        <v>17.329999999999998</v>
      </c>
      <c r="D9" s="40"/>
      <c r="E9" s="35">
        <f t="shared" si="0"/>
        <v>0</v>
      </c>
    </row>
    <row r="10" spans="1:5" ht="53.45" customHeight="1" x14ac:dyDescent="0.25">
      <c r="A10" s="9" t="s">
        <v>36</v>
      </c>
      <c r="B10" s="9" t="s">
        <v>37</v>
      </c>
      <c r="C10" s="2">
        <v>6.57</v>
      </c>
      <c r="D10" s="40"/>
      <c r="E10" s="35">
        <f t="shared" si="0"/>
        <v>0</v>
      </c>
    </row>
    <row r="11" spans="1:5" ht="53.45" customHeight="1" x14ac:dyDescent="0.25">
      <c r="A11" s="20" t="s">
        <v>38</v>
      </c>
      <c r="B11" s="9" t="s">
        <v>39</v>
      </c>
      <c r="C11" s="2">
        <v>8.0399999999999991</v>
      </c>
      <c r="D11" s="40"/>
      <c r="E11" s="35">
        <f t="shared" si="0"/>
        <v>0</v>
      </c>
    </row>
    <row r="12" spans="1:5" ht="53.45" customHeight="1" x14ac:dyDescent="0.25">
      <c r="A12" s="20" t="s">
        <v>40</v>
      </c>
      <c r="B12" s="20" t="s">
        <v>41</v>
      </c>
      <c r="C12" s="2">
        <v>9.16</v>
      </c>
      <c r="D12" s="40"/>
      <c r="E12" s="35">
        <f t="shared" si="0"/>
        <v>0</v>
      </c>
    </row>
    <row r="13" spans="1:5" ht="53.45" customHeight="1" x14ac:dyDescent="0.25">
      <c r="A13" s="20" t="s">
        <v>42</v>
      </c>
      <c r="B13" s="21" t="s">
        <v>43</v>
      </c>
      <c r="C13" s="2">
        <v>18.34</v>
      </c>
      <c r="D13" s="40"/>
      <c r="E13" s="35">
        <f t="shared" si="0"/>
        <v>0</v>
      </c>
    </row>
    <row r="14" spans="1:5" ht="53.45" customHeight="1" x14ac:dyDescent="0.25">
      <c r="A14" s="20" t="s">
        <v>44</v>
      </c>
      <c r="B14" s="21" t="s">
        <v>55</v>
      </c>
      <c r="C14" s="2">
        <v>0.86</v>
      </c>
      <c r="D14" s="40"/>
      <c r="E14" s="35">
        <f t="shared" si="0"/>
        <v>0</v>
      </c>
    </row>
    <row r="15" spans="1:5" ht="53.45" customHeight="1" x14ac:dyDescent="0.25">
      <c r="A15" s="20" t="s">
        <v>45</v>
      </c>
      <c r="B15" s="20" t="s">
        <v>32</v>
      </c>
      <c r="C15" s="2">
        <v>11.14</v>
      </c>
      <c r="D15" s="40"/>
      <c r="E15" s="35">
        <f t="shared" si="0"/>
        <v>0</v>
      </c>
    </row>
    <row r="16" spans="1:5" ht="53.45" customHeight="1" x14ac:dyDescent="0.25">
      <c r="A16" s="20" t="s">
        <v>46</v>
      </c>
      <c r="B16" s="20" t="s">
        <v>31</v>
      </c>
      <c r="C16" s="2">
        <v>2.74</v>
      </c>
      <c r="D16" s="40"/>
      <c r="E16" s="35">
        <f t="shared" si="0"/>
        <v>0</v>
      </c>
    </row>
    <row r="17" spans="1:6" ht="53.45" customHeight="1" x14ac:dyDescent="0.25">
      <c r="A17" s="20" t="s">
        <v>47</v>
      </c>
      <c r="B17" s="20" t="s">
        <v>32</v>
      </c>
      <c r="C17" s="2">
        <v>2.73</v>
      </c>
      <c r="D17" s="40"/>
      <c r="E17" s="35">
        <f t="shared" si="0"/>
        <v>0</v>
      </c>
    </row>
    <row r="18" spans="1:6" ht="53.45" customHeight="1" x14ac:dyDescent="0.25">
      <c r="A18" s="20" t="s">
        <v>48</v>
      </c>
      <c r="B18" s="20" t="s">
        <v>49</v>
      </c>
      <c r="C18" s="2">
        <v>1.57</v>
      </c>
      <c r="D18" s="40"/>
      <c r="E18" s="35">
        <f t="shared" si="0"/>
        <v>0</v>
      </c>
    </row>
    <row r="19" spans="1:6" ht="53.45" customHeight="1" x14ac:dyDescent="0.25">
      <c r="A19" s="20" t="s">
        <v>50</v>
      </c>
      <c r="B19" s="20" t="s">
        <v>51</v>
      </c>
      <c r="C19" s="2">
        <v>0.7</v>
      </c>
      <c r="D19" s="40"/>
      <c r="E19" s="35">
        <f t="shared" si="0"/>
        <v>0</v>
      </c>
    </row>
    <row r="20" spans="1:6" ht="53.45" customHeight="1" x14ac:dyDescent="0.25">
      <c r="A20" s="20" t="s">
        <v>52</v>
      </c>
      <c r="B20" s="20" t="s">
        <v>29</v>
      </c>
      <c r="C20" s="2">
        <v>6.01</v>
      </c>
      <c r="D20" s="40"/>
      <c r="E20" s="35">
        <f t="shared" si="0"/>
        <v>0</v>
      </c>
    </row>
    <row r="21" spans="1:6" ht="53.45" customHeight="1" thickBot="1" x14ac:dyDescent="0.3">
      <c r="A21" s="20" t="s">
        <v>53</v>
      </c>
      <c r="B21" s="20" t="s">
        <v>54</v>
      </c>
      <c r="C21" s="2">
        <v>4.5</v>
      </c>
      <c r="D21" s="40"/>
      <c r="E21" s="35">
        <f t="shared" si="0"/>
        <v>0</v>
      </c>
    </row>
    <row r="22" spans="1:6" ht="53.45" customHeight="1" thickBot="1" x14ac:dyDescent="0.3">
      <c r="A22" s="10"/>
      <c r="B22" s="11"/>
      <c r="C22" s="12"/>
      <c r="D22" s="15" t="s">
        <v>15</v>
      </c>
      <c r="E22" s="36">
        <f>SUM(E3:E21)</f>
        <v>0</v>
      </c>
    </row>
    <row r="23" spans="1:6" ht="53.45" customHeight="1" thickBot="1" x14ac:dyDescent="0.3">
      <c r="A23" s="10"/>
      <c r="B23" s="11"/>
      <c r="C23" s="12"/>
      <c r="D23" s="15" t="s">
        <v>13</v>
      </c>
      <c r="E23" s="37">
        <v>0.2</v>
      </c>
    </row>
    <row r="24" spans="1:6" ht="53.45" customHeight="1" thickBot="1" x14ac:dyDescent="0.3">
      <c r="A24" s="10"/>
      <c r="B24" s="11"/>
      <c r="C24" s="12"/>
      <c r="D24" s="15" t="s">
        <v>14</v>
      </c>
      <c r="E24" s="38">
        <f>E22+E22*E23</f>
        <v>0</v>
      </c>
    </row>
    <row r="25" spans="1:6" ht="53.45" customHeight="1" x14ac:dyDescent="0.25">
      <c r="A25" s="10"/>
      <c r="B25" s="11"/>
      <c r="C25" s="12"/>
      <c r="D25" s="13"/>
      <c r="E25" s="13"/>
      <c r="F25" s="14"/>
    </row>
    <row r="26" spans="1:6" ht="57" customHeight="1" x14ac:dyDescent="0.25">
      <c r="C26" s="12"/>
      <c r="D26" s="13"/>
      <c r="E26" s="13"/>
      <c r="F26" s="14"/>
    </row>
    <row r="27" spans="1:6" ht="15.75" customHeight="1" x14ac:dyDescent="0.25">
      <c r="C27" s="12"/>
      <c r="D27" s="13"/>
      <c r="E27" s="13"/>
      <c r="F27" s="14"/>
    </row>
    <row r="28" spans="1:6" x14ac:dyDescent="0.25">
      <c r="C28" s="12"/>
      <c r="D28" s="13"/>
      <c r="E28" s="13"/>
      <c r="F28" s="14"/>
    </row>
    <row r="29" spans="1:6" x14ac:dyDescent="0.25">
      <c r="C29" s="12"/>
      <c r="D29" s="13"/>
      <c r="E29" s="13"/>
      <c r="F29" s="14"/>
    </row>
    <row r="30" spans="1:6" x14ac:dyDescent="0.25">
      <c r="C30" s="12"/>
      <c r="D30" s="13"/>
      <c r="E30" s="13"/>
      <c r="F30" s="14"/>
    </row>
    <row r="31" spans="1:6" x14ac:dyDescent="0.25">
      <c r="C31" s="12"/>
      <c r="D31" s="13"/>
      <c r="E31" s="13"/>
      <c r="F31" s="14"/>
    </row>
    <row r="32" spans="1:6" x14ac:dyDescent="0.25">
      <c r="C32" s="12"/>
      <c r="D32" s="13"/>
      <c r="E32" s="13"/>
      <c r="F32" s="14"/>
    </row>
    <row r="33" spans="3:6" x14ac:dyDescent="0.25">
      <c r="C33" s="12"/>
      <c r="D33" s="13"/>
      <c r="E33" s="13"/>
      <c r="F33" s="14"/>
    </row>
    <row r="34" spans="3:6" x14ac:dyDescent="0.25">
      <c r="C34" s="12"/>
      <c r="D34" s="13"/>
      <c r="E34" s="13"/>
      <c r="F34" s="14"/>
    </row>
    <row r="35" spans="3:6" x14ac:dyDescent="0.25">
      <c r="C35" s="12"/>
      <c r="D35" s="13"/>
      <c r="E35" s="13"/>
      <c r="F35" s="14"/>
    </row>
    <row r="36" spans="3:6" x14ac:dyDescent="0.25">
      <c r="C36" s="12"/>
      <c r="D36" s="13"/>
      <c r="E36" s="13"/>
      <c r="F36" s="14"/>
    </row>
    <row r="37" spans="3:6" x14ac:dyDescent="0.25">
      <c r="C37" s="12"/>
      <c r="D37" s="13"/>
      <c r="E37" s="13"/>
      <c r="F37" s="14"/>
    </row>
    <row r="38" spans="3:6" x14ac:dyDescent="0.25">
      <c r="C38" s="12"/>
      <c r="D38" s="13"/>
      <c r="E38" s="13"/>
      <c r="F38" s="14"/>
    </row>
    <row r="39" spans="3:6" x14ac:dyDescent="0.25">
      <c r="C39" s="12"/>
      <c r="D39" s="13"/>
      <c r="E39" s="13"/>
      <c r="F39" s="14"/>
    </row>
    <row r="40" spans="3:6" x14ac:dyDescent="0.25">
      <c r="C40" s="12"/>
      <c r="D40" s="13"/>
      <c r="E40" s="13"/>
      <c r="F40" s="14"/>
    </row>
    <row r="41" spans="3:6" x14ac:dyDescent="0.25">
      <c r="C41" s="12"/>
      <c r="D41" s="13"/>
      <c r="E41" s="13"/>
      <c r="F41" s="14"/>
    </row>
    <row r="42" spans="3:6" x14ac:dyDescent="0.25">
      <c r="C42" s="12"/>
      <c r="D42" s="13"/>
      <c r="E42" s="13"/>
      <c r="F42" s="14"/>
    </row>
    <row r="43" spans="3:6" x14ac:dyDescent="0.25">
      <c r="C43" s="12"/>
      <c r="D43" s="13"/>
      <c r="E43" s="13"/>
      <c r="F43" s="14"/>
    </row>
    <row r="44" spans="3:6" x14ac:dyDescent="0.25">
      <c r="C44" s="5"/>
      <c r="D44" s="5"/>
      <c r="E44" s="5"/>
      <c r="F44" s="5"/>
    </row>
    <row r="45" spans="3:6" x14ac:dyDescent="0.25">
      <c r="C45" s="5"/>
      <c r="D45" s="5"/>
      <c r="E45" s="5"/>
      <c r="F45" s="5"/>
    </row>
    <row r="46" spans="3:6" x14ac:dyDescent="0.25">
      <c r="C46" s="5"/>
      <c r="D46" s="5"/>
      <c r="E46" s="5"/>
      <c r="F4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Coût TOTAL DQE LOT 2</vt:lpstr>
      <vt:lpstr>DQE LOT 2 Collecte</vt:lpstr>
      <vt:lpstr>DQE LOT 2 Traitement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BIHAN Karine INGE CIVI DIVI DEF</dc:creator>
  <cp:lastModifiedBy>MOLLAT Charles TSEF 2CL</cp:lastModifiedBy>
  <dcterms:created xsi:type="dcterms:W3CDTF">2025-10-02T09:40:02Z</dcterms:created>
  <dcterms:modified xsi:type="dcterms:W3CDTF">2025-11-04T07:48:33Z</dcterms:modified>
</cp:coreProperties>
</file>