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Z:\_ML&amp;GP\5 - MARCHES\1 - MAINTENANCE CFA\Marché de maintenance CFA 2025\CCAP, RC ET CCTP Corrigés 06 10 2025\BPU et DPGF\"/>
    </mc:Choice>
  </mc:AlternateContent>
  <xr:revisionPtr revIDLastSave="0" documentId="13_ncr:1_{F05170C2-9EC8-4139-80B4-E1A93601932F}" xr6:coauthVersionLast="47" xr6:coauthVersionMax="47" xr10:uidLastSave="{00000000-0000-0000-0000-000000000000}"/>
  <bookViews>
    <workbookView xWindow="-120" yWindow="-120" windowWidth="29040" windowHeight="15840" xr2:uid="{00000000-000D-0000-FFFF-FFFF00000000}"/>
  </bookViews>
  <sheets>
    <sheet name="Avant propos Lot 3" sheetId="2" r:id="rId1"/>
    <sheet name="DPGF LOT3 VIDEOSURVEILLANCE" sheetId="1" r:id="rId2"/>
    <sheet name="Délais d'intervention"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12" i="1" l="1"/>
  <c r="B111" i="1"/>
  <c r="B100" i="1"/>
  <c r="B101" i="1" l="1"/>
  <c r="B102" i="1" s="1"/>
  <c r="B106" i="1"/>
  <c r="B107" i="1" s="1"/>
  <c r="B108" i="1" l="1"/>
</calcChain>
</file>

<file path=xl/sharedStrings.xml><?xml version="1.0" encoding="utf-8"?>
<sst xmlns="http://schemas.openxmlformats.org/spreadsheetml/2006/main" count="194" uniqueCount="133">
  <si>
    <t>DPGF - Lot N°3 - Maintenance des systèmes de Vidéo surveillance</t>
  </si>
  <si>
    <t>T1</t>
  </si>
  <si>
    <t>Lot N° 3 Vidéo surveillance</t>
  </si>
  <si>
    <t>DÉSIGNATION</t>
  </si>
  <si>
    <t>Réf</t>
  </si>
  <si>
    <t>Qté</t>
  </si>
  <si>
    <t>Enregistreur numériques 16 Voies (installé en janvier 2020)</t>
  </si>
  <si>
    <t>Dahua DH-XVR7216A-4KL-X</t>
  </si>
  <si>
    <t>Service d'assistance technique par téléphone</t>
  </si>
  <si>
    <t>Prix HT global pour le site LANDY</t>
  </si>
  <si>
    <t>T2</t>
  </si>
  <si>
    <t>Caméra IP HIKVISION</t>
  </si>
  <si>
    <t>T3</t>
  </si>
  <si>
    <t>DH-XVR7208A-4K-X</t>
  </si>
  <si>
    <t>Moniteur  (installé en 2018)</t>
  </si>
  <si>
    <t>P17</t>
  </si>
  <si>
    <t>DH-HAC-HDBW2401R-Z-IRE6</t>
  </si>
  <si>
    <t>DH-HAC-HDBW2401R-Z</t>
  </si>
  <si>
    <t>T4</t>
  </si>
  <si>
    <t>Caméra couleur 220 Volts extérieures en caisson thermostat</t>
  </si>
  <si>
    <t>avec objectif vari focale à diaphragme asservi</t>
  </si>
  <si>
    <t>Caméra intérieures en caisson thermostaté avec objectif vari focale à diaphragme asservi</t>
  </si>
  <si>
    <t>Moniteur couleur 22 pouces</t>
  </si>
  <si>
    <t>Prix total HT,  pour le site Réserves du Musée</t>
  </si>
  <si>
    <t>Prix de l'option GTI/GTR 24/7 en €, HT</t>
  </si>
  <si>
    <t>T5</t>
  </si>
  <si>
    <t>Caméra Samsung SCB2000 Jour/nuit 12/24V, avec détection de mouvement</t>
  </si>
  <si>
    <t>Samsung SCB3000 12/24V</t>
  </si>
  <si>
    <t>Multiplexeur stockeur numérique 16 voies Dahua (installé en 2019)</t>
  </si>
  <si>
    <t>Prix total HT,  pour le Site Musée à Paris 3e</t>
  </si>
  <si>
    <t>T6</t>
  </si>
  <si>
    <t>Site Gay-Lussac</t>
  </si>
  <si>
    <t>Prix total HT,  maintenance annuelle pour le site Gay-LUSSAC</t>
  </si>
  <si>
    <t>T7</t>
  </si>
  <si>
    <r>
      <t xml:space="preserve">Prix maintenance annuelle pour l''ensemble des sites en </t>
    </r>
    <r>
      <rPr>
        <b/>
        <sz val="11"/>
        <rFont val="Calibri Light"/>
        <family val="2"/>
        <scheme val="major"/>
      </rPr>
      <t xml:space="preserve"> €</t>
    </r>
    <r>
      <rPr>
        <sz val="11"/>
        <rFont val="Calibri Light"/>
        <family val="2"/>
        <scheme val="major"/>
      </rPr>
      <t xml:space="preserve"> </t>
    </r>
    <r>
      <rPr>
        <b/>
        <sz val="11"/>
        <rFont val="Calibri Light"/>
        <family val="2"/>
        <scheme val="major"/>
      </rPr>
      <t>HT</t>
    </r>
  </si>
  <si>
    <r>
      <t xml:space="preserve">TVA 20% </t>
    </r>
    <r>
      <rPr>
        <sz val="11"/>
        <color rgb="FFFF0000"/>
        <rFont val="Calibri Light"/>
        <family val="2"/>
        <scheme val="major"/>
      </rPr>
      <t>( à rectifier si TVA différente )</t>
    </r>
  </si>
  <si>
    <t>montant total maintenance annuelle année 1, lot 3, en € TTC</t>
  </si>
  <si>
    <t>T8</t>
  </si>
  <si>
    <t>T9</t>
  </si>
  <si>
    <t>T10</t>
  </si>
  <si>
    <t>LOT 3 - Délais d'intervention dans le cadre du marché</t>
  </si>
  <si>
    <t>Temps</t>
  </si>
  <si>
    <t xml:space="preserve">incident majeur bloquant sans alternative </t>
  </si>
  <si>
    <t>Délai d'intervention-  GTI</t>
  </si>
  <si>
    <t>Délai de rétablissement - GTR (plage estimative: Mini-Max)</t>
  </si>
  <si>
    <t xml:space="preserve"> incident majeur bloquant avec alternative</t>
  </si>
  <si>
    <t>Délai de rétablissement - GTR</t>
  </si>
  <si>
    <t>incident mineur</t>
  </si>
  <si>
    <t>Jours et horaires ouvrés</t>
  </si>
  <si>
    <t>de h</t>
  </si>
  <si>
    <t>à  h</t>
  </si>
  <si>
    <t>Lundi</t>
  </si>
  <si>
    <t>Mardi</t>
  </si>
  <si>
    <t>Mercredi</t>
  </si>
  <si>
    <t>Jeudi</t>
  </si>
  <si>
    <t>Vendredi</t>
  </si>
  <si>
    <t>Samedi</t>
  </si>
  <si>
    <t>Dimanche</t>
  </si>
  <si>
    <t>Service sur contrat 24/7</t>
  </si>
  <si>
    <t xml:space="preserve">Service d'ssistance technique par téléphone				</t>
  </si>
  <si>
    <t>Prix HT</t>
  </si>
  <si>
    <t xml:space="preserve">Remarques: </t>
  </si>
  <si>
    <t>Coût total annuel lot N°3 - maintenance Vidéo surveillance, hors GTR 24/7</t>
  </si>
  <si>
    <t>Lot3 Prix pour la première année de maintenance hors option en TTC</t>
  </si>
  <si>
    <r>
      <t xml:space="preserve">Prix GTI/GTR annuelle pour l''ensemble des sites en </t>
    </r>
    <r>
      <rPr>
        <b/>
        <sz val="11"/>
        <rFont val="Calibri Light"/>
        <family val="2"/>
        <scheme val="major"/>
      </rPr>
      <t xml:space="preserve"> €</t>
    </r>
    <r>
      <rPr>
        <sz val="11"/>
        <rFont val="Calibri Light"/>
        <family val="2"/>
        <scheme val="major"/>
      </rPr>
      <t xml:space="preserve"> </t>
    </r>
    <r>
      <rPr>
        <b/>
        <sz val="11"/>
        <rFont val="Calibri Light"/>
        <family val="2"/>
        <scheme val="major"/>
      </rPr>
      <t>HT</t>
    </r>
  </si>
  <si>
    <t>HAC-HFW2501TUP-Z-A-POC-27135-S2</t>
  </si>
  <si>
    <t>DH-HAC-HDBW2501R-Z</t>
  </si>
  <si>
    <t>Caméra AXIS</t>
  </si>
  <si>
    <t>Écran Ipure</t>
  </si>
  <si>
    <t>PV43 4K</t>
  </si>
  <si>
    <t>PC poste client LENOVO</t>
  </si>
  <si>
    <t>ThinkcenterM70q</t>
  </si>
  <si>
    <t>MILESTONE</t>
  </si>
  <si>
    <t>M 2026-LE Mk II</t>
  </si>
  <si>
    <t>Dahua PSS</t>
  </si>
  <si>
    <t>Site SYNERGIE 10 Rue de la Procession 93200 Saint-Denis</t>
  </si>
  <si>
    <t>Enregistreur Numérique Dahua 64 voies (installé en 2024)</t>
  </si>
  <si>
    <t>DHI-NVR608H-64-XI</t>
  </si>
  <si>
    <t>Caméra DAHUA Dôme IP</t>
  </si>
  <si>
    <t>Caméra dôme DAHUA analogique</t>
  </si>
  <si>
    <t>Caméra bullet DAHUA Analogique</t>
  </si>
  <si>
    <t>Caméra DAHUA Bullet</t>
  </si>
  <si>
    <t>IPC-HDBW5842H-ZHE-S2</t>
  </si>
  <si>
    <t>IPC-HFW3841T-ZS-S2</t>
  </si>
  <si>
    <r>
      <t>*Nom de l'entreprise :</t>
    </r>
    <r>
      <rPr>
        <sz val="16"/>
        <color theme="1"/>
        <rFont val="Calibri"/>
        <family val="2"/>
        <scheme val="minor"/>
      </rPr>
      <t xml:space="preserve"> (*Obligatoire)</t>
    </r>
  </si>
  <si>
    <t>DS-2CD1743G2-IZ(S)</t>
  </si>
  <si>
    <t>Poste client loge DELL</t>
  </si>
  <si>
    <t>IPD7L-0G</t>
  </si>
  <si>
    <t>DS-D5027FN</t>
  </si>
  <si>
    <t>Moniteur HIK VISION 27"</t>
  </si>
  <si>
    <t>Prix total HT, pour le site Synergie</t>
  </si>
  <si>
    <t>Enregistreur numérique DAHUA (Installé en 2024)</t>
  </si>
  <si>
    <t>DH-XVR5216AN-4KL-X-16P</t>
  </si>
  <si>
    <t>Enregistreur Numérique Dahua (Installé en 2018)</t>
  </si>
  <si>
    <t>IPC-HDBW5541E-ZE</t>
  </si>
  <si>
    <t>Caméra Dahua  (installées en 2018)</t>
  </si>
  <si>
    <t>Camera Dahua  (installées en 2018)</t>
  </si>
  <si>
    <t>Caméra Dahua dôme IP (Installés en 2023 et 2024)</t>
  </si>
  <si>
    <t>Prix total HT,  pour le site Montgolfier</t>
  </si>
  <si>
    <t>Site SAINT MARTIN 292 rue Saint-Martin 75003 Paris</t>
  </si>
  <si>
    <t>Prix total HT, pour le site Saint-Martin</t>
  </si>
  <si>
    <t>Caméra dôme IP DAHUA</t>
  </si>
  <si>
    <t>Caméra Dôme IP DAHUA</t>
  </si>
  <si>
    <t>Caméra Bullet IP DAHUA</t>
  </si>
  <si>
    <t>IPC-HBDW2431R-ZS-S2</t>
  </si>
  <si>
    <t>IPC-HFW2531T-ZS-S2</t>
  </si>
  <si>
    <t>Caméra dôme IP HIK VISION</t>
  </si>
  <si>
    <t>DS-2CD2725FWD-IZS</t>
  </si>
  <si>
    <t>DHI-NVR608-128-4KS2</t>
  </si>
  <si>
    <t>Enregistreur numérique DAHUA 128 Voies</t>
  </si>
  <si>
    <t>DHL22-F600</t>
  </si>
  <si>
    <t xml:space="preserve">Moniteur LCD 22" DAHUA </t>
  </si>
  <si>
    <t>Site Montgolfier 2 Rue Conté 75003 Paris</t>
  </si>
  <si>
    <t>Site LANDY 61 rue du Landy 93200 Saint-Denis</t>
  </si>
  <si>
    <t xml:space="preserve">Site Réserves du Musée 218 Avenue du président Wilson 93200 Saint-Denis </t>
  </si>
  <si>
    <t>Dahua IPC-HDBW2431R-ZS-S2</t>
  </si>
  <si>
    <t>Dahua IPC-HDBW5541E-ZE</t>
  </si>
  <si>
    <t>Caméra bullet DAHUA</t>
  </si>
  <si>
    <t>Dahua IPC-HFW2531TP-ZS-S2</t>
  </si>
  <si>
    <t>Moniteurs samsung</t>
  </si>
  <si>
    <t>SCB2000PH</t>
  </si>
  <si>
    <t>SCB3000PH</t>
  </si>
  <si>
    <t xml:space="preserve">Site Musée 60 rue Réaumur 75003 Paris </t>
  </si>
  <si>
    <t>Caméras Bullet IP DAHUA</t>
  </si>
  <si>
    <t xml:space="preserve">Caméra analogique bullet DAHUA </t>
  </si>
  <si>
    <t>Service en heures ouvrées (inclus de base)</t>
  </si>
  <si>
    <r>
      <t>Nom de l'entreprise :</t>
    </r>
    <r>
      <rPr>
        <sz val="12"/>
        <color theme="1"/>
        <rFont val="Calibri"/>
        <family val="2"/>
        <scheme val="minor"/>
      </rPr>
      <t xml:space="preserve"> *(Obligatoire)</t>
    </r>
  </si>
  <si>
    <t>GTI/GTR</t>
  </si>
  <si>
    <t>Application de supervision DAHUA DSS (Sur serveur virtualisé)</t>
  </si>
  <si>
    <t>Application de supervision MILESTONE (Sur serveur virtualisé) + serveur DELL EMC Power Edge R750xs</t>
  </si>
  <si>
    <t>Lot3 Prix pour la première année de maintenance avec option N°1 GTI/GTR 24/7  en TTC</t>
  </si>
  <si>
    <t>Prix OPTION N°1 année 1, pour l'ensemble du lot 3, en € TTC</t>
  </si>
  <si>
    <t xml:space="preserve">OPTION GTI /GTR Option 24/7 365 jours par 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</si>
</sst>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2" x14ac:knownFonts="1">
    <font>
      <sz val="11"/>
      <color theme="1"/>
      <name val="Calibri"/>
      <family val="2"/>
      <scheme val="minor"/>
    </font>
    <font>
      <b/>
      <sz val="11"/>
      <color theme="1"/>
      <name val="Calibri"/>
      <family val="2"/>
      <scheme val="minor"/>
    </font>
    <font>
      <b/>
      <sz val="11"/>
      <color rgb="FF000000"/>
      <name val="Calibri Light"/>
      <family val="2"/>
      <scheme val="major"/>
    </font>
    <font>
      <b/>
      <sz val="16"/>
      <color theme="1"/>
      <name val="Calibri"/>
      <family val="2"/>
      <scheme val="minor"/>
    </font>
    <font>
      <b/>
      <sz val="16"/>
      <color theme="1"/>
      <name val="Calibri Light"/>
      <family val="2"/>
      <scheme val="major"/>
    </font>
    <font>
      <sz val="11"/>
      <name val="Calibri Light"/>
      <family val="2"/>
      <scheme val="major"/>
    </font>
    <font>
      <b/>
      <sz val="11"/>
      <name val="Calibri Light"/>
      <family val="2"/>
      <scheme val="major"/>
    </font>
    <font>
      <b/>
      <sz val="11"/>
      <color theme="1"/>
      <name val="Calibri Light"/>
      <family val="2"/>
      <scheme val="major"/>
    </font>
    <font>
      <sz val="11"/>
      <color rgb="FF000000"/>
      <name val="Calibri Light"/>
      <family val="2"/>
      <scheme val="major"/>
    </font>
    <font>
      <sz val="12"/>
      <color theme="1"/>
      <name val="Calibri"/>
      <family val="2"/>
      <scheme val="minor"/>
    </font>
    <font>
      <sz val="11"/>
      <color theme="1"/>
      <name val="Calibri Light"/>
      <family val="2"/>
      <scheme val="major"/>
    </font>
    <font>
      <b/>
      <sz val="14"/>
      <color theme="1"/>
      <name val="Calibri Light"/>
      <family val="2"/>
      <scheme val="major"/>
    </font>
    <font>
      <u/>
      <sz val="16"/>
      <color theme="1"/>
      <name val="Calibri"/>
      <family val="2"/>
      <scheme val="minor"/>
    </font>
    <font>
      <sz val="16"/>
      <color theme="1"/>
      <name val="Calibri"/>
      <family val="2"/>
      <scheme val="minor"/>
    </font>
    <font>
      <sz val="11"/>
      <color rgb="FFFF0000"/>
      <name val="Calibri Light"/>
      <family val="2"/>
      <scheme val="major"/>
    </font>
    <font>
      <b/>
      <sz val="12"/>
      <color theme="4" tint="-0.249977111117893"/>
      <name val="Calibri"/>
      <family val="2"/>
      <scheme val="minor"/>
    </font>
    <font>
      <u/>
      <sz val="12"/>
      <color theme="1"/>
      <name val="Calibri"/>
      <family val="2"/>
      <scheme val="minor"/>
    </font>
    <font>
      <b/>
      <sz val="11"/>
      <color theme="4" tint="-0.249977111117893"/>
      <name val="Calibri Light"/>
      <family val="2"/>
      <scheme val="major"/>
    </font>
    <font>
      <sz val="12"/>
      <color rgb="FF000000"/>
      <name val="Calibri Light"/>
      <family val="2"/>
      <scheme val="major"/>
    </font>
    <font>
      <b/>
      <sz val="12"/>
      <color theme="4" tint="-0.249977111117893"/>
      <name val="Calibri Light"/>
      <family val="2"/>
      <scheme val="major"/>
    </font>
    <font>
      <b/>
      <sz val="11"/>
      <color theme="8"/>
      <name val="Calibri Light"/>
      <family val="2"/>
      <scheme val="major"/>
    </font>
    <font>
      <sz val="11"/>
      <color rgb="FFFF0000"/>
      <name val="Calibri"/>
      <family val="2"/>
      <scheme val="minor"/>
    </font>
  </fonts>
  <fills count="6">
    <fill>
      <patternFill patternType="none"/>
    </fill>
    <fill>
      <patternFill patternType="gray125"/>
    </fill>
    <fill>
      <patternFill patternType="solid">
        <fgColor theme="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7" tint="0.399975585192419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theme="4"/>
      </left>
      <right style="thin">
        <color theme="4"/>
      </right>
      <top/>
      <bottom style="thin">
        <color theme="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rgb="FF000000"/>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theme="4"/>
      </left>
      <right style="medium">
        <color theme="4"/>
      </right>
      <top style="medium">
        <color theme="4"/>
      </top>
      <bottom style="medium">
        <color theme="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diagonal/>
    </border>
  </borders>
  <cellStyleXfs count="1">
    <xf numFmtId="0" fontId="0" fillId="0" borderId="0"/>
  </cellStyleXfs>
  <cellXfs count="122">
    <xf numFmtId="0" fontId="0" fillId="0" borderId="0" xfId="0"/>
    <xf numFmtId="0" fontId="2" fillId="0" borderId="1" xfId="0" applyFont="1" applyBorder="1" applyAlignment="1">
      <alignment horizontal="justify" vertical="center"/>
    </xf>
    <xf numFmtId="0" fontId="4" fillId="0" borderId="0" xfId="0" applyFont="1" applyFill="1" applyBorder="1" applyAlignment="1">
      <alignment horizontal="center" vertical="center"/>
    </xf>
    <xf numFmtId="0" fontId="0" fillId="0" borderId="0" xfId="0" applyBorder="1"/>
    <xf numFmtId="0" fontId="5" fillId="0" borderId="7" xfId="0" applyFont="1" applyFill="1" applyBorder="1" applyAlignment="1">
      <alignment horizontal="justify" vertical="center"/>
    </xf>
    <xf numFmtId="0" fontId="10" fillId="0" borderId="0" xfId="0" applyFont="1"/>
    <xf numFmtId="0" fontId="10" fillId="0" borderId="0" xfId="0" applyFont="1" applyBorder="1"/>
    <xf numFmtId="0" fontId="10" fillId="0" borderId="0" xfId="0" applyFont="1" applyFill="1"/>
    <xf numFmtId="0" fontId="10" fillId="0" borderId="0" xfId="0" applyFont="1" applyFill="1" applyBorder="1"/>
    <xf numFmtId="0" fontId="12" fillId="0" borderId="0" xfId="0" applyFont="1" applyFill="1" applyAlignment="1">
      <alignment horizontal="left" vertical="top"/>
    </xf>
    <xf numFmtId="0" fontId="13" fillId="0" borderId="0" xfId="0" applyFont="1" applyFill="1" applyAlignment="1">
      <alignment horizontal="center" vertical="center"/>
    </xf>
    <xf numFmtId="0" fontId="6" fillId="0" borderId="0" xfId="0" applyFont="1" applyFill="1" applyBorder="1" applyAlignment="1">
      <alignment horizontal="justify" vertical="center"/>
    </xf>
    <xf numFmtId="164" fontId="10" fillId="0" borderId="0" xfId="0" applyNumberFormat="1" applyFont="1" applyFill="1" applyBorder="1" applyAlignment="1"/>
    <xf numFmtId="0" fontId="2" fillId="0" borderId="7" xfId="0" applyFont="1" applyBorder="1" applyAlignment="1">
      <alignment horizontal="justify" vertical="center"/>
    </xf>
    <xf numFmtId="0" fontId="6" fillId="2" borderId="9" xfId="0" applyFont="1" applyFill="1" applyBorder="1" applyAlignment="1">
      <alignment vertical="center"/>
    </xf>
    <xf numFmtId="0" fontId="7" fillId="0" borderId="3" xfId="0" applyFont="1" applyBorder="1"/>
    <xf numFmtId="0" fontId="8" fillId="0" borderId="7" xfId="0" applyFont="1" applyBorder="1" applyAlignment="1">
      <alignment horizontal="justify" vertical="center"/>
    </xf>
    <xf numFmtId="0" fontId="8" fillId="0" borderId="7" xfId="0" applyFont="1" applyBorder="1" applyAlignment="1">
      <alignment horizontal="justify" vertical="center" wrapText="1"/>
    </xf>
    <xf numFmtId="164" fontId="7" fillId="0" borderId="0" xfId="0" applyNumberFormat="1" applyFont="1" applyFill="1" applyBorder="1" applyAlignment="1"/>
    <xf numFmtId="0" fontId="15" fillId="0" borderId="0" xfId="0" applyFont="1" applyFill="1" applyBorder="1" applyAlignment="1">
      <alignment horizontal="left" vertical="top"/>
    </xf>
    <xf numFmtId="0" fontId="0" fillId="0" borderId="13" xfId="0" applyBorder="1" applyAlignment="1">
      <alignment horizontal="center" vertical="center"/>
    </xf>
    <xf numFmtId="0" fontId="0" fillId="0" borderId="13" xfId="0" applyBorder="1"/>
    <xf numFmtId="0" fontId="3" fillId="0" borderId="0" xfId="0" applyFont="1"/>
    <xf numFmtId="0" fontId="16" fillId="0" borderId="0" xfId="0" applyFont="1" applyFill="1" applyAlignment="1">
      <alignment horizontal="left" vertical="top"/>
    </xf>
    <xf numFmtId="0" fontId="17" fillId="0" borderId="0" xfId="0" applyFont="1" applyFill="1" applyBorder="1" applyAlignment="1">
      <alignment horizontal="justify" vertical="center"/>
    </xf>
    <xf numFmtId="0" fontId="1" fillId="0" borderId="13" xfId="0" applyFont="1" applyBorder="1" applyAlignment="1">
      <alignment horizontal="center" vertical="center"/>
    </xf>
    <xf numFmtId="0" fontId="0" fillId="0" borderId="0" xfId="0" applyBorder="1" applyAlignment="1">
      <alignment vertical="center" wrapText="1"/>
    </xf>
    <xf numFmtId="0" fontId="1" fillId="0" borderId="13" xfId="0" applyFont="1" applyBorder="1" applyAlignment="1">
      <alignment vertical="center" wrapText="1"/>
    </xf>
    <xf numFmtId="0" fontId="1" fillId="0" borderId="13" xfId="0" applyFont="1" applyFill="1" applyBorder="1"/>
    <xf numFmtId="0" fontId="1" fillId="0" borderId="13" xfId="0" applyFont="1" applyBorder="1"/>
    <xf numFmtId="0" fontId="1" fillId="0" borderId="0" xfId="0" applyFont="1"/>
    <xf numFmtId="0" fontId="0" fillId="0" borderId="13" xfId="0" applyBorder="1" applyAlignment="1">
      <alignment vertical="center" wrapText="1"/>
    </xf>
    <xf numFmtId="0" fontId="2" fillId="0" borderId="8" xfId="0" applyFont="1" applyBorder="1" applyAlignment="1">
      <alignment horizontal="center" vertical="center"/>
    </xf>
    <xf numFmtId="164" fontId="10" fillId="0" borderId="0" xfId="0" applyNumberFormat="1" applyFont="1" applyFill="1" applyBorder="1" applyAlignment="1">
      <alignment horizontal="center"/>
    </xf>
    <xf numFmtId="0" fontId="10" fillId="0" borderId="0" xfId="0" applyFont="1" applyBorder="1" applyAlignment="1">
      <alignment horizontal="center"/>
    </xf>
    <xf numFmtId="0" fontId="10" fillId="0" borderId="0" xfId="0" applyFont="1" applyFill="1" applyBorder="1" applyAlignment="1">
      <alignment horizontal="center"/>
    </xf>
    <xf numFmtId="164" fontId="1" fillId="0" borderId="12" xfId="0" applyNumberFormat="1" applyFont="1" applyFill="1" applyBorder="1" applyAlignment="1">
      <alignment horizontal="center"/>
    </xf>
    <xf numFmtId="0" fontId="10" fillId="0" borderId="0" xfId="0" applyFont="1" applyAlignment="1">
      <alignment horizontal="center"/>
    </xf>
    <xf numFmtId="0" fontId="0" fillId="0" borderId="13" xfId="0" applyBorder="1" applyAlignment="1">
      <alignment wrapText="1"/>
    </xf>
    <xf numFmtId="0" fontId="19" fillId="0" borderId="0" xfId="0" applyFont="1" applyFill="1" applyBorder="1" applyAlignment="1">
      <alignment horizontal="justify" vertical="center"/>
    </xf>
    <xf numFmtId="0" fontId="10" fillId="0" borderId="0" xfId="0" applyFont="1" applyBorder="1" applyAlignment="1"/>
    <xf numFmtId="0" fontId="2" fillId="0" borderId="8" xfId="0" applyFont="1" applyBorder="1" applyAlignment="1">
      <alignment horizontal="right" vertical="center"/>
    </xf>
    <xf numFmtId="0" fontId="8" fillId="0" borderId="8" xfId="0" applyFont="1" applyBorder="1" applyAlignment="1">
      <alignment vertical="center" wrapText="1"/>
    </xf>
    <xf numFmtId="0" fontId="8" fillId="0" borderId="8" xfId="0" applyFont="1" applyBorder="1" applyAlignment="1">
      <alignment vertical="center"/>
    </xf>
    <xf numFmtId="0" fontId="20" fillId="0" borderId="2" xfId="0" applyFont="1" applyFill="1" applyBorder="1" applyAlignment="1">
      <alignment horizontal="justify" vertical="center"/>
    </xf>
    <xf numFmtId="0" fontId="10" fillId="0" borderId="0" xfId="0" applyFont="1" applyFill="1" applyBorder="1" applyAlignment="1">
      <alignment horizontal="right" vertical="center"/>
    </xf>
    <xf numFmtId="0" fontId="8" fillId="0" borderId="8" xfId="0" applyFont="1" applyBorder="1" applyAlignment="1">
      <alignment horizontal="right" vertical="center"/>
    </xf>
    <xf numFmtId="0" fontId="8" fillId="0" borderId="1" xfId="0" applyFont="1" applyBorder="1" applyAlignment="1">
      <alignment horizontal="justify" vertical="center"/>
    </xf>
    <xf numFmtId="0" fontId="8" fillId="0" borderId="16" xfId="0" applyFont="1" applyBorder="1" applyAlignment="1">
      <alignment horizontal="right" vertical="center"/>
    </xf>
    <xf numFmtId="0" fontId="8" fillId="0" borderId="19" xfId="0" applyFont="1" applyBorder="1" applyAlignment="1">
      <alignment horizontal="justify" vertical="center"/>
    </xf>
    <xf numFmtId="0" fontId="2" fillId="0" borderId="21" xfId="0" applyFont="1" applyBorder="1" applyAlignment="1">
      <alignment horizontal="justify" vertical="center"/>
    </xf>
    <xf numFmtId="0" fontId="8" fillId="0" borderId="22" xfId="0" applyFont="1" applyBorder="1" applyAlignment="1">
      <alignment horizontal="justify" vertical="center" wrapText="1"/>
    </xf>
    <xf numFmtId="0" fontId="1" fillId="0" borderId="23" xfId="0" applyFont="1" applyBorder="1"/>
    <xf numFmtId="0" fontId="0" fillId="0" borderId="23" xfId="0" applyBorder="1"/>
    <xf numFmtId="0" fontId="21" fillId="0" borderId="0" xfId="0" applyFont="1"/>
    <xf numFmtId="0" fontId="8" fillId="0" borderId="8" xfId="0" applyFont="1" applyBorder="1" applyAlignment="1">
      <alignment horizontal="center" vertical="center"/>
    </xf>
    <xf numFmtId="0" fontId="8" fillId="0" borderId="8" xfId="0" applyFont="1" applyBorder="1" applyAlignment="1">
      <alignment horizontal="center" vertical="center"/>
    </xf>
    <xf numFmtId="0" fontId="8" fillId="0" borderId="7" xfId="0" applyFont="1" applyFill="1" applyBorder="1" applyAlignment="1">
      <alignment horizontal="justify" vertical="center"/>
    </xf>
    <xf numFmtId="0" fontId="18" fillId="0" borderId="21" xfId="0" applyFont="1" applyBorder="1" applyAlignment="1">
      <alignment horizontal="justify" vertical="center"/>
    </xf>
    <xf numFmtId="0" fontId="18" fillId="0" borderId="6" xfId="0" applyFont="1" applyBorder="1" applyAlignment="1">
      <alignment horizontal="justify" vertical="center"/>
    </xf>
    <xf numFmtId="0" fontId="18" fillId="0" borderId="25" xfId="0" applyFont="1" applyBorder="1" applyAlignment="1">
      <alignment horizontal="center" vertical="center"/>
    </xf>
    <xf numFmtId="0" fontId="6" fillId="0" borderId="29" xfId="0" applyFont="1" applyFill="1" applyBorder="1" applyAlignment="1">
      <alignment horizontal="justify" vertical="center"/>
    </xf>
    <xf numFmtId="0" fontId="6" fillId="0" borderId="3" xfId="0" applyFont="1" applyFill="1" applyBorder="1" applyAlignment="1">
      <alignment horizontal="justify" vertical="center"/>
    </xf>
    <xf numFmtId="0" fontId="6" fillId="0" borderId="24" xfId="0" applyFont="1" applyFill="1" applyBorder="1" applyAlignment="1">
      <alignment horizontal="justify" vertical="center"/>
    </xf>
    <xf numFmtId="0" fontId="6" fillId="0" borderId="32" xfId="0" applyFont="1" applyFill="1" applyBorder="1" applyAlignment="1">
      <alignment horizontal="justify" vertical="center"/>
    </xf>
    <xf numFmtId="0" fontId="8" fillId="0" borderId="21" xfId="0" applyFont="1" applyBorder="1" applyAlignment="1">
      <alignment horizontal="justify" vertical="center" wrapText="1"/>
    </xf>
    <xf numFmtId="0" fontId="8" fillId="0" borderId="25" xfId="0" applyFont="1" applyBorder="1" applyAlignment="1">
      <alignment vertical="center"/>
    </xf>
    <xf numFmtId="0" fontId="8" fillId="0" borderId="33" xfId="0" applyFont="1" applyBorder="1" applyAlignment="1">
      <alignment horizontal="right" vertical="center"/>
    </xf>
    <xf numFmtId="0" fontId="5" fillId="0" borderId="21" xfId="0" applyFont="1" applyFill="1" applyBorder="1" applyAlignment="1">
      <alignment horizontal="justify" vertical="center"/>
    </xf>
    <xf numFmtId="0" fontId="6" fillId="2" borderId="26" xfId="0" applyFont="1" applyFill="1" applyBorder="1" applyAlignment="1">
      <alignment horizontal="justify" vertical="center"/>
    </xf>
    <xf numFmtId="164" fontId="7" fillId="0" borderId="0" xfId="0" applyNumberFormat="1" applyFont="1" applyFill="1" applyBorder="1" applyAlignment="1"/>
    <xf numFmtId="0" fontId="6" fillId="2" borderId="0" xfId="0" applyFont="1" applyFill="1" applyBorder="1" applyAlignment="1">
      <alignment horizontal="justify" vertical="center"/>
    </xf>
    <xf numFmtId="164" fontId="7" fillId="2" borderId="0" xfId="0" applyNumberFormat="1" applyFont="1" applyFill="1" applyBorder="1" applyAlignment="1"/>
    <xf numFmtId="164" fontId="1" fillId="2" borderId="0" xfId="0" applyNumberFormat="1" applyFont="1" applyFill="1" applyBorder="1" applyAlignment="1"/>
    <xf numFmtId="164" fontId="7" fillId="0" borderId="4" xfId="0" applyNumberFormat="1" applyFont="1" applyBorder="1" applyAlignment="1"/>
    <xf numFmtId="0" fontId="1" fillId="0" borderId="5" xfId="0" applyFont="1" applyBorder="1" applyAlignment="1"/>
    <xf numFmtId="0" fontId="6" fillId="4" borderId="9" xfId="0" applyFont="1" applyFill="1" applyBorder="1" applyAlignment="1">
      <alignment horizontal="center" vertical="center"/>
    </xf>
    <xf numFmtId="0" fontId="10" fillId="4" borderId="10" xfId="0" applyFont="1" applyFill="1" applyBorder="1" applyAlignment="1">
      <alignment horizontal="center"/>
    </xf>
    <xf numFmtId="0" fontId="10" fillId="4" borderId="11" xfId="0" applyFont="1" applyFill="1" applyBorder="1" applyAlignment="1">
      <alignment horizontal="center"/>
    </xf>
    <xf numFmtId="0" fontId="7" fillId="2" borderId="9" xfId="0" applyFont="1" applyFill="1" applyBorder="1" applyAlignment="1">
      <alignment horizontal="left"/>
    </xf>
    <xf numFmtId="0" fontId="7" fillId="2" borderId="10" xfId="0" applyFont="1" applyFill="1" applyBorder="1" applyAlignment="1">
      <alignment horizontal="left"/>
    </xf>
    <xf numFmtId="0" fontId="7" fillId="2" borderId="11" xfId="0" applyFont="1" applyFill="1" applyBorder="1" applyAlignment="1">
      <alignment horizontal="left"/>
    </xf>
    <xf numFmtId="164" fontId="10" fillId="4" borderId="26" xfId="0" applyNumberFormat="1" applyFont="1" applyFill="1" applyBorder="1" applyAlignment="1"/>
    <xf numFmtId="164" fontId="10" fillId="4" borderId="28" xfId="0" applyNumberFormat="1" applyFont="1" applyFill="1" applyBorder="1" applyAlignment="1"/>
    <xf numFmtId="164" fontId="10" fillId="3" borderId="26" xfId="0" applyNumberFormat="1" applyFont="1" applyFill="1" applyBorder="1" applyAlignment="1"/>
    <xf numFmtId="164" fontId="10" fillId="3" borderId="28" xfId="0" applyNumberFormat="1" applyFont="1" applyFill="1" applyBorder="1" applyAlignment="1"/>
    <xf numFmtId="0" fontId="6" fillId="2" borderId="17" xfId="0" applyFont="1" applyFill="1" applyBorder="1" applyAlignment="1">
      <alignment horizontal="center" vertical="center"/>
    </xf>
    <xf numFmtId="0" fontId="6" fillId="2" borderId="18" xfId="0" applyFont="1" applyFill="1" applyBorder="1" applyAlignment="1">
      <alignment horizontal="center" vertical="center"/>
    </xf>
    <xf numFmtId="164" fontId="10" fillId="4" borderId="3" xfId="0" applyNumberFormat="1" applyFont="1" applyFill="1" applyBorder="1" applyAlignment="1"/>
    <xf numFmtId="164" fontId="10" fillId="4" borderId="5" xfId="0" applyNumberFormat="1" applyFont="1" applyFill="1" applyBorder="1" applyAlignment="1"/>
    <xf numFmtId="164" fontId="10" fillId="3" borderId="3" xfId="0" applyNumberFormat="1" applyFont="1" applyFill="1" applyBorder="1" applyAlignment="1"/>
    <xf numFmtId="164" fontId="10" fillId="3" borderId="5" xfId="0" applyNumberFormat="1" applyFont="1" applyFill="1" applyBorder="1" applyAlignment="1"/>
    <xf numFmtId="0" fontId="6" fillId="5" borderId="9" xfId="0" applyNumberFormat="1" applyFont="1" applyFill="1" applyBorder="1" applyAlignment="1">
      <alignment horizontal="justify" vertical="center"/>
    </xf>
    <xf numFmtId="0" fontId="0" fillId="5" borderId="10" xfId="0" applyNumberFormat="1" applyFont="1" applyFill="1" applyBorder="1" applyAlignment="1"/>
    <xf numFmtId="0" fontId="0" fillId="5" borderId="11" xfId="0" applyFont="1" applyFill="1" applyBorder="1" applyAlignment="1"/>
    <xf numFmtId="164" fontId="10" fillId="0" borderId="1" xfId="0" applyNumberFormat="1" applyFont="1" applyFill="1" applyBorder="1" applyAlignment="1"/>
    <xf numFmtId="164" fontId="0" fillId="0" borderId="8" xfId="0" applyNumberFormat="1" applyFont="1" applyFill="1" applyBorder="1" applyAlignment="1"/>
    <xf numFmtId="164" fontId="10" fillId="0" borderId="6" xfId="0" applyNumberFormat="1" applyFont="1" applyFill="1" applyBorder="1" applyAlignment="1"/>
    <xf numFmtId="164" fontId="0" fillId="0" borderId="25" xfId="0" applyNumberFormat="1" applyFont="1" applyFill="1" applyBorder="1" applyAlignment="1"/>
    <xf numFmtId="164" fontId="7" fillId="2" borderId="27" xfId="0" applyNumberFormat="1" applyFont="1" applyFill="1" applyBorder="1" applyAlignment="1"/>
    <xf numFmtId="164" fontId="1" fillId="2" borderId="28" xfId="0" applyNumberFormat="1" applyFont="1" applyFill="1" applyBorder="1" applyAlignment="1"/>
    <xf numFmtId="164" fontId="10" fillId="4" borderId="30" xfId="0" applyNumberFormat="1" applyFont="1" applyFill="1" applyBorder="1" applyAlignment="1"/>
    <xf numFmtId="164" fontId="10" fillId="4" borderId="31" xfId="0" applyNumberFormat="1" applyFont="1" applyFill="1" applyBorder="1" applyAlignment="1"/>
    <xf numFmtId="0" fontId="6" fillId="2" borderId="9" xfId="0" applyFont="1" applyFill="1" applyBorder="1" applyAlignment="1">
      <alignment horizontal="left" vertical="center"/>
    </xf>
    <xf numFmtId="0" fontId="6" fillId="2" borderId="10" xfId="0" applyFont="1" applyFill="1" applyBorder="1" applyAlignment="1">
      <alignment horizontal="left" vertical="center"/>
    </xf>
    <xf numFmtId="0" fontId="6" fillId="2" borderId="11" xfId="0" applyFont="1" applyFill="1" applyBorder="1" applyAlignment="1">
      <alignment horizontal="left" vertical="center"/>
    </xf>
    <xf numFmtId="0" fontId="8" fillId="0" borderId="20" xfId="0" applyFont="1" applyBorder="1" applyAlignment="1">
      <alignment horizontal="justify" vertical="center"/>
    </xf>
    <xf numFmtId="0" fontId="8" fillId="0" borderId="8" xfId="0" applyFont="1" applyBorder="1" applyAlignment="1">
      <alignment horizontal="center" vertical="center" wrapText="1"/>
    </xf>
    <xf numFmtId="0" fontId="8" fillId="0" borderId="8"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0" fillId="2" borderId="10" xfId="0" applyFont="1" applyFill="1" applyBorder="1" applyAlignment="1">
      <alignment horizontal="left"/>
    </xf>
    <xf numFmtId="0" fontId="10" fillId="2" borderId="11" xfId="0" applyFont="1" applyFill="1" applyBorder="1" applyAlignment="1">
      <alignment horizontal="left"/>
    </xf>
    <xf numFmtId="164" fontId="7" fillId="0" borderId="0" xfId="0" applyNumberFormat="1" applyFont="1" applyFill="1" applyBorder="1" applyAlignment="1"/>
    <xf numFmtId="164" fontId="1" fillId="0" borderId="0" xfId="0" applyNumberFormat="1" applyFont="1" applyFill="1" applyBorder="1" applyAlignment="1"/>
    <xf numFmtId="0" fontId="10" fillId="0" borderId="8" xfId="0" applyFont="1" applyFill="1" applyBorder="1" applyAlignment="1"/>
    <xf numFmtId="164" fontId="10" fillId="0" borderId="25" xfId="0" applyNumberFormat="1" applyFont="1" applyFill="1" applyBorder="1" applyAlignment="1"/>
    <xf numFmtId="164" fontId="7" fillId="2" borderId="28" xfId="0" applyNumberFormat="1" applyFont="1" applyFill="1" applyBorder="1" applyAlignment="1"/>
    <xf numFmtId="0" fontId="0" fillId="0" borderId="14" xfId="0" applyBorder="1" applyAlignment="1">
      <alignment vertical="center" wrapText="1"/>
    </xf>
    <xf numFmtId="0" fontId="0" fillId="0" borderId="15" xfId="0"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9524</xdr:rowOff>
    </xdr:from>
    <xdr:to>
      <xdr:col>11</xdr:col>
      <xdr:colOff>552450</xdr:colOff>
      <xdr:row>31</xdr:row>
      <xdr:rowOff>133349</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0" y="9524"/>
          <a:ext cx="8934450" cy="6029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200" b="1" u="sng"/>
            <a:t>DPGF Lot n°3</a:t>
          </a:r>
          <a:r>
            <a:rPr lang="fr-FR" sz="1200" b="1" u="sng" baseline="0"/>
            <a:t> - Systèmes de vidéo surveillance</a:t>
          </a:r>
        </a:p>
        <a:p>
          <a:pPr algn="ctr"/>
          <a:endParaRPr lang="fr-FR" sz="1200" b="1" u="sng"/>
        </a:p>
        <a:p>
          <a:pPr marL="0" marR="0" lvl="0" indent="0" algn="l" defTabSz="914400" eaLnBrk="1" fontAlgn="auto" latinLnBrk="0" hangingPunct="1">
            <a:lnSpc>
              <a:spcPct val="100000"/>
            </a:lnSpc>
            <a:spcBef>
              <a:spcPts val="0"/>
            </a:spcBef>
            <a:spcAft>
              <a:spcPts val="0"/>
            </a:spcAft>
            <a:buClrTx/>
            <a:buSzTx/>
            <a:buFontTx/>
            <a:buNone/>
            <a:tabLst/>
            <a:defRPr/>
          </a:pPr>
          <a:r>
            <a:rPr lang="fr-FR" sz="1100" b="1" baseline="0">
              <a:solidFill>
                <a:schemeClr val="dk1"/>
              </a:solidFill>
              <a:effectLst/>
              <a:latin typeface="+mn-lt"/>
              <a:ea typeface="+mn-ea"/>
              <a:cs typeface="+mn-cs"/>
            </a:rPr>
            <a:t>Ce document dispose de 2 onglets à renseigner par le candidat.</a:t>
          </a:r>
          <a:endParaRPr lang="fr-FR" sz="1200">
            <a:effectLst/>
          </a:endParaRPr>
        </a:p>
        <a:p>
          <a:pPr algn="l"/>
          <a:endParaRPr lang="fr-FR" sz="1200" b="1" u="sng"/>
        </a:p>
        <a:p>
          <a:pPr algn="ctr"/>
          <a:endParaRPr lang="fr-FR" sz="1200" b="1" u="sng"/>
        </a:p>
        <a:p>
          <a:pPr algn="l"/>
          <a:r>
            <a:rPr lang="fr-FR" sz="1100" u="sng"/>
            <a:t>Tableaux Coûts</a:t>
          </a:r>
          <a:r>
            <a:rPr lang="fr-FR" sz="1100" u="sng" baseline="0"/>
            <a:t> des maintenance</a:t>
          </a:r>
          <a:r>
            <a:rPr lang="fr-FR" sz="1100" baseline="0"/>
            <a:t>:</a:t>
          </a:r>
          <a:endParaRPr lang="fr-FR" sz="1100"/>
        </a:p>
        <a:p>
          <a:pPr algn="l"/>
          <a:endParaRPr lang="fr-FR" sz="1100"/>
        </a:p>
        <a:p>
          <a:r>
            <a:rPr lang="fr-FR" sz="1100">
              <a:solidFill>
                <a:schemeClr val="dk1"/>
              </a:solidFill>
              <a:effectLst/>
              <a:latin typeface="+mn-lt"/>
              <a:ea typeface="+mn-ea"/>
              <a:cs typeface="+mn-cs"/>
            </a:rPr>
            <a:t>T1 à 7: Prix hors taxes à renseigner pour la maintenance annuelle et  par site; Incluant toutes les interventions préventives et curatives, hors remplacement matériels. Ces tableaux comprennent également en option la GTI/GTR.</a:t>
          </a:r>
        </a:p>
        <a:p>
          <a:r>
            <a:rPr lang="fr-FR" sz="1100">
              <a:solidFill>
                <a:schemeClr val="dk1"/>
              </a:solidFill>
              <a:effectLst/>
              <a:latin typeface="+mn-lt"/>
              <a:ea typeface="+mn-ea"/>
              <a:cs typeface="+mn-cs"/>
            </a:rPr>
            <a:t>T8: Prix total pour l'ensemble des sites, pour  un an.</a:t>
          </a:r>
        </a:p>
        <a:p>
          <a:r>
            <a:rPr lang="fr-FR" sz="1100">
              <a:solidFill>
                <a:schemeClr val="dk1"/>
              </a:solidFill>
              <a:effectLst/>
              <a:latin typeface="+mn-lt"/>
              <a:ea typeface="+mn-ea"/>
              <a:cs typeface="+mn-cs"/>
            </a:rPr>
            <a:t>T9: Prix de la Garantie de temps d'intervention 7j/7 24h/24, 365 jours par an.</a:t>
          </a:r>
        </a:p>
        <a:p>
          <a:r>
            <a:rPr lang="fr-FR" sz="1100" baseline="0">
              <a:solidFill>
                <a:sysClr val="windowText" lastClr="000000"/>
              </a:solidFill>
              <a:effectLst/>
              <a:latin typeface="+mn-lt"/>
              <a:ea typeface="+mn-ea"/>
              <a:cs typeface="+mn-cs"/>
            </a:rPr>
            <a:t>T10: </a:t>
          </a:r>
          <a:r>
            <a:rPr lang="fr-FR" sz="1100" baseline="0">
              <a:solidFill>
                <a:schemeClr val="dk1"/>
              </a:solidFill>
              <a:effectLst/>
              <a:latin typeface="+mn-lt"/>
              <a:ea typeface="+mn-ea"/>
              <a:cs typeface="+mn-cs"/>
            </a:rPr>
            <a:t>Prix maintenance hors option, GTR 24/7, toutes options comprises pour la première année de maintenance.</a:t>
          </a:r>
          <a:endParaRPr lang="fr-FR">
            <a:effectLst/>
          </a:endParaRPr>
        </a:p>
        <a:p>
          <a:endParaRPr lang="fr-FR">
            <a:solidFill>
              <a:sysClr val="windowText" lastClr="000000"/>
            </a:solidFill>
            <a:effectLst/>
          </a:endParaRPr>
        </a:p>
        <a:p>
          <a:endParaRPr lang="fr-FR" sz="1100" baseline="0">
            <a:solidFill>
              <a:srgbClr val="FF0000"/>
            </a:solidFill>
          </a:endParaRPr>
        </a:p>
        <a:p>
          <a:endParaRPr lang="fr-FR">
            <a:effectLst/>
          </a:endParaRPr>
        </a:p>
        <a:p>
          <a:pPr algn="ctr"/>
          <a:r>
            <a:rPr lang="fr-FR" sz="1100" u="sng">
              <a:solidFill>
                <a:schemeClr val="dk1"/>
              </a:solidFill>
              <a:effectLst/>
              <a:latin typeface="+mn-lt"/>
              <a:ea typeface="+mn-ea"/>
              <a:cs typeface="+mn-cs"/>
            </a:rPr>
            <a:t>Délais d'intervention</a:t>
          </a:r>
        </a:p>
        <a:p>
          <a:pPr algn="ctr"/>
          <a:endParaRPr lang="fr-FR"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fr-FR" sz="1100">
              <a:solidFill>
                <a:schemeClr val="dk1"/>
              </a:solidFill>
              <a:effectLst/>
              <a:latin typeface="+mn-lt"/>
              <a:ea typeface="+mn-ea"/>
              <a:cs typeface="+mn-cs"/>
            </a:rPr>
            <a:t>Le candidat précise dans son offre</a:t>
          </a:r>
          <a:r>
            <a:rPr lang="fr-FR" sz="1100" baseline="0">
              <a:solidFill>
                <a:schemeClr val="dk1"/>
              </a:solidFill>
              <a:effectLst/>
              <a:latin typeface="+mn-lt"/>
              <a:ea typeface="+mn-ea"/>
              <a:cs typeface="+mn-cs"/>
            </a:rPr>
            <a:t> en plus d'une prestations 24h/24 et 7j/7, les jours et horaires  d'intervention hors contrat 24/7. Le Cnam se réserve le droit de définir l'utilité d'un service 24/7 en fonction des besoins par site. </a:t>
          </a:r>
          <a:endParaRPr lang="fr-FR">
            <a:effectLst/>
          </a:endParaRPr>
        </a:p>
        <a:p>
          <a:pPr algn="ctr"/>
          <a:endParaRPr lang="fr-FR" sz="1100" u="sng">
            <a:solidFill>
              <a:schemeClr val="dk1"/>
            </a:solidFill>
            <a:effectLst/>
            <a:latin typeface="+mn-lt"/>
            <a:ea typeface="+mn-ea"/>
            <a:cs typeface="+mn-cs"/>
          </a:endParaRPr>
        </a:p>
        <a:p>
          <a:pPr algn="ctr"/>
          <a:endParaRPr lang="fr-FR" sz="1100" u="sng">
            <a:solidFill>
              <a:schemeClr val="dk1"/>
            </a:solidFill>
            <a:effectLst/>
            <a:latin typeface="+mn-lt"/>
            <a:ea typeface="+mn-ea"/>
            <a:cs typeface="+mn-cs"/>
          </a:endParaRPr>
        </a:p>
        <a:p>
          <a:pPr algn="ctr"/>
          <a:r>
            <a:rPr lang="fr-FR" sz="1100" u="none">
              <a:solidFill>
                <a:schemeClr val="dk1"/>
              </a:solidFill>
              <a:effectLst/>
              <a:latin typeface="+mn-lt"/>
              <a:ea typeface="+mn-ea"/>
              <a:cs typeface="+mn-cs"/>
            </a:rPr>
            <a:t>Le CNAM établissement public est ouvert</a:t>
          </a:r>
          <a:r>
            <a:rPr lang="fr-FR" sz="1100" u="none" baseline="0">
              <a:solidFill>
                <a:schemeClr val="dk1"/>
              </a:solidFill>
              <a:effectLst/>
              <a:latin typeface="+mn-lt"/>
              <a:ea typeface="+mn-ea"/>
              <a:cs typeface="+mn-cs"/>
            </a:rPr>
            <a:t> de 7h30 à 21h30 du lundi au vendredi, le samedi de 7h30 à 19h00. le dimanche seul le musée est ouvert jusqu'à 18h30.</a:t>
          </a:r>
          <a:endParaRPr lang="fr-FR" sz="1100" u="none">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fr-FR"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fr-FR" sz="1100">
              <a:solidFill>
                <a:schemeClr val="dk1"/>
              </a:solidFill>
              <a:effectLst/>
              <a:latin typeface="+mn-lt"/>
              <a:ea typeface="+mn-ea"/>
              <a:cs typeface="+mn-cs"/>
            </a:rPr>
            <a:t>L'offre intègre de base, une assistance</a:t>
          </a:r>
          <a:r>
            <a:rPr lang="fr-FR" sz="1100" baseline="0">
              <a:solidFill>
                <a:schemeClr val="dk1"/>
              </a:solidFill>
              <a:effectLst/>
              <a:latin typeface="+mn-lt"/>
              <a:ea typeface="+mn-ea"/>
              <a:cs typeface="+mn-cs"/>
            </a:rPr>
            <a:t> technique par téléphone réservée aux techniciens CNAM du Pôle télécommunications et systèmes de sûreté. Le candidat précise dans son offre, la disponibilité du service, jours et horaires de présence.</a:t>
          </a:r>
        </a:p>
        <a:p>
          <a:pPr marL="0" marR="0" lvl="0" indent="0" algn="l" defTabSz="914400" eaLnBrk="1" fontAlgn="auto" latinLnBrk="0" hangingPunct="1">
            <a:lnSpc>
              <a:spcPct val="100000"/>
            </a:lnSpc>
            <a:spcBef>
              <a:spcPts val="0"/>
            </a:spcBef>
            <a:spcAft>
              <a:spcPts val="0"/>
            </a:spcAft>
            <a:buClrTx/>
            <a:buSzTx/>
            <a:buFontTx/>
            <a:buNone/>
            <a:tabLst/>
            <a:defRPr/>
          </a:pPr>
          <a:endParaRPr lang="fr-FR">
            <a:effectLst/>
          </a:endParaRPr>
        </a:p>
        <a:p>
          <a:pPr algn="ctr"/>
          <a:r>
            <a:rPr lang="fr-FR" sz="1200" b="1">
              <a:effectLst/>
            </a:rPr>
            <a:t>Le site du musée est équipé de caméras dites de sécurité, ces dernières sont couplées au système d'UGIS ALLIGATOR, la vérification du fonctionnement de ce couplage doit être pris en compte dans la maintenance du système.</a:t>
          </a:r>
        </a:p>
        <a:p>
          <a:pPr algn="ctr"/>
          <a:endParaRPr lang="fr-FR" b="1">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35</xdr:row>
      <xdr:rowOff>9525</xdr:rowOff>
    </xdr:from>
    <xdr:to>
      <xdr:col>2</xdr:col>
      <xdr:colOff>1524000</xdr:colOff>
      <xdr:row>46</xdr:row>
      <xdr:rowOff>114300</xdr:rowOff>
    </xdr:to>
    <xdr:sp macro="" textlink="">
      <xdr:nvSpPr>
        <xdr:cNvPr id="5" name="ZoneTexte 4">
          <a:extLst>
            <a:ext uri="{FF2B5EF4-FFF2-40B4-BE49-F238E27FC236}">
              <a16:creationId xmlns:a16="http://schemas.microsoft.com/office/drawing/2014/main" id="{00000000-0008-0000-0200-000005000000}"/>
            </a:ext>
          </a:extLst>
        </xdr:cNvPr>
        <xdr:cNvSpPr txBox="1"/>
      </xdr:nvSpPr>
      <xdr:spPr>
        <a:xfrm>
          <a:off x="0" y="7143750"/>
          <a:ext cx="6648450" cy="2200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M10:N10"/>
  <sheetViews>
    <sheetView tabSelected="1" workbookViewId="0">
      <selection activeCell="O6" sqref="O6"/>
    </sheetView>
  </sheetViews>
  <sheetFormatPr baseColWidth="10" defaultColWidth="11.42578125" defaultRowHeight="15" x14ac:dyDescent="0.25"/>
  <sheetData>
    <row r="10" spans="13:14" x14ac:dyDescent="0.25">
      <c r="M10" s="54"/>
      <c r="N10" s="54"/>
    </row>
  </sheetData>
  <pageMargins left="0.70866141732283472" right="0.70866141732283472" top="0.74803149606299213" bottom="0.74803149606299213" header="0.31496062992125984" footer="0.31496062992125984"/>
  <pageSetup paperSize="9" scale="81" fitToHeight="0" orientation="landscape" r:id="rId1"/>
  <headerFooter>
    <oddHeader>&amp;C&amp;F</oddHeader>
    <oddFooter>&amp;L&amp;A&amp;C&amp;P&amp;R&amp;D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12"/>
  <sheetViews>
    <sheetView topLeftCell="A85" zoomScale="85" zoomScaleNormal="85" workbookViewId="0">
      <selection activeCell="B114" sqref="B114"/>
    </sheetView>
  </sheetViews>
  <sheetFormatPr baseColWidth="10" defaultColWidth="11.42578125" defaultRowHeight="15" x14ac:dyDescent="0.25"/>
  <cols>
    <col min="1" max="1" width="91.42578125" style="5" customWidth="1"/>
    <col min="2" max="2" width="42" style="5" customWidth="1"/>
    <col min="3" max="3" width="9.85546875" style="37" bestFit="1" customWidth="1"/>
    <col min="4" max="4" width="4.7109375" style="5" customWidth="1"/>
    <col min="5" max="16384" width="11.42578125" style="5"/>
  </cols>
  <sheetData>
    <row r="1" spans="1:3" ht="48.75" customHeight="1" thickBot="1" x14ac:dyDescent="0.3">
      <c r="A1" s="109" t="s">
        <v>0</v>
      </c>
      <c r="B1" s="110"/>
      <c r="C1" s="111"/>
    </row>
    <row r="2" spans="1:3" ht="16.5" customHeight="1" x14ac:dyDescent="0.25">
      <c r="A2" s="2"/>
      <c r="B2" s="2"/>
      <c r="C2" s="2"/>
    </row>
    <row r="3" spans="1:3" customFormat="1" ht="21" x14ac:dyDescent="0.25">
      <c r="A3" s="9" t="s">
        <v>84</v>
      </c>
      <c r="B3" s="10"/>
      <c r="C3" s="10"/>
    </row>
    <row r="4" spans="1:3" customFormat="1" ht="13.5" customHeight="1" x14ac:dyDescent="0.25">
      <c r="A4" s="9"/>
      <c r="B4" s="10"/>
      <c r="C4" s="10"/>
    </row>
    <row r="5" spans="1:3" ht="14.25" customHeight="1" x14ac:dyDescent="0.25">
      <c r="A5" s="19" t="s">
        <v>1</v>
      </c>
      <c r="B5" s="2"/>
      <c r="C5" s="2"/>
    </row>
    <row r="6" spans="1:3" ht="19.5" thickBot="1" x14ac:dyDescent="0.3">
      <c r="A6" s="112" t="s">
        <v>2</v>
      </c>
      <c r="B6" s="112"/>
      <c r="C6" s="112"/>
    </row>
    <row r="7" spans="1:3" x14ac:dyDescent="0.25">
      <c r="A7" s="79" t="s">
        <v>113</v>
      </c>
      <c r="B7" s="113"/>
      <c r="C7" s="114"/>
    </row>
    <row r="8" spans="1:3" x14ac:dyDescent="0.25">
      <c r="A8" s="13" t="s">
        <v>3</v>
      </c>
      <c r="B8" s="1" t="s">
        <v>4</v>
      </c>
      <c r="C8" s="32" t="s">
        <v>5</v>
      </c>
    </row>
    <row r="9" spans="1:3" x14ac:dyDescent="0.25">
      <c r="A9" s="16" t="s">
        <v>6</v>
      </c>
      <c r="B9" s="47" t="s">
        <v>7</v>
      </c>
      <c r="C9" s="56">
        <v>1</v>
      </c>
    </row>
    <row r="10" spans="1:3" x14ac:dyDescent="0.25">
      <c r="A10" s="16" t="s">
        <v>76</v>
      </c>
      <c r="B10" s="47" t="s">
        <v>77</v>
      </c>
      <c r="C10" s="56">
        <v>1</v>
      </c>
    </row>
    <row r="11" spans="1:3" x14ac:dyDescent="0.25">
      <c r="A11" s="16" t="s">
        <v>68</v>
      </c>
      <c r="B11" s="47" t="s">
        <v>69</v>
      </c>
      <c r="C11" s="56">
        <v>1</v>
      </c>
    </row>
    <row r="12" spans="1:3" x14ac:dyDescent="0.25">
      <c r="A12" s="16" t="s">
        <v>70</v>
      </c>
      <c r="B12" s="47" t="s">
        <v>71</v>
      </c>
      <c r="C12" s="56">
        <v>1</v>
      </c>
    </row>
    <row r="13" spans="1:3" x14ac:dyDescent="0.25">
      <c r="A13" s="16" t="s">
        <v>80</v>
      </c>
      <c r="B13" s="47" t="s">
        <v>65</v>
      </c>
      <c r="C13" s="56">
        <v>1</v>
      </c>
    </row>
    <row r="14" spans="1:3" x14ac:dyDescent="0.25">
      <c r="A14" s="16" t="s">
        <v>79</v>
      </c>
      <c r="B14" s="47" t="s">
        <v>66</v>
      </c>
      <c r="C14" s="56">
        <v>1</v>
      </c>
    </row>
    <row r="15" spans="1:3" x14ac:dyDescent="0.25">
      <c r="A15" s="16" t="s">
        <v>78</v>
      </c>
      <c r="B15" s="47" t="s">
        <v>82</v>
      </c>
      <c r="C15" s="56">
        <v>11</v>
      </c>
    </row>
    <row r="16" spans="1:3" x14ac:dyDescent="0.25">
      <c r="A16" s="16" t="s">
        <v>81</v>
      </c>
      <c r="B16" s="47" t="s">
        <v>83</v>
      </c>
      <c r="C16" s="56">
        <v>5</v>
      </c>
    </row>
    <row r="17" spans="1:7" x14ac:dyDescent="0.25">
      <c r="A17" s="16" t="s">
        <v>67</v>
      </c>
      <c r="B17" s="47" t="s">
        <v>73</v>
      </c>
      <c r="C17" s="56">
        <v>1</v>
      </c>
    </row>
    <row r="18" spans="1:7" x14ac:dyDescent="0.25">
      <c r="A18" s="16" t="s">
        <v>128</v>
      </c>
      <c r="B18" s="47" t="s">
        <v>74</v>
      </c>
      <c r="C18" s="56">
        <v>1</v>
      </c>
    </row>
    <row r="19" spans="1:7" x14ac:dyDescent="0.25">
      <c r="A19" s="16" t="s">
        <v>129</v>
      </c>
      <c r="B19" s="47" t="s">
        <v>72</v>
      </c>
      <c r="C19" s="56">
        <v>1</v>
      </c>
    </row>
    <row r="20" spans="1:7" customFormat="1" ht="16.5" thickBot="1" x14ac:dyDescent="0.3">
      <c r="A20" s="58" t="s">
        <v>8</v>
      </c>
      <c r="B20" s="59"/>
      <c r="C20" s="60">
        <v>1</v>
      </c>
      <c r="D20" s="5"/>
      <c r="E20" s="5"/>
      <c r="F20" s="5"/>
      <c r="G20" s="5"/>
    </row>
    <row r="21" spans="1:7" ht="15.75" thickBot="1" x14ac:dyDescent="0.3">
      <c r="A21" s="62" t="s">
        <v>9</v>
      </c>
      <c r="B21" s="82">
        <v>0</v>
      </c>
      <c r="C21" s="83"/>
    </row>
    <row r="22" spans="1:7" ht="15.75" thickBot="1" x14ac:dyDescent="0.3">
      <c r="A22" s="61" t="s">
        <v>24</v>
      </c>
      <c r="B22" s="84">
        <v>0</v>
      </c>
      <c r="C22" s="85"/>
    </row>
    <row r="23" spans="1:7" x14ac:dyDescent="0.25">
      <c r="A23" s="11"/>
      <c r="B23" s="12"/>
      <c r="C23" s="12"/>
    </row>
    <row r="24" spans="1:7" ht="15.75" thickBot="1" x14ac:dyDescent="0.3">
      <c r="A24" s="24" t="s">
        <v>10</v>
      </c>
      <c r="B24" s="12"/>
      <c r="C24" s="33"/>
    </row>
    <row r="25" spans="1:7" x14ac:dyDescent="0.25">
      <c r="A25" s="103" t="s">
        <v>75</v>
      </c>
      <c r="B25" s="104"/>
      <c r="C25" s="105"/>
    </row>
    <row r="26" spans="1:7" x14ac:dyDescent="0.25">
      <c r="A26" s="13" t="s">
        <v>3</v>
      </c>
      <c r="B26" s="1" t="s">
        <v>4</v>
      </c>
      <c r="C26" s="32" t="s">
        <v>5</v>
      </c>
    </row>
    <row r="27" spans="1:7" x14ac:dyDescent="0.25">
      <c r="A27" s="16" t="s">
        <v>11</v>
      </c>
      <c r="B27" s="47" t="s">
        <v>85</v>
      </c>
      <c r="C27" s="56">
        <v>24</v>
      </c>
    </row>
    <row r="28" spans="1:7" x14ac:dyDescent="0.25">
      <c r="A28" s="16" t="s">
        <v>89</v>
      </c>
      <c r="B28" s="47" t="s">
        <v>88</v>
      </c>
      <c r="C28" s="56">
        <v>1</v>
      </c>
    </row>
    <row r="29" spans="1:7" x14ac:dyDescent="0.25">
      <c r="A29" s="16" t="s">
        <v>86</v>
      </c>
      <c r="B29" s="47" t="s">
        <v>87</v>
      </c>
      <c r="C29" s="56">
        <v>1</v>
      </c>
    </row>
    <row r="30" spans="1:7" customFormat="1" ht="16.5" thickBot="1" x14ac:dyDescent="0.3">
      <c r="A30" s="58" t="s">
        <v>8</v>
      </c>
      <c r="B30" s="59"/>
      <c r="C30" s="60">
        <v>1</v>
      </c>
      <c r="D30" s="5"/>
      <c r="E30" s="5"/>
      <c r="F30" s="5"/>
      <c r="G30" s="5"/>
    </row>
    <row r="31" spans="1:7" ht="15.75" thickBot="1" x14ac:dyDescent="0.3">
      <c r="A31" s="63" t="s">
        <v>90</v>
      </c>
      <c r="B31" s="101">
        <v>0</v>
      </c>
      <c r="C31" s="102"/>
    </row>
    <row r="32" spans="1:7" s="7" customFormat="1" ht="15.75" thickBot="1" x14ac:dyDescent="0.3">
      <c r="A32" s="61" t="s">
        <v>24</v>
      </c>
      <c r="B32" s="84">
        <v>0</v>
      </c>
      <c r="C32" s="85"/>
    </row>
    <row r="33" spans="1:7" s="7" customFormat="1" x14ac:dyDescent="0.25">
      <c r="A33" s="11"/>
      <c r="B33" s="12"/>
      <c r="C33" s="12"/>
    </row>
    <row r="34" spans="1:7" s="7" customFormat="1" ht="15.75" thickBot="1" x14ac:dyDescent="0.3">
      <c r="A34" s="24" t="s">
        <v>12</v>
      </c>
      <c r="B34" s="12"/>
      <c r="C34" s="33"/>
    </row>
    <row r="35" spans="1:7" x14ac:dyDescent="0.25">
      <c r="A35" s="103" t="s">
        <v>99</v>
      </c>
      <c r="B35" s="104"/>
      <c r="C35" s="105"/>
    </row>
    <row r="36" spans="1:7" x14ac:dyDescent="0.25">
      <c r="A36" s="13" t="s">
        <v>3</v>
      </c>
      <c r="B36" s="1" t="s">
        <v>4</v>
      </c>
      <c r="C36" s="32" t="s">
        <v>5</v>
      </c>
    </row>
    <row r="37" spans="1:7" x14ac:dyDescent="0.25">
      <c r="A37" s="57" t="s">
        <v>101</v>
      </c>
      <c r="B37" s="47" t="s">
        <v>94</v>
      </c>
      <c r="C37" s="55">
        <v>10</v>
      </c>
      <c r="F37"/>
    </row>
    <row r="38" spans="1:7" x14ac:dyDescent="0.25">
      <c r="A38" s="57" t="s">
        <v>102</v>
      </c>
      <c r="B38" s="47" t="s">
        <v>104</v>
      </c>
      <c r="C38" s="55">
        <v>3</v>
      </c>
    </row>
    <row r="39" spans="1:7" x14ac:dyDescent="0.25">
      <c r="A39" s="57" t="s">
        <v>103</v>
      </c>
      <c r="B39" s="47" t="s">
        <v>105</v>
      </c>
      <c r="C39" s="55">
        <v>4</v>
      </c>
    </row>
    <row r="40" spans="1:7" x14ac:dyDescent="0.25">
      <c r="A40" s="57" t="s">
        <v>106</v>
      </c>
      <c r="B40" s="47" t="s">
        <v>107</v>
      </c>
      <c r="C40" s="55">
        <v>1</v>
      </c>
    </row>
    <row r="41" spans="1:7" x14ac:dyDescent="0.25">
      <c r="A41" s="57" t="s">
        <v>109</v>
      </c>
      <c r="B41" s="47" t="s">
        <v>108</v>
      </c>
      <c r="C41" s="55">
        <v>1</v>
      </c>
    </row>
    <row r="42" spans="1:7" x14ac:dyDescent="0.25">
      <c r="A42" s="57" t="s">
        <v>111</v>
      </c>
      <c r="B42" s="47" t="s">
        <v>110</v>
      </c>
      <c r="C42" s="55">
        <v>1</v>
      </c>
    </row>
    <row r="43" spans="1:7" ht="16.5" thickBot="1" x14ac:dyDescent="0.3">
      <c r="A43" s="58" t="s">
        <v>8</v>
      </c>
      <c r="B43" s="59"/>
      <c r="C43" s="60">
        <v>1</v>
      </c>
    </row>
    <row r="44" spans="1:7" ht="15.75" thickBot="1" x14ac:dyDescent="0.3">
      <c r="A44" s="64" t="s">
        <v>100</v>
      </c>
      <c r="B44" s="101">
        <v>0</v>
      </c>
      <c r="C44" s="102"/>
    </row>
    <row r="45" spans="1:7" customFormat="1" ht="15.75" thickBot="1" x14ac:dyDescent="0.3">
      <c r="A45" s="62" t="s">
        <v>24</v>
      </c>
      <c r="B45" s="84">
        <v>0</v>
      </c>
      <c r="C45" s="85"/>
      <c r="D45" s="5"/>
      <c r="E45" s="5"/>
      <c r="F45" s="5"/>
      <c r="G45" s="5"/>
    </row>
    <row r="46" spans="1:7" x14ac:dyDescent="0.25">
      <c r="A46" s="11"/>
      <c r="B46" s="12"/>
      <c r="C46" s="12"/>
    </row>
    <row r="47" spans="1:7" ht="15.75" thickBot="1" x14ac:dyDescent="0.3">
      <c r="A47" s="24" t="s">
        <v>18</v>
      </c>
      <c r="B47" s="12"/>
      <c r="C47" s="33"/>
    </row>
    <row r="48" spans="1:7" ht="17.25" customHeight="1" x14ac:dyDescent="0.25">
      <c r="A48" s="103" t="s">
        <v>112</v>
      </c>
      <c r="B48" s="104"/>
      <c r="C48" s="105"/>
    </row>
    <row r="49" spans="1:7" x14ac:dyDescent="0.25">
      <c r="A49" s="13" t="s">
        <v>3</v>
      </c>
      <c r="B49" s="1" t="s">
        <v>4</v>
      </c>
      <c r="C49" s="32" t="s">
        <v>5</v>
      </c>
    </row>
    <row r="50" spans="1:7" x14ac:dyDescent="0.25">
      <c r="A50" s="16" t="s">
        <v>93</v>
      </c>
      <c r="B50" s="47" t="s">
        <v>13</v>
      </c>
      <c r="C50" s="56">
        <v>1</v>
      </c>
    </row>
    <row r="51" spans="1:7" x14ac:dyDescent="0.25">
      <c r="A51" s="16" t="s">
        <v>14</v>
      </c>
      <c r="B51" s="47" t="s">
        <v>15</v>
      </c>
      <c r="C51" s="56">
        <v>2</v>
      </c>
    </row>
    <row r="52" spans="1:7" x14ac:dyDescent="0.25">
      <c r="A52" s="16" t="s">
        <v>96</v>
      </c>
      <c r="B52" s="47" t="s">
        <v>16</v>
      </c>
      <c r="C52" s="56">
        <v>2</v>
      </c>
    </row>
    <row r="53" spans="1:7" x14ac:dyDescent="0.25">
      <c r="A53" s="16" t="s">
        <v>95</v>
      </c>
      <c r="B53" s="47" t="s">
        <v>17</v>
      </c>
      <c r="C53" s="56">
        <v>4</v>
      </c>
    </row>
    <row r="54" spans="1:7" x14ac:dyDescent="0.25">
      <c r="A54" s="16" t="s">
        <v>97</v>
      </c>
      <c r="B54" s="3" t="s">
        <v>94</v>
      </c>
      <c r="C54" s="56">
        <v>4</v>
      </c>
    </row>
    <row r="55" spans="1:7" ht="16.5" thickBot="1" x14ac:dyDescent="0.3">
      <c r="A55" s="58" t="s">
        <v>8</v>
      </c>
      <c r="B55" s="59"/>
      <c r="C55" s="60">
        <v>1</v>
      </c>
    </row>
    <row r="56" spans="1:7" ht="15.75" thickBot="1" x14ac:dyDescent="0.3">
      <c r="A56" s="63" t="s">
        <v>98</v>
      </c>
      <c r="B56" s="82">
        <v>0</v>
      </c>
      <c r="C56" s="83"/>
    </row>
    <row r="57" spans="1:7" ht="15.75" thickBot="1" x14ac:dyDescent="0.3">
      <c r="A57" s="61" t="s">
        <v>24</v>
      </c>
      <c r="B57" s="84">
        <v>0</v>
      </c>
      <c r="C57" s="85"/>
    </row>
    <row r="58" spans="1:7" customFormat="1" x14ac:dyDescent="0.25">
      <c r="A58" s="11"/>
      <c r="B58" s="12"/>
      <c r="C58" s="12"/>
      <c r="D58" s="5"/>
      <c r="E58" s="5"/>
      <c r="F58" s="5"/>
      <c r="G58" s="5"/>
    </row>
    <row r="59" spans="1:7" ht="15.75" thickBot="1" x14ac:dyDescent="0.3">
      <c r="A59" s="24" t="s">
        <v>25</v>
      </c>
      <c r="B59" s="6"/>
      <c r="C59" s="34"/>
    </row>
    <row r="60" spans="1:7" x14ac:dyDescent="0.25">
      <c r="A60" s="79" t="s">
        <v>114</v>
      </c>
      <c r="B60" s="80"/>
      <c r="C60" s="81"/>
    </row>
    <row r="61" spans="1:7" x14ac:dyDescent="0.25">
      <c r="A61" s="50" t="s">
        <v>3</v>
      </c>
      <c r="B61" s="1" t="s">
        <v>4</v>
      </c>
      <c r="C61" s="32" t="s">
        <v>5</v>
      </c>
    </row>
    <row r="62" spans="1:7" x14ac:dyDescent="0.25">
      <c r="A62" s="65" t="s">
        <v>19</v>
      </c>
      <c r="B62" s="106"/>
      <c r="C62" s="107">
        <v>3</v>
      </c>
    </row>
    <row r="63" spans="1:7" x14ac:dyDescent="0.25">
      <c r="A63" s="51" t="s">
        <v>20</v>
      </c>
      <c r="B63" s="106"/>
      <c r="C63" s="108"/>
    </row>
    <row r="64" spans="1:7" x14ac:dyDescent="0.25">
      <c r="A64" s="51" t="s">
        <v>21</v>
      </c>
      <c r="B64" s="47"/>
      <c r="C64" s="56">
        <v>3</v>
      </c>
    </row>
    <row r="65" spans="1:3" x14ac:dyDescent="0.25">
      <c r="A65" s="51" t="s">
        <v>124</v>
      </c>
      <c r="B65" s="47" t="s">
        <v>65</v>
      </c>
      <c r="C65" s="56">
        <v>6</v>
      </c>
    </row>
    <row r="66" spans="1:3" x14ac:dyDescent="0.25">
      <c r="A66" s="51" t="s">
        <v>101</v>
      </c>
      <c r="B66" s="3" t="s">
        <v>94</v>
      </c>
      <c r="C66" s="56">
        <v>2</v>
      </c>
    </row>
    <row r="67" spans="1:3" x14ac:dyDescent="0.25">
      <c r="A67" s="16" t="s">
        <v>91</v>
      </c>
      <c r="B67" s="3" t="s">
        <v>92</v>
      </c>
      <c r="C67" s="56">
        <v>1</v>
      </c>
    </row>
    <row r="68" spans="1:3" x14ac:dyDescent="0.25">
      <c r="A68" s="16" t="s">
        <v>22</v>
      </c>
      <c r="B68" s="47"/>
      <c r="C68" s="56">
        <v>2</v>
      </c>
    </row>
    <row r="69" spans="1:3" x14ac:dyDescent="0.25">
      <c r="A69" s="16" t="s">
        <v>68</v>
      </c>
      <c r="B69" s="47" t="s">
        <v>69</v>
      </c>
      <c r="C69" s="56">
        <v>1</v>
      </c>
    </row>
    <row r="70" spans="1:3" x14ac:dyDescent="0.25">
      <c r="A70" s="16" t="s">
        <v>70</v>
      </c>
      <c r="B70" s="47" t="s">
        <v>71</v>
      </c>
      <c r="C70" s="56">
        <v>1</v>
      </c>
    </row>
    <row r="71" spans="1:3" s="7" customFormat="1" ht="16.5" thickBot="1" x14ac:dyDescent="0.3">
      <c r="A71" s="58" t="s">
        <v>8</v>
      </c>
      <c r="B71" s="59"/>
      <c r="C71" s="60">
        <v>1</v>
      </c>
    </row>
    <row r="72" spans="1:3" s="7" customFormat="1" ht="15.75" thickBot="1" x14ac:dyDescent="0.3">
      <c r="A72" s="63" t="s">
        <v>23</v>
      </c>
      <c r="B72" s="82">
        <v>0</v>
      </c>
      <c r="C72" s="83"/>
    </row>
    <row r="73" spans="1:3" ht="15.75" thickBot="1" x14ac:dyDescent="0.3">
      <c r="A73" s="61" t="s">
        <v>24</v>
      </c>
      <c r="B73" s="84">
        <v>0</v>
      </c>
      <c r="C73" s="85"/>
    </row>
    <row r="74" spans="1:3" x14ac:dyDescent="0.25">
      <c r="A74" s="11"/>
      <c r="B74" s="12"/>
      <c r="C74" s="33"/>
    </row>
    <row r="75" spans="1:3" ht="16.5" thickBot="1" x14ac:dyDescent="0.3">
      <c r="A75" s="39" t="s">
        <v>30</v>
      </c>
      <c r="B75" s="6"/>
      <c r="C75" s="40"/>
    </row>
    <row r="76" spans="1:3" x14ac:dyDescent="0.25">
      <c r="A76" s="79" t="s">
        <v>122</v>
      </c>
      <c r="B76" s="80"/>
      <c r="C76" s="81"/>
    </row>
    <row r="77" spans="1:3" x14ac:dyDescent="0.25">
      <c r="A77" s="13" t="s">
        <v>3</v>
      </c>
      <c r="B77" s="1" t="s">
        <v>4</v>
      </c>
      <c r="C77" s="41" t="s">
        <v>5</v>
      </c>
    </row>
    <row r="78" spans="1:3" x14ac:dyDescent="0.25">
      <c r="A78" s="17" t="s">
        <v>26</v>
      </c>
      <c r="B78" s="47" t="s">
        <v>120</v>
      </c>
      <c r="C78" s="42">
        <v>23</v>
      </c>
    </row>
    <row r="79" spans="1:3" x14ac:dyDescent="0.25">
      <c r="A79" s="17" t="s">
        <v>27</v>
      </c>
      <c r="B79" s="47" t="s">
        <v>121</v>
      </c>
      <c r="C79" s="43">
        <v>3</v>
      </c>
    </row>
    <row r="80" spans="1:3" x14ac:dyDescent="0.25">
      <c r="A80" s="17" t="s">
        <v>117</v>
      </c>
      <c r="B80" s="47" t="s">
        <v>118</v>
      </c>
      <c r="C80" s="43">
        <v>1</v>
      </c>
    </row>
    <row r="81" spans="1:3" x14ac:dyDescent="0.25">
      <c r="A81" s="17" t="s">
        <v>101</v>
      </c>
      <c r="B81" s="47" t="s">
        <v>116</v>
      </c>
      <c r="C81" s="43">
        <v>2</v>
      </c>
    </row>
    <row r="82" spans="1:3" x14ac:dyDescent="0.25">
      <c r="A82" s="17" t="s">
        <v>101</v>
      </c>
      <c r="B82" s="47" t="s">
        <v>115</v>
      </c>
      <c r="C82" s="43">
        <v>4</v>
      </c>
    </row>
    <row r="83" spans="1:3" x14ac:dyDescent="0.25">
      <c r="A83" s="16" t="s">
        <v>28</v>
      </c>
      <c r="B83" s="47" t="s">
        <v>7</v>
      </c>
      <c r="C83" s="43">
        <v>2</v>
      </c>
    </row>
    <row r="84" spans="1:3" ht="18.75" customHeight="1" x14ac:dyDescent="0.25">
      <c r="A84" s="16" t="s">
        <v>119</v>
      </c>
      <c r="B84" s="47"/>
      <c r="C84" s="43">
        <v>4</v>
      </c>
    </row>
    <row r="85" spans="1:3" ht="16.5" thickBot="1" x14ac:dyDescent="0.3">
      <c r="A85" s="58" t="s">
        <v>8</v>
      </c>
      <c r="B85" s="59"/>
      <c r="C85" s="66">
        <v>1</v>
      </c>
    </row>
    <row r="86" spans="1:3" ht="15.75" thickBot="1" x14ac:dyDescent="0.3">
      <c r="A86" s="63" t="s">
        <v>29</v>
      </c>
      <c r="B86" s="82">
        <v>0</v>
      </c>
      <c r="C86" s="83"/>
    </row>
    <row r="87" spans="1:3" ht="15.75" thickBot="1" x14ac:dyDescent="0.3">
      <c r="A87" s="61" t="s">
        <v>24</v>
      </c>
      <c r="B87" s="84">
        <v>0</v>
      </c>
      <c r="C87" s="85"/>
    </row>
    <row r="88" spans="1:3" x14ac:dyDescent="0.25">
      <c r="A88" s="11"/>
      <c r="B88" s="12"/>
      <c r="C88" s="12"/>
    </row>
    <row r="89" spans="1:3" ht="16.5" thickBot="1" x14ac:dyDescent="0.3">
      <c r="A89" s="39" t="s">
        <v>33</v>
      </c>
      <c r="B89" s="8"/>
      <c r="C89" s="45"/>
    </row>
    <row r="90" spans="1:3" s="7" customFormat="1" x14ac:dyDescent="0.25">
      <c r="A90" s="14" t="s">
        <v>31</v>
      </c>
      <c r="B90" s="86"/>
      <c r="C90" s="87"/>
    </row>
    <row r="91" spans="1:3" x14ac:dyDescent="0.25">
      <c r="A91" s="13" t="s">
        <v>3</v>
      </c>
      <c r="B91" s="1" t="s">
        <v>4</v>
      </c>
      <c r="C91" s="41" t="s">
        <v>5</v>
      </c>
    </row>
    <row r="92" spans="1:3" x14ac:dyDescent="0.25">
      <c r="A92" s="16" t="s">
        <v>123</v>
      </c>
      <c r="B92" s="47" t="s">
        <v>105</v>
      </c>
      <c r="C92" s="46">
        <v>5</v>
      </c>
    </row>
    <row r="93" spans="1:3" x14ac:dyDescent="0.25">
      <c r="A93" s="16" t="s">
        <v>101</v>
      </c>
      <c r="B93" s="49" t="s">
        <v>94</v>
      </c>
      <c r="C93" s="48">
        <v>2</v>
      </c>
    </row>
    <row r="94" spans="1:3" ht="16.5" thickBot="1" x14ac:dyDescent="0.3">
      <c r="A94" s="58" t="s">
        <v>8</v>
      </c>
      <c r="B94" s="59"/>
      <c r="C94" s="67">
        <v>1</v>
      </c>
    </row>
    <row r="95" spans="1:3" ht="15.75" thickBot="1" x14ac:dyDescent="0.3">
      <c r="A95" s="63" t="s">
        <v>32</v>
      </c>
      <c r="B95" s="88">
        <v>0</v>
      </c>
      <c r="C95" s="89"/>
    </row>
    <row r="96" spans="1:3" ht="15.75" thickBot="1" x14ac:dyDescent="0.3">
      <c r="A96" s="61" t="s">
        <v>24</v>
      </c>
      <c r="B96" s="90">
        <v>0</v>
      </c>
      <c r="C96" s="91"/>
    </row>
    <row r="97" spans="1:3" x14ac:dyDescent="0.25">
      <c r="A97" s="11"/>
      <c r="B97" s="12"/>
      <c r="C97" s="12"/>
    </row>
    <row r="98" spans="1:3" ht="15.75" thickBot="1" x14ac:dyDescent="0.3">
      <c r="A98" s="24" t="s">
        <v>37</v>
      </c>
      <c r="B98" s="8"/>
      <c r="C98" s="35"/>
    </row>
    <row r="99" spans="1:3" x14ac:dyDescent="0.25">
      <c r="A99" s="76" t="s">
        <v>62</v>
      </c>
      <c r="B99" s="77"/>
      <c r="C99" s="78"/>
    </row>
    <row r="100" spans="1:3" x14ac:dyDescent="0.25">
      <c r="A100" s="4" t="s">
        <v>34</v>
      </c>
      <c r="B100" s="95">
        <f>SUM(B95,B86,B72,B56,B31,B21,B44)</f>
        <v>0</v>
      </c>
      <c r="C100" s="117"/>
    </row>
    <row r="101" spans="1:3" ht="15.75" thickBot="1" x14ac:dyDescent="0.3">
      <c r="A101" s="68" t="s">
        <v>35</v>
      </c>
      <c r="B101" s="97">
        <f>SUM(B100*0.2)</f>
        <v>0</v>
      </c>
      <c r="C101" s="118"/>
    </row>
    <row r="102" spans="1:3" ht="15.75" thickBot="1" x14ac:dyDescent="0.3">
      <c r="A102" s="69" t="s">
        <v>36</v>
      </c>
      <c r="B102" s="99">
        <f>SUM(B100,B101)</f>
        <v>0</v>
      </c>
      <c r="C102" s="119"/>
    </row>
    <row r="103" spans="1:3" x14ac:dyDescent="0.25">
      <c r="A103" s="11"/>
      <c r="B103" s="115"/>
      <c r="C103" s="116"/>
    </row>
    <row r="104" spans="1:3" ht="15.75" thickBot="1" x14ac:dyDescent="0.3">
      <c r="A104" s="44" t="s">
        <v>38</v>
      </c>
      <c r="B104" s="18"/>
      <c r="C104" s="36"/>
    </row>
    <row r="105" spans="1:3" x14ac:dyDescent="0.25">
      <c r="A105" s="92" t="s">
        <v>132</v>
      </c>
      <c r="B105" s="93"/>
      <c r="C105" s="94"/>
    </row>
    <row r="106" spans="1:3" x14ac:dyDescent="0.25">
      <c r="A106" s="4" t="s">
        <v>64</v>
      </c>
      <c r="B106" s="95">
        <f>SUM(B22,B32,B45,B57,B73,B87,B96)</f>
        <v>0</v>
      </c>
      <c r="C106" s="96"/>
    </row>
    <row r="107" spans="1:3" ht="15.75" thickBot="1" x14ac:dyDescent="0.3">
      <c r="A107" s="68" t="s">
        <v>35</v>
      </c>
      <c r="B107" s="97">
        <f>SUM(B106*0.2)</f>
        <v>0</v>
      </c>
      <c r="C107" s="98"/>
    </row>
    <row r="108" spans="1:3" ht="15.75" thickBot="1" x14ac:dyDescent="0.3">
      <c r="A108" s="69" t="s">
        <v>131</v>
      </c>
      <c r="B108" s="99">
        <f>SUM(B106,B107)</f>
        <v>0</v>
      </c>
      <c r="C108" s="100"/>
    </row>
    <row r="109" spans="1:3" x14ac:dyDescent="0.25">
      <c r="A109" s="71"/>
      <c r="B109" s="72"/>
      <c r="C109" s="73"/>
    </row>
    <row r="110" spans="1:3" ht="15.75" thickBot="1" x14ac:dyDescent="0.3">
      <c r="A110" s="44" t="s">
        <v>39</v>
      </c>
      <c r="B110" s="70"/>
      <c r="C110" s="36"/>
    </row>
    <row r="111" spans="1:3" ht="15.75" thickBot="1" x14ac:dyDescent="0.3">
      <c r="A111" s="15" t="s">
        <v>63</v>
      </c>
      <c r="B111" s="74">
        <f>B102</f>
        <v>0</v>
      </c>
      <c r="C111" s="75"/>
    </row>
    <row r="112" spans="1:3" ht="15.75" thickBot="1" x14ac:dyDescent="0.3">
      <c r="A112" s="15" t="s">
        <v>130</v>
      </c>
      <c r="B112" s="74">
        <f>SUM(B102,B108)</f>
        <v>0</v>
      </c>
      <c r="C112" s="75"/>
    </row>
  </sheetData>
  <mergeCells count="36">
    <mergeCell ref="B22:C22"/>
    <mergeCell ref="A25:C25"/>
    <mergeCell ref="B73:C73"/>
    <mergeCell ref="B62:B63"/>
    <mergeCell ref="C62:C63"/>
    <mergeCell ref="A1:C1"/>
    <mergeCell ref="A6:C6"/>
    <mergeCell ref="A7:C7"/>
    <mergeCell ref="B21:C21"/>
    <mergeCell ref="B108:C108"/>
    <mergeCell ref="B103:C103"/>
    <mergeCell ref="A105:C105"/>
    <mergeCell ref="B106:C106"/>
    <mergeCell ref="B107:C107"/>
    <mergeCell ref="B100:C100"/>
    <mergeCell ref="B101:C101"/>
    <mergeCell ref="B102:C102"/>
    <mergeCell ref="B31:C31"/>
    <mergeCell ref="B56:C56"/>
    <mergeCell ref="B72:C72"/>
    <mergeCell ref="B32:C32"/>
    <mergeCell ref="A35:C35"/>
    <mergeCell ref="B44:C44"/>
    <mergeCell ref="B45:C45"/>
    <mergeCell ref="A48:C48"/>
    <mergeCell ref="A60:C60"/>
    <mergeCell ref="B57:C57"/>
    <mergeCell ref="B111:C111"/>
    <mergeCell ref="B112:C112"/>
    <mergeCell ref="A99:C99"/>
    <mergeCell ref="A76:C76"/>
    <mergeCell ref="B86:C86"/>
    <mergeCell ref="B87:C87"/>
    <mergeCell ref="B90:C90"/>
    <mergeCell ref="B95:C95"/>
    <mergeCell ref="B96:C96"/>
  </mergeCells>
  <pageMargins left="0.23622047244094491" right="0.23622047244094491" top="0.35433070866141736" bottom="0.35433070866141736" header="0" footer="0"/>
  <pageSetup paperSize="9" scale="69" fitToHeight="0" orientation="portrait" r:id="rId1"/>
  <headerFooter>
    <oddHeader>&amp;C&amp;F</oddHeader>
    <oddFooter>&amp;L&amp;A&amp;C&amp;P&amp;R&amp;D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D35"/>
  <sheetViews>
    <sheetView workbookViewId="0">
      <selection activeCell="I40" sqref="I40"/>
    </sheetView>
  </sheetViews>
  <sheetFormatPr baseColWidth="10" defaultColWidth="11.42578125" defaultRowHeight="15" x14ac:dyDescent="0.25"/>
  <cols>
    <col min="1" max="1" width="43.28515625" customWidth="1"/>
    <col min="2" max="2" width="33.5703125" customWidth="1"/>
    <col min="3" max="3" width="23.28515625" customWidth="1"/>
    <col min="5" max="5" width="23.28515625" customWidth="1"/>
  </cols>
  <sheetData>
    <row r="2" spans="1:3" ht="21" x14ac:dyDescent="0.35">
      <c r="A2" s="22" t="s">
        <v>40</v>
      </c>
    </row>
    <row r="3" spans="1:3" ht="15.75" x14ac:dyDescent="0.25">
      <c r="A3" s="23" t="s">
        <v>126</v>
      </c>
    </row>
    <row r="6" spans="1:3" ht="15" customHeight="1" x14ac:dyDescent="0.25">
      <c r="A6" s="25" t="s">
        <v>125</v>
      </c>
      <c r="B6" s="20" t="s">
        <v>127</v>
      </c>
      <c r="C6" s="20" t="s">
        <v>41</v>
      </c>
    </row>
    <row r="7" spans="1:3" x14ac:dyDescent="0.25">
      <c r="A7" s="120" t="s">
        <v>42</v>
      </c>
      <c r="B7" s="21" t="s">
        <v>43</v>
      </c>
      <c r="C7" s="21"/>
    </row>
    <row r="8" spans="1:3" ht="30" x14ac:dyDescent="0.25">
      <c r="A8" s="121"/>
      <c r="B8" s="38" t="s">
        <v>44</v>
      </c>
      <c r="C8" s="21"/>
    </row>
    <row r="9" spans="1:3" x14ac:dyDescent="0.25">
      <c r="A9" s="120" t="s">
        <v>45</v>
      </c>
      <c r="B9" s="21" t="s">
        <v>43</v>
      </c>
      <c r="C9" s="21"/>
    </row>
    <row r="10" spans="1:3" x14ac:dyDescent="0.25">
      <c r="A10" s="121"/>
      <c r="B10" s="21" t="s">
        <v>46</v>
      </c>
      <c r="C10" s="21"/>
    </row>
    <row r="11" spans="1:3" x14ac:dyDescent="0.25">
      <c r="A11" s="120" t="s">
        <v>47</v>
      </c>
      <c r="B11" s="21" t="s">
        <v>43</v>
      </c>
      <c r="C11" s="21"/>
    </row>
    <row r="12" spans="1:3" x14ac:dyDescent="0.25">
      <c r="A12" s="121"/>
      <c r="B12" s="21" t="s">
        <v>46</v>
      </c>
      <c r="C12" s="21"/>
    </row>
    <row r="13" spans="1:3" x14ac:dyDescent="0.25">
      <c r="A13" s="26"/>
      <c r="B13" s="3"/>
      <c r="C13" s="3"/>
    </row>
    <row r="14" spans="1:3" x14ac:dyDescent="0.25">
      <c r="A14" s="27" t="s">
        <v>48</v>
      </c>
      <c r="B14" s="28" t="s">
        <v>49</v>
      </c>
      <c r="C14" s="29" t="s">
        <v>50</v>
      </c>
    </row>
    <row r="15" spans="1:3" ht="15" customHeight="1" x14ac:dyDescent="0.25">
      <c r="A15" s="31" t="s">
        <v>51</v>
      </c>
      <c r="B15" s="21"/>
      <c r="C15" s="21"/>
    </row>
    <row r="16" spans="1:3" x14ac:dyDescent="0.25">
      <c r="A16" s="31" t="s">
        <v>52</v>
      </c>
      <c r="B16" s="21"/>
      <c r="C16" s="21"/>
    </row>
    <row r="17" spans="1:4" ht="15" customHeight="1" x14ac:dyDescent="0.25">
      <c r="A17" s="31" t="s">
        <v>53</v>
      </c>
      <c r="B17" s="21"/>
      <c r="C17" s="21"/>
    </row>
    <row r="18" spans="1:4" x14ac:dyDescent="0.25">
      <c r="A18" s="31" t="s">
        <v>54</v>
      </c>
      <c r="B18" s="21"/>
      <c r="C18" s="21"/>
    </row>
    <row r="19" spans="1:4" x14ac:dyDescent="0.25">
      <c r="A19" s="31" t="s">
        <v>55</v>
      </c>
      <c r="B19" s="21"/>
      <c r="C19" s="21"/>
    </row>
    <row r="20" spans="1:4" x14ac:dyDescent="0.25">
      <c r="A20" s="31" t="s">
        <v>56</v>
      </c>
      <c r="B20" s="21"/>
      <c r="C20" s="21"/>
    </row>
    <row r="21" spans="1:4" x14ac:dyDescent="0.25">
      <c r="A21" s="31" t="s">
        <v>57</v>
      </c>
      <c r="B21" s="21"/>
      <c r="C21" s="21"/>
    </row>
    <row r="22" spans="1:4" x14ac:dyDescent="0.25">
      <c r="A22" s="26"/>
    </row>
    <row r="24" spans="1:4" ht="15" customHeight="1" x14ac:dyDescent="0.25">
      <c r="A24" s="25" t="s">
        <v>58</v>
      </c>
      <c r="B24" s="20" t="s">
        <v>127</v>
      </c>
      <c r="C24" s="20" t="s">
        <v>41</v>
      </c>
    </row>
    <row r="25" spans="1:4" x14ac:dyDescent="0.25">
      <c r="A25" s="120" t="s">
        <v>42</v>
      </c>
      <c r="B25" s="21" t="s">
        <v>43</v>
      </c>
      <c r="C25" s="21"/>
    </row>
    <row r="26" spans="1:4" ht="30" x14ac:dyDescent="0.25">
      <c r="A26" s="121"/>
      <c r="B26" s="38" t="s">
        <v>44</v>
      </c>
      <c r="C26" s="21"/>
    </row>
    <row r="27" spans="1:4" x14ac:dyDescent="0.25">
      <c r="A27" s="120" t="s">
        <v>45</v>
      </c>
      <c r="B27" s="21" t="s">
        <v>43</v>
      </c>
      <c r="C27" s="21"/>
    </row>
    <row r="28" spans="1:4" x14ac:dyDescent="0.25">
      <c r="A28" s="121"/>
      <c r="B28" s="21" t="s">
        <v>46</v>
      </c>
      <c r="C28" s="21"/>
    </row>
    <row r="29" spans="1:4" x14ac:dyDescent="0.25">
      <c r="A29" s="120" t="s">
        <v>47</v>
      </c>
      <c r="B29" s="21" t="s">
        <v>43</v>
      </c>
      <c r="C29" s="21"/>
    </row>
    <row r="30" spans="1:4" x14ac:dyDescent="0.25">
      <c r="A30" s="121"/>
      <c r="B30" s="21" t="s">
        <v>46</v>
      </c>
      <c r="C30" s="21"/>
    </row>
    <row r="32" spans="1:4" x14ac:dyDescent="0.25">
      <c r="A32" s="52" t="s">
        <v>59</v>
      </c>
      <c r="B32" s="52" t="s">
        <v>49</v>
      </c>
      <c r="C32" s="52" t="s">
        <v>50</v>
      </c>
      <c r="D32" s="52" t="s">
        <v>60</v>
      </c>
    </row>
    <row r="33" spans="1:4" x14ac:dyDescent="0.25">
      <c r="A33" s="53"/>
      <c r="B33" s="53"/>
      <c r="C33" s="53"/>
      <c r="D33" s="53"/>
    </row>
    <row r="34" spans="1:4" x14ac:dyDescent="0.25">
      <c r="A34" s="3"/>
      <c r="B34" s="3"/>
      <c r="C34" s="3"/>
      <c r="D34" s="3"/>
    </row>
    <row r="35" spans="1:4" x14ac:dyDescent="0.25">
      <c r="A35" s="30" t="s">
        <v>61</v>
      </c>
    </row>
  </sheetData>
  <mergeCells count="6">
    <mergeCell ref="A29:A30"/>
    <mergeCell ref="A7:A8"/>
    <mergeCell ref="A9:A10"/>
    <mergeCell ref="A11:A12"/>
    <mergeCell ref="A25:A26"/>
    <mergeCell ref="A27:A28"/>
  </mergeCells>
  <pageMargins left="0.70866141732283472" right="0.70866141732283472" top="0.74803149606299213" bottom="0.74803149606299213" header="0.31496062992125984" footer="0.31496062992125984"/>
  <pageSetup paperSize="9" scale="78" fitToHeight="0" orientation="portrait" r:id="rId1"/>
  <headerFooter>
    <oddHeader>&amp;C&amp;F</oddHeader>
    <oddFooter>&amp;L&amp;A&amp;C&amp;P&amp;R&amp;D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EA5985C1DC91946B331333CEBC4A81D" ma:contentTypeVersion="2" ma:contentTypeDescription="Crée un document." ma:contentTypeScope="" ma:versionID="7c96aa9f1194b156ae40bcb4245ed2db">
  <xsd:schema xmlns:xsd="http://www.w3.org/2001/XMLSchema" xmlns:xs="http://www.w3.org/2001/XMLSchema" xmlns:p="http://schemas.microsoft.com/office/2006/metadata/properties" xmlns:ns2="a2ddee54-49d0-4083-9482-16fdf90fbffc" targetNamespace="http://schemas.microsoft.com/office/2006/metadata/properties" ma:root="true" ma:fieldsID="7463624d852b6e36e45f11d8842893ee" ns2:_="">
    <xsd:import namespace="a2ddee54-49d0-4083-9482-16fdf90fbff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ddee54-49d0-4083-9482-16fdf90fbf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E24AA5-F9F9-4FFF-B6AD-0075960C6A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ddee54-49d0-4083-9482-16fdf90fbf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022614-07E8-4E34-86B5-7E31F45B7ED6}">
  <ds:schemaRefs>
    <ds:schemaRef ds:uri="http://schemas.microsoft.com/sharepoint/v3/contenttype/forms"/>
  </ds:schemaRefs>
</ds:datastoreItem>
</file>

<file path=customXml/itemProps3.xml><?xml version="1.0" encoding="utf-8"?>
<ds:datastoreItem xmlns:ds="http://schemas.openxmlformats.org/officeDocument/2006/customXml" ds:itemID="{97B8F6D0-F238-4C99-B8B4-487D9ED03001}">
  <ds:schemaRefs>
    <ds:schemaRef ds:uri="http://purl.org/dc/terms/"/>
    <ds:schemaRef ds:uri="http://schemas.openxmlformats.org/package/2006/metadata/core-properties"/>
    <ds:schemaRef ds:uri="a2ddee54-49d0-4083-9482-16fdf90fbffc"/>
    <ds:schemaRef ds:uri="http://www.w3.org/XML/1998/namespace"/>
    <ds:schemaRef ds:uri="http://schemas.microsoft.com/office/2006/documentManagement/types"/>
    <ds:schemaRef ds:uri="http://purl.org/dc/dcmitype/"/>
    <ds:schemaRef ds:uri="http://purl.org/dc/elements/1.1/"/>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Avant propos Lot 3</vt:lpstr>
      <vt:lpstr>DPGF LOT3 VIDEOSURVEILLANCE</vt:lpstr>
      <vt:lpstr>Délais d'intervention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MHS</dc:creator>
  <cp:keywords/>
  <dc:description/>
  <cp:lastModifiedBy>LEROY Michaël</cp:lastModifiedBy>
  <cp:revision/>
  <cp:lastPrinted>2020-06-12T09:19:30Z</cp:lastPrinted>
  <dcterms:created xsi:type="dcterms:W3CDTF">2018-11-16T11:04:48Z</dcterms:created>
  <dcterms:modified xsi:type="dcterms:W3CDTF">2025-10-09T13:18:41Z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0x0101007EA5985C1DC91946B331333CEBC4A81D</vt:lpwstr>
  </property>
</Properties>
</file>