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_ML&amp;GP\5 - MARCHES\1 - MAINTENANCE CFA\Marché de maintenance CFA 2025\CCAP, RC ET CCTP Corrigés 06 10 2025\BPU et DPGF\"/>
    </mc:Choice>
  </mc:AlternateContent>
  <xr:revisionPtr revIDLastSave="0" documentId="13_ncr:1_{0A084E1E-FB11-460D-A3C1-3CC4E84CFE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 Projet Infos" sheetId="3" r:id="rId1"/>
    <sheet name="BPU LOT 1 CA et Interphonie" sheetId="2" r:id="rId2"/>
    <sheet name="BPU Coûts interventions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6" i="5" l="1"/>
  <c r="F6" i="5" s="1"/>
  <c r="G6" i="5" s="1"/>
  <c r="E7" i="5"/>
  <c r="F7" i="5" s="1"/>
  <c r="E8" i="5"/>
  <c r="F8" i="5" s="1"/>
  <c r="E11" i="5"/>
  <c r="F11" i="5" s="1"/>
  <c r="E12" i="5"/>
  <c r="F12" i="5"/>
  <c r="G12" i="5" s="1"/>
  <c r="E13" i="5"/>
  <c r="F13" i="5" s="1"/>
  <c r="G11" i="5" l="1"/>
  <c r="G8" i="5"/>
  <c r="G13" i="5"/>
  <c r="G7" i="5"/>
</calcChain>
</file>

<file path=xl/sharedStrings.xml><?xml version="1.0" encoding="utf-8"?>
<sst xmlns="http://schemas.openxmlformats.org/spreadsheetml/2006/main" count="202" uniqueCount="172">
  <si>
    <t>BPU-Lot1 Contrôle d'accès et automatisme</t>
  </si>
  <si>
    <t>Sites concernés :</t>
  </si>
  <si>
    <t>Offre de prix : Fournitures à l'identique</t>
  </si>
  <si>
    <t>Matériels NCS</t>
  </si>
  <si>
    <t>Références</t>
  </si>
  <si>
    <t>Remarques</t>
  </si>
  <si>
    <t xml:space="preserve">coffrets métallique </t>
  </si>
  <si>
    <t>Serrurerie</t>
  </si>
  <si>
    <t>Ferme-portes DORMA</t>
  </si>
  <si>
    <t>DORMA TS93 B</t>
  </si>
  <si>
    <t xml:space="preserve">Serrure à larder JPM </t>
  </si>
  <si>
    <t>MULTIBAT axe 2</t>
  </si>
  <si>
    <t>MULTIBAT axe 501</t>
  </si>
  <si>
    <t>Serrure motorisée Dény</t>
  </si>
  <si>
    <t>Serrure motorisée Deny</t>
  </si>
  <si>
    <t>DS1040-DT</t>
  </si>
  <si>
    <t>DSMCIP 2002X, Option « W » de gâche</t>
  </si>
  <si>
    <t>Verrou électromagnétique à pêne rétractable 2 vantaux, va et vient</t>
  </si>
  <si>
    <t>DS3000-DT-2VTX</t>
  </si>
  <si>
    <t>Serrure à control béquille</t>
  </si>
  <si>
    <t>ABLOY KEL564</t>
  </si>
  <si>
    <t>Gâche électrique ABLOY verrouillé par rupture 148W</t>
  </si>
  <si>
    <t>148W</t>
  </si>
  <si>
    <t>Gâche électrique ABLOY verrouillé par rupture 148WE</t>
  </si>
  <si>
    <t>148WE</t>
  </si>
  <si>
    <t>Gâche électrique ABLOY à rupture de courant 138W</t>
  </si>
  <si>
    <t>138W</t>
  </si>
  <si>
    <t>Gâche électrique ABLOY à rupture de courant 138WR</t>
  </si>
  <si>
    <t>138WR</t>
  </si>
  <si>
    <t>Gâches électriques encastrée, résistance intégrée  à rupture</t>
  </si>
  <si>
    <t>Gâches électriques encastrée, résistance intégrée  à pulsion</t>
  </si>
  <si>
    <t>Boutons poussoir de sortie</t>
  </si>
  <si>
    <t>LEGRAND Réf. 0 860 09</t>
  </si>
  <si>
    <t>déclencheur manuel vert (BBGV)</t>
  </si>
  <si>
    <t>Serrure BEUGNOT</t>
  </si>
  <si>
    <t>BEUGNOT N°1</t>
  </si>
  <si>
    <t>Nom société :</t>
  </si>
  <si>
    <t>TVA à appliquer % :</t>
  </si>
  <si>
    <t>Remises accordée sur catalogue global en %:</t>
  </si>
  <si>
    <t>BPU-Lot1 suite Interphonie</t>
  </si>
  <si>
    <t xml:space="preserve">Sites concernés </t>
  </si>
  <si>
    <r>
      <t xml:space="preserve">Offre de prix : Remplacement à l'identique </t>
    </r>
    <r>
      <rPr>
        <b/>
        <sz val="11"/>
        <color theme="1"/>
        <rFont val="Calibri"/>
        <family val="2"/>
        <scheme val="minor"/>
      </rPr>
      <t>paramétrages et tests</t>
    </r>
  </si>
  <si>
    <t>Matériels</t>
  </si>
  <si>
    <t>Amphitec +alim+batterie sur RTC</t>
  </si>
  <si>
    <t>PTC 500 20S</t>
  </si>
  <si>
    <t>Castel IPS2  +alim+batterie sur RTC</t>
  </si>
  <si>
    <t>CAP 4B</t>
  </si>
  <si>
    <t>Aiphone  +alim+batterie</t>
  </si>
  <si>
    <t>JPDVFL</t>
  </si>
  <si>
    <t xml:space="preserve">Aiphone  +alim+batterie </t>
  </si>
  <si>
    <t>TY3DL</t>
  </si>
  <si>
    <t>JP4MED</t>
  </si>
  <si>
    <t>Alimentation</t>
  </si>
  <si>
    <t>PS2420DM</t>
  </si>
  <si>
    <t>Platine 3 boutons d'appel sur ligne RTC</t>
  </si>
  <si>
    <t>Fermax ou Intratone</t>
  </si>
  <si>
    <t xml:space="preserve">Centrale </t>
  </si>
  <si>
    <t>DUPLEX 5-109</t>
  </si>
  <si>
    <r>
      <rPr>
        <b/>
        <sz val="11"/>
        <color rgb="FFFF0000"/>
        <rFont val="Calibri"/>
        <family val="2"/>
        <scheme val="minor"/>
      </rPr>
      <t>*</t>
    </r>
    <r>
      <rPr>
        <b/>
        <sz val="11"/>
        <color theme="1"/>
        <rFont val="Calibri"/>
        <family val="2"/>
        <scheme val="minor"/>
      </rPr>
      <t>Remises accordée sur catalogue global en %:</t>
    </r>
  </si>
  <si>
    <r>
      <t>Heure de main d'œuvre -</t>
    </r>
    <r>
      <rPr>
        <b/>
        <sz val="11"/>
        <color rgb="FF000000"/>
        <rFont val="Calibri Light"/>
        <family val="2"/>
      </rPr>
      <t>Technicien</t>
    </r>
  </si>
  <si>
    <r>
      <t xml:space="preserve">Heure de main d'œuvre - </t>
    </r>
    <r>
      <rPr>
        <b/>
        <sz val="11"/>
        <color rgb="FF000000"/>
        <rFont val="Calibri Light"/>
        <family val="2"/>
      </rPr>
      <t>Dépanneur</t>
    </r>
  </si>
  <si>
    <r>
      <t xml:space="preserve">Heure de main d'œuvre - </t>
    </r>
    <r>
      <rPr>
        <b/>
        <sz val="11"/>
        <color rgb="FF000000"/>
        <rFont val="Calibri Light"/>
        <family val="2"/>
      </rPr>
      <t>Monteur</t>
    </r>
  </si>
  <si>
    <t>Coût TTC</t>
  </si>
  <si>
    <t>TVA 20%</t>
  </si>
  <si>
    <t>Coût total HT</t>
  </si>
  <si>
    <t>Coût heure de travail HT</t>
  </si>
  <si>
    <r>
      <t xml:space="preserve">Déplacement Zone </t>
    </r>
    <r>
      <rPr>
        <b/>
        <sz val="11"/>
        <color rgb="FF000000"/>
        <rFont val="Calibri Light"/>
        <family val="2"/>
      </rPr>
      <t>4</t>
    </r>
  </si>
  <si>
    <t>Quantité</t>
  </si>
  <si>
    <t>Coût déplacement Intervention</t>
  </si>
  <si>
    <r>
      <t xml:space="preserve">Coût HT Déplacement Zone </t>
    </r>
    <r>
      <rPr>
        <b/>
        <sz val="11"/>
        <color rgb="FF000000"/>
        <rFont val="Calibri Light"/>
        <family val="2"/>
      </rPr>
      <t>1 à 3</t>
    </r>
  </si>
  <si>
    <r>
      <t>*Nom de l'entreprise :</t>
    </r>
    <r>
      <rPr>
        <sz val="14"/>
        <color theme="1"/>
        <rFont val="Calibri"/>
        <family val="2"/>
        <scheme val="minor"/>
      </rPr>
      <t xml:space="preserve"> (*à renseigner)</t>
    </r>
  </si>
  <si>
    <t>LOT 1 - Coût des interventions pour travaux sur bon de commande</t>
  </si>
  <si>
    <t>SC415A-BS-NS</t>
  </si>
  <si>
    <t>Lecteurs de badges (HID signo reader 20 Black)</t>
  </si>
  <si>
    <t>ALLIGATOR Verrou DAS</t>
  </si>
  <si>
    <t>ALLIGATOR motorisé pour portes à 2 vantaux, va-et-vient</t>
  </si>
  <si>
    <t>EF300CTC</t>
  </si>
  <si>
    <t>Ventouse SEWOZY 300Kg sans contact</t>
  </si>
  <si>
    <t>Bandeau Ventouses SEWOZY CPREG2NAR 2500mm 300daN Auto adapt 12/48VDC</t>
  </si>
  <si>
    <t>CPREG2NAR</t>
  </si>
  <si>
    <t xml:space="preserve">coffret métallique </t>
  </si>
  <si>
    <t>Alimentation auxiliaire</t>
  </si>
  <si>
    <t>SC408-BU-54</t>
  </si>
  <si>
    <t>SC409-BU-54</t>
  </si>
  <si>
    <t>SC407-BU-04</t>
  </si>
  <si>
    <t>Boitier MTM5</t>
  </si>
  <si>
    <t>2N IP VERSO - unité principale avec caméra</t>
  </si>
  <si>
    <t>9155101C</t>
  </si>
  <si>
    <t>2N IP VERSO - unité principale sans caméra</t>
  </si>
  <si>
    <t xml:space="preserve">2N Ecran tactile </t>
  </si>
  <si>
    <t xml:space="preserve">2N boucle à induction </t>
  </si>
  <si>
    <t>2N module E/S</t>
  </si>
  <si>
    <t>2N module OSDP</t>
  </si>
  <si>
    <t>2N clavier tactile Bluetooth et RFID</t>
  </si>
  <si>
    <t>91550947-s</t>
  </si>
  <si>
    <t>2N Cadre saillie 1M</t>
  </si>
  <si>
    <t>2N Cadre saillie 2M</t>
  </si>
  <si>
    <t>2N Cadre saillei 3M</t>
  </si>
  <si>
    <t>2N Cadre encastré 1M</t>
  </si>
  <si>
    <t>2N Cadre encastré 2M</t>
  </si>
  <si>
    <t>2N Cadre encastré 3M</t>
  </si>
  <si>
    <t>2N Boitier encastré 1M</t>
  </si>
  <si>
    <t>2N Boitier encastré 2M</t>
  </si>
  <si>
    <t>2N Boitier encastré 3M</t>
  </si>
  <si>
    <t>2N plaque de montage 1M</t>
  </si>
  <si>
    <t>2N plaque de montage 2M</t>
  </si>
  <si>
    <t>2N plaque de montage 3M</t>
  </si>
  <si>
    <t>2N plaque de montage 2*2M</t>
  </si>
  <si>
    <t>2N plaque de montage 3*2M</t>
  </si>
  <si>
    <t>2N plaque de montage 2*3M</t>
  </si>
  <si>
    <t>2N indoor compact</t>
  </si>
  <si>
    <t>2N support bureau pour 2N indoor compact</t>
  </si>
  <si>
    <t>APER_H1_DL_1L</t>
  </si>
  <si>
    <t>Neutronic 4711V3</t>
  </si>
  <si>
    <t>Dans la mesure du possible, le candidat fournit également le catalogue global des produits fournisseur avec prix et remises</t>
  </si>
  <si>
    <t xml:space="preserve">Platine CASTEL IP </t>
  </si>
  <si>
    <t xml:space="preserve"> XELLIP 590.200</t>
  </si>
  <si>
    <t xml:space="preserve">Moniteur CASTEL IP </t>
  </si>
  <si>
    <t>XELLIP 500.8100</t>
  </si>
  <si>
    <t>5902000 1B</t>
  </si>
  <si>
    <t>500.2600</t>
  </si>
  <si>
    <t xml:space="preserve">Moniteur CASTEL IP XE DESK SCREEN V-P </t>
  </si>
  <si>
    <t xml:space="preserve">Platine CASTEL IP  XE VIDEO 1B </t>
  </si>
  <si>
    <t>Alimentation à découpage IZYX System 12/24V DC 1A/2A</t>
  </si>
  <si>
    <t>Alimentation à découpage IZYX System 12/24V DC 2A/4A</t>
  </si>
  <si>
    <t>Alimentation à découpage IZYX System 12/24V DC 4A/8A</t>
  </si>
  <si>
    <t>PSX600-1201/2402</t>
  </si>
  <si>
    <t>PSX600-1202/2404</t>
  </si>
  <si>
    <t>PSX600-1204/2408</t>
  </si>
  <si>
    <t>HID ASO-02-NE3-S-B (Référence NCS)</t>
  </si>
  <si>
    <t>21901 ou 21911</t>
  </si>
  <si>
    <t>Ventouse SEWOZY 500Kg sans contact</t>
  </si>
  <si>
    <t>EF550 CTC-R</t>
  </si>
  <si>
    <t>Déclencheur manuel vert RCP</t>
  </si>
  <si>
    <t>RCP310G</t>
  </si>
  <si>
    <t>MTM5</t>
  </si>
  <si>
    <t>APER_H1_DR_1L</t>
  </si>
  <si>
    <t>APER-RS1</t>
  </si>
  <si>
    <t>APERIO - Hub de communication AH30 - 1 à 8 interface série RS485</t>
  </si>
  <si>
    <t>APERIO - Béquille droite en L APERIO H100 lecture en entrée</t>
  </si>
  <si>
    <t>APERIO - Béquille gauche en L APERIO H100 lecture en entrée</t>
  </si>
  <si>
    <t>APERIO - Dongle USB pour configuration APERIO ONLINE</t>
  </si>
  <si>
    <t>APER-SW-ON1</t>
  </si>
  <si>
    <t>Automate de contrôle d'accès</t>
  </si>
  <si>
    <t>APERIO - Rosaces cylindre assortie poignée apério H100 (profil EU)</t>
  </si>
  <si>
    <t>APERIO - Rosaces cylindre assortie poignée apério H100 (profil aveugle)</t>
  </si>
  <si>
    <t>APER-H1-CRPEU7</t>
  </si>
  <si>
    <t>APER-H1-CRB009</t>
  </si>
  <si>
    <t>APERIO - Kit carré 8mm pour poignée aprério H100 longueur 135mm +2 vis</t>
  </si>
  <si>
    <t>APER - H1-85</t>
  </si>
  <si>
    <t>APERIO - Carrés 8mm pour poignée H100 par lot de 10 (epaisseur porte :65-85mm)</t>
  </si>
  <si>
    <t>APERIO - Carrés 8mm pour poignée H100 par lot de 10 (epaisseur porte : &lt;65mm)</t>
  </si>
  <si>
    <t xml:space="preserve">APERIO - Béquille E100 - carré de 7 Entraxe 70 - Profil aveugle, aveugle </t>
  </si>
  <si>
    <t>APERIO - Béquille E100 - carré de 7 Entraxe 70 - Profil européen complet</t>
  </si>
  <si>
    <t>APERIO - Outil pour remplacer la batterie du cylindre C100 Apério V3</t>
  </si>
  <si>
    <t>APERIO - Cylindre electronique C100 (Cylindre double 2 lecteurs +Int/Ext, 40mm,40mm)</t>
  </si>
  <si>
    <t>APERIO - Cylindre electronique C100 (Cylindre double 1 lecteur Extérieur, 40mm,40mm)</t>
  </si>
  <si>
    <t>APERIO - Cylindre electronique C100 (1/2Cylindre 1 lecteur Extérieur, 40mm,/)</t>
  </si>
  <si>
    <t>APER-H1-31-85</t>
  </si>
  <si>
    <t>APER-H1-31</t>
  </si>
  <si>
    <t>APER-E1-3B074-1L</t>
  </si>
  <si>
    <t>APER-E1-1B774-1L</t>
  </si>
  <si>
    <t>APER-C1-505ZB</t>
  </si>
  <si>
    <t>APER-C1-2B3-2L-40/40</t>
  </si>
  <si>
    <t>APER-C1-2B3-1L-40/40</t>
  </si>
  <si>
    <t>APER-C1-1B3-1L-40/-</t>
  </si>
  <si>
    <t>Remise (%)</t>
  </si>
  <si>
    <t>Prix  (HT)</t>
  </si>
  <si>
    <t>Prix remisé (HT)</t>
  </si>
  <si>
    <t>Prix remisé (TTC)</t>
  </si>
  <si>
    <r>
      <t xml:space="preserve">1 - </t>
    </r>
    <r>
      <rPr>
        <sz val="12"/>
        <color theme="1"/>
        <rFont val="Times New Roman"/>
        <family val="1"/>
      </rPr>
      <t xml:space="preserve">61  Rue du Landy 93210 Saint Denis 
2 - 218 Avenue du Président Wilson, 93210 Saint-Denis
3 - 10 Rue de la procession 93210 Saint Denis
4 - 292 rue Saint-Martin 75003 Paris
5 - 41 Rue Gay-LUSSAC 75005 Paris
6- 2 rue Conté 75003 Paris
7- Musée 60 rue Réaumur, 75003 Paris
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</si>
  <si>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1 - </t>
    </r>
    <r>
      <rPr>
        <sz val="12"/>
        <color theme="1"/>
        <rFont val="Times New Roman"/>
        <family val="1"/>
      </rPr>
      <t>61, Rue du Landy 93210 Saint-Denis
2 - 218, Avenue du Président Wilson, 93210 Saint-Denis
3 - 10 rue de la procession 93210 Saint-Denis
3 - 292, Rue Saint-Martin 75003 Paris
4 - 41, Rue Gay-Lussac 75005 Paris
5 - IAT 15 rue Marat Saint-Cyr 78
6- 2 Rue Conté 75003 Paris
7- Musée 60 rue Réaumur, 75003 Paris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</si>
</sst>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 Light"/>
      <family val="2"/>
    </font>
    <font>
      <b/>
      <sz val="11"/>
      <color rgb="FF000000"/>
      <name val="Calibri Light"/>
      <family val="2"/>
    </font>
    <font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0A2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7">
    <xf numFmtId="0" fontId="0" fillId="0" borderId="0" xfId="0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ont="1" applyFill="1" applyBorder="1" applyAlignment="1">
      <alignment horizontal="left" vertical="top"/>
    </xf>
    <xf numFmtId="0" fontId="0" fillId="0" borderId="1" xfId="0" applyFill="1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0" fontId="1" fillId="0" borderId="2" xfId="0" applyFont="1" applyBorder="1" applyAlignment="1">
      <alignment vertical="center"/>
    </xf>
    <xf numFmtId="0" fontId="0" fillId="0" borderId="3" xfId="0" applyBorder="1"/>
    <xf numFmtId="0" fontId="1" fillId="0" borderId="4" xfId="0" applyFont="1" applyBorder="1" applyAlignment="1">
      <alignment vertical="center"/>
    </xf>
    <xf numFmtId="0" fontId="0" fillId="0" borderId="5" xfId="0" applyBorder="1"/>
    <xf numFmtId="0" fontId="0" fillId="0" borderId="7" xfId="0" applyBorder="1"/>
    <xf numFmtId="0" fontId="1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vertical="top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Font="1" applyBorder="1"/>
    <xf numFmtId="0" fontId="0" fillId="0" borderId="0" xfId="0" applyBorder="1"/>
    <xf numFmtId="0" fontId="1" fillId="0" borderId="6" xfId="0" applyFont="1" applyBorder="1" applyAlignment="1">
      <alignment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0" fillId="0" borderId="1" xfId="0" applyFill="1" applyBorder="1" applyAlignment="1">
      <alignment horizontal="left" vertical="center"/>
    </xf>
    <xf numFmtId="0" fontId="8" fillId="0" borderId="13" xfId="0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justify" vertical="center"/>
    </xf>
    <xf numFmtId="0" fontId="8" fillId="0" borderId="13" xfId="0" applyFont="1" applyBorder="1" applyAlignment="1">
      <alignment horizontal="justify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Fill="1" applyAlignment="1">
      <alignment horizontal="left" vertical="top"/>
    </xf>
    <xf numFmtId="0" fontId="11" fillId="0" borderId="0" xfId="0" applyFont="1"/>
    <xf numFmtId="0" fontId="0" fillId="0" borderId="12" xfId="0" applyBorder="1" applyAlignment="1">
      <alignment horizontal="left" vertical="center"/>
    </xf>
    <xf numFmtId="0" fontId="0" fillId="0" borderId="1" xfId="0" applyBorder="1"/>
    <xf numFmtId="0" fontId="0" fillId="4" borderId="1" xfId="0" applyFill="1" applyBorder="1" applyAlignment="1">
      <alignment vertical="top"/>
    </xf>
    <xf numFmtId="0" fontId="0" fillId="4" borderId="11" xfId="0" applyFont="1" applyFill="1" applyBorder="1" applyAlignment="1">
      <alignment horizontal="left" vertical="top"/>
    </xf>
    <xf numFmtId="0" fontId="0" fillId="5" borderId="1" xfId="0" applyFill="1" applyBorder="1"/>
    <xf numFmtId="0" fontId="0" fillId="5" borderId="11" xfId="0" applyFont="1" applyFill="1" applyBorder="1" applyAlignment="1">
      <alignment vertical="top" wrapText="1"/>
    </xf>
    <xf numFmtId="0" fontId="0" fillId="5" borderId="1" xfId="0" applyFill="1" applyBorder="1" applyAlignment="1">
      <alignment wrapText="1"/>
    </xf>
    <xf numFmtId="0" fontId="1" fillId="0" borderId="14" xfId="0" applyFont="1" applyBorder="1" applyAlignment="1">
      <alignment vertical="center"/>
    </xf>
    <xf numFmtId="0" fontId="0" fillId="0" borderId="15" xfId="0" applyBorder="1"/>
    <xf numFmtId="0" fontId="0" fillId="4" borderId="11" xfId="0" applyFill="1" applyBorder="1" applyAlignment="1">
      <alignment vertical="top"/>
    </xf>
    <xf numFmtId="0" fontId="0" fillId="4" borderId="1" xfId="0" applyFont="1" applyFill="1" applyBorder="1" applyAlignment="1">
      <alignment horizontal="left" vertical="top"/>
    </xf>
    <xf numFmtId="0" fontId="0" fillId="5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right"/>
    </xf>
    <xf numFmtId="0" fontId="0" fillId="0" borderId="0" xfId="0" applyFill="1"/>
    <xf numFmtId="0" fontId="0" fillId="0" borderId="1" xfId="0" applyFill="1" applyBorder="1" applyAlignment="1">
      <alignment horizontal="left" vertical="center"/>
    </xf>
    <xf numFmtId="0" fontId="0" fillId="3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top"/>
    </xf>
    <xf numFmtId="0" fontId="0" fillId="3" borderId="1" xfId="0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1" fillId="3" borderId="8" xfId="0" applyFont="1" applyFill="1" applyBorder="1" applyAlignment="1"/>
    <xf numFmtId="0" fontId="0" fillId="3" borderId="9" xfId="0" applyFill="1" applyBorder="1" applyAlignment="1"/>
    <xf numFmtId="0" fontId="0" fillId="0" borderId="10" xfId="0" applyBorder="1" applyAlignment="1"/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0" xfId="0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0" borderId="1" xfId="0" applyFill="1" applyBorder="1" applyAlignment="1">
      <alignment horizontal="left" vertical="center"/>
    </xf>
    <xf numFmtId="164" fontId="0" fillId="2" borderId="1" xfId="1" applyNumberFormat="1" applyFont="1" applyFill="1" applyBorder="1" applyAlignment="1">
      <alignment horizontal="center" vertical="center"/>
    </xf>
    <xf numFmtId="0" fontId="1" fillId="3" borderId="8" xfId="0" applyFont="1" applyFill="1" applyBorder="1" applyAlignment="1">
      <alignment vertical="center"/>
    </xf>
    <xf numFmtId="0" fontId="0" fillId="3" borderId="9" xfId="0" applyFill="1" applyBorder="1" applyAlignment="1">
      <alignment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BE0A24"/>
      <color rgb="FFAF0921"/>
      <color rgb="FFD70B28"/>
      <color rgb="FF5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13</xdr:col>
      <xdr:colOff>504825</xdr:colOff>
      <xdr:row>36</xdr:row>
      <xdr:rowOff>161925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571500"/>
          <a:ext cx="10410825" cy="6448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/>
        </a:p>
        <a:p>
          <a:pPr algn="ctr"/>
          <a:r>
            <a:rPr lang="fr-FR" sz="1600" b="1"/>
            <a:t>BPU LOT 1,  Contrôle d'accès et interphonie</a:t>
          </a:r>
        </a:p>
        <a:p>
          <a:pPr algn="ctr"/>
          <a:endParaRPr lang="fr-FR" sz="1600" b="1"/>
        </a:p>
        <a:p>
          <a:endParaRPr lang="fr-FR" sz="1100" baseline="0"/>
        </a:p>
        <a:p>
          <a:pPr algn="ctr"/>
          <a:endParaRPr lang="fr-FR" sz="1100" baseline="0"/>
        </a:p>
        <a:p>
          <a:pPr algn="ctr"/>
          <a:endParaRPr lang="fr-FR" sz="1100" baseline="0"/>
        </a:p>
        <a:p>
          <a:pPr algn="ctr"/>
          <a:r>
            <a:rPr lang="fr-FR" sz="1800" b="1" baseline="0"/>
            <a:t>BPU</a:t>
          </a:r>
          <a:r>
            <a:rPr lang="fr-FR" sz="1600" b="1" baseline="0"/>
            <a:t> </a:t>
          </a:r>
          <a:r>
            <a:rPr lang="fr-FR" sz="1800" b="1" baseline="0"/>
            <a:t>LOT</a:t>
          </a:r>
          <a:r>
            <a:rPr lang="fr-FR" sz="1600" b="1" baseline="0"/>
            <a:t> </a:t>
          </a:r>
          <a:r>
            <a:rPr lang="fr-FR" sz="1800" b="1" baseline="0"/>
            <a:t>1,</a:t>
          </a:r>
          <a:r>
            <a:rPr lang="fr-FR" sz="1600" b="1" baseline="0"/>
            <a:t> </a:t>
          </a:r>
          <a:r>
            <a:rPr lang="fr-FR" sz="1800" b="1" baseline="0"/>
            <a:t>Partie à bon de commande</a:t>
          </a:r>
        </a:p>
        <a:p>
          <a:pPr algn="ctr"/>
          <a:endParaRPr lang="fr-FR" sz="1200" b="1" baseline="0"/>
        </a:p>
        <a:p>
          <a:pPr algn="ctr"/>
          <a:endParaRPr lang="fr-FR" sz="1200" b="0" baseline="0"/>
        </a:p>
        <a:p>
          <a:pPr eaLnBrk="1" fontAlgn="auto" latinLnBrk="0" hangingPunct="1"/>
          <a:r>
            <a:rPr lang="fr-FR" sz="1100" b="0" i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maintenance corrective et les travaux</a:t>
          </a:r>
          <a:endParaRPr lang="fr-FR" sz="1200">
            <a:effectLst/>
          </a:endParaRPr>
        </a:p>
        <a:p>
          <a:pPr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Ces prestations font l’objet d’un devis conformément au bordereau de prix unitaire. Les prestations non prévues à ce dernier document font l’objet d’une feuille d’attachement justifiant de la fourniture et main-d’œuvre se rapportant strictement à ces prestations.</a:t>
          </a:r>
          <a:endParaRPr lang="fr-FR" sz="1200">
            <a:effectLst/>
          </a:endParaRPr>
        </a:p>
        <a:p>
          <a:pPr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 devis donne lieu à un bon de commande sur lequel sont reportées la date et la durée de l’intervention. Il est signé et daté par l’entreprise et </a:t>
          </a:r>
          <a:endParaRPr lang="fr-FR" sz="1200">
            <a:effectLst/>
          </a:endParaRPr>
        </a:p>
        <a:p>
          <a:pPr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contractualise ces dernières données.</a:t>
          </a:r>
          <a:endParaRPr lang="fr-FR" sz="1200">
            <a:effectLst/>
          </a:endParaRPr>
        </a:p>
        <a:p>
          <a:pPr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 devis mentionne obligatoirement :</a:t>
          </a:r>
          <a:endParaRPr lang="fr-FR" sz="1200">
            <a:effectLst/>
          </a:endParaRPr>
        </a:p>
        <a:p>
          <a:pPr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La localisation précise de l’intervention : site, accès, étage, numéro de local ;</a:t>
          </a:r>
          <a:endParaRPr lang="fr-FR" sz="1200">
            <a:effectLst/>
          </a:endParaRPr>
        </a:p>
        <a:p>
          <a:pPr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L’installation concernée;</a:t>
          </a:r>
          <a:endParaRPr lang="fr-FR" sz="1200">
            <a:effectLst/>
          </a:endParaRPr>
        </a:p>
        <a:p>
          <a:pPr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L’objet des travaux.</a:t>
          </a:r>
          <a:endParaRPr lang="fr-FR" sz="1200">
            <a:effectLst/>
          </a:endParaRPr>
        </a:p>
        <a:p>
          <a:pPr eaLnBrk="1" fontAlgn="auto" latinLnBrk="0" hangingPunct="1"/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 plus il est systématiquement accompagné des documents techniques des pièces et équipements proposés.</a:t>
          </a:r>
          <a:endParaRPr lang="fr-FR" sz="1200">
            <a:effectLst/>
          </a:endParaRPr>
        </a:p>
        <a:p>
          <a:pPr algn="ctr"/>
          <a:endParaRPr lang="fr-FR" sz="1200" b="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113</xdr:row>
      <xdr:rowOff>142874</xdr:rowOff>
    </xdr:from>
    <xdr:to>
      <xdr:col>3</xdr:col>
      <xdr:colOff>0</xdr:colOff>
      <xdr:row>122</xdr:row>
      <xdr:rowOff>85725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47675" y="13544549"/>
          <a:ext cx="7248525" cy="16573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*</a:t>
          </a:r>
          <a:r>
            <a:rPr lang="fr-FR" sz="1100" b="1"/>
            <a:t>Remises accordée sur catalogue global en % :</a:t>
          </a:r>
        </a:p>
        <a:p>
          <a:endParaRPr lang="fr-FR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Prix des prestations ne figurant pas au bordereau des prix : </a:t>
          </a:r>
          <a:b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produits non expressément mentionnés au titre du BPU, mais néanmoins constitutifs de l’objet du lot concerné, verront leur prix déterminé en fonction du tarif général public, , affecté du taux général de remise consenti par le titulaire et exprimé en pourcentage dans le BPU.</a:t>
          </a:r>
        </a:p>
        <a:p>
          <a:endParaRPr lang="fr-FR" sz="1100"/>
        </a:p>
        <a:p>
          <a:r>
            <a:rPr lang="fr-FR" sz="1100"/>
            <a:t>De plus il est systématiquement accompagné des documents techniques des pièces et équipements proposés.</a:t>
          </a:r>
        </a:p>
        <a:p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14</xdr:row>
      <xdr:rowOff>152400</xdr:rowOff>
    </xdr:from>
    <xdr:ext cx="7094220" cy="4689579"/>
    <xdr:pic>
      <xdr:nvPicPr>
        <xdr:cNvPr id="2" name="irc_mi" descr="Image associé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r="130"/>
        <a:stretch/>
      </xdr:blipFill>
      <xdr:spPr bwMode="auto">
        <a:xfrm>
          <a:off x="104775" y="2712720"/>
          <a:ext cx="7094220" cy="46895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104775</xdr:colOff>
      <xdr:row>14</xdr:row>
      <xdr:rowOff>152400</xdr:rowOff>
    </xdr:from>
    <xdr:ext cx="7179945" cy="4750337"/>
    <xdr:pic>
      <xdr:nvPicPr>
        <xdr:cNvPr id="3" name="irc_mi" descr="Image associée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r="130"/>
        <a:stretch/>
      </xdr:blipFill>
      <xdr:spPr bwMode="auto">
        <a:xfrm>
          <a:off x="104775" y="2712720"/>
          <a:ext cx="7179945" cy="47503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104775</xdr:colOff>
      <xdr:row>14</xdr:row>
      <xdr:rowOff>152400</xdr:rowOff>
    </xdr:from>
    <xdr:ext cx="7094220" cy="4689579"/>
    <xdr:pic>
      <xdr:nvPicPr>
        <xdr:cNvPr id="4" name="irc_mi" descr="Image associée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r="130"/>
        <a:stretch/>
      </xdr:blipFill>
      <xdr:spPr bwMode="auto">
        <a:xfrm>
          <a:off x="104775" y="2712720"/>
          <a:ext cx="7094220" cy="46895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104775</xdr:colOff>
      <xdr:row>14</xdr:row>
      <xdr:rowOff>152400</xdr:rowOff>
    </xdr:from>
    <xdr:ext cx="7179945" cy="4750337"/>
    <xdr:pic>
      <xdr:nvPicPr>
        <xdr:cNvPr id="5" name="irc_mi" descr="Image associée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r="130"/>
        <a:stretch/>
      </xdr:blipFill>
      <xdr:spPr bwMode="auto">
        <a:xfrm>
          <a:off x="104775" y="2712720"/>
          <a:ext cx="7179945" cy="47503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104775</xdr:colOff>
      <xdr:row>14</xdr:row>
      <xdr:rowOff>152400</xdr:rowOff>
    </xdr:from>
    <xdr:ext cx="7094220" cy="4689579"/>
    <xdr:pic>
      <xdr:nvPicPr>
        <xdr:cNvPr id="6" name="irc_mi" descr="Image associé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r="130"/>
        <a:stretch/>
      </xdr:blipFill>
      <xdr:spPr bwMode="auto">
        <a:xfrm>
          <a:off x="104775" y="2712720"/>
          <a:ext cx="7094220" cy="46895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104775</xdr:colOff>
      <xdr:row>14</xdr:row>
      <xdr:rowOff>152400</xdr:rowOff>
    </xdr:from>
    <xdr:ext cx="7179945" cy="4750337"/>
    <xdr:pic>
      <xdr:nvPicPr>
        <xdr:cNvPr id="7" name="irc_mi" descr="Image associé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r="130"/>
        <a:stretch/>
      </xdr:blipFill>
      <xdr:spPr bwMode="auto">
        <a:xfrm>
          <a:off x="104775" y="2712720"/>
          <a:ext cx="7179945" cy="47503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Q17" sqref="Q17"/>
    </sheetView>
  </sheetViews>
  <sheetFormatPr baseColWidth="10" defaultColWidth="11.42578125" defaultRowHeight="15" x14ac:dyDescent="0.25"/>
  <sheetData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&amp;C&amp;F</oddHeader>
    <oddFooter>&amp;L&amp;A&amp;C&amp;P&amp;R&amp;D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12"/>
  <sheetViews>
    <sheetView topLeftCell="A4" zoomScaleNormal="100" zoomScalePageLayoutView="90" workbookViewId="0">
      <selection activeCell="A72" sqref="A72:C72"/>
    </sheetView>
  </sheetViews>
  <sheetFormatPr baseColWidth="10" defaultColWidth="11.42578125" defaultRowHeight="15" x14ac:dyDescent="0.25"/>
  <cols>
    <col min="1" max="1" width="79.5703125" customWidth="1"/>
    <col min="2" max="2" width="39.85546875" customWidth="1"/>
    <col min="3" max="3" width="14.5703125" bestFit="1" customWidth="1"/>
    <col min="4" max="4" width="14.5703125" customWidth="1"/>
    <col min="5" max="5" width="16.42578125" bestFit="1" customWidth="1"/>
    <col min="6" max="6" width="16.42578125" customWidth="1"/>
    <col min="7" max="7" width="34" customWidth="1"/>
  </cols>
  <sheetData>
    <row r="1" spans="1:7" ht="6.75" hidden="1" customHeight="1" x14ac:dyDescent="0.25">
      <c r="A1" s="74"/>
      <c r="B1" s="74"/>
      <c r="C1" s="74"/>
      <c r="D1" s="74"/>
      <c r="E1" s="74"/>
      <c r="F1" s="74"/>
      <c r="G1" s="74"/>
    </row>
    <row r="2" spans="1:7" ht="3" hidden="1" customHeight="1" x14ac:dyDescent="0.25">
      <c r="A2" s="74"/>
      <c r="B2" s="74"/>
      <c r="C2" s="74"/>
      <c r="D2" s="74"/>
      <c r="E2" s="74"/>
      <c r="F2" s="74"/>
      <c r="G2" s="74"/>
    </row>
    <row r="3" spans="1:7" ht="9.75" hidden="1" customHeight="1" x14ac:dyDescent="0.25">
      <c r="A3" s="74"/>
      <c r="B3" s="74"/>
      <c r="C3" s="74"/>
      <c r="D3" s="74"/>
      <c r="E3" s="74"/>
      <c r="F3" s="74"/>
      <c r="G3" s="74"/>
    </row>
    <row r="4" spans="1:7" ht="58.5" customHeight="1" x14ac:dyDescent="0.25">
      <c r="A4" s="62" t="s">
        <v>0</v>
      </c>
      <c r="B4" s="63"/>
      <c r="C4" s="63"/>
      <c r="D4" s="63"/>
      <c r="E4" s="63"/>
      <c r="F4" s="63"/>
      <c r="G4" s="63"/>
    </row>
    <row r="5" spans="1:7" x14ac:dyDescent="0.25">
      <c r="A5" s="75" t="s">
        <v>1</v>
      </c>
      <c r="B5" s="76"/>
      <c r="C5" s="76"/>
      <c r="D5" s="76"/>
      <c r="E5" s="76"/>
      <c r="F5" s="76"/>
      <c r="G5" s="76"/>
    </row>
    <row r="6" spans="1:7" ht="117" customHeight="1" x14ac:dyDescent="0.25">
      <c r="A6" s="68" t="s">
        <v>170</v>
      </c>
      <c r="B6" s="69"/>
      <c r="C6" s="69"/>
      <c r="D6" s="69"/>
      <c r="E6" s="69"/>
      <c r="F6" s="69"/>
      <c r="G6" s="69"/>
    </row>
    <row r="7" spans="1:7" ht="24.75" customHeight="1" x14ac:dyDescent="0.25">
      <c r="A7" s="71" t="s">
        <v>2</v>
      </c>
      <c r="B7" s="72"/>
      <c r="C7" s="72"/>
      <c r="D7" s="72"/>
      <c r="E7" s="72"/>
      <c r="F7" s="72"/>
      <c r="G7" s="72"/>
    </row>
    <row r="8" spans="1:7" x14ac:dyDescent="0.25">
      <c r="A8" s="1" t="s">
        <v>3</v>
      </c>
      <c r="B8" s="1" t="s">
        <v>4</v>
      </c>
      <c r="C8" s="1" t="s">
        <v>167</v>
      </c>
      <c r="D8" s="1" t="s">
        <v>166</v>
      </c>
      <c r="E8" s="1" t="s">
        <v>168</v>
      </c>
      <c r="F8" s="1" t="s">
        <v>169</v>
      </c>
      <c r="G8" s="20" t="s">
        <v>5</v>
      </c>
    </row>
    <row r="9" spans="1:7" ht="15.75" customHeight="1" x14ac:dyDescent="0.25">
      <c r="A9" s="56" t="s">
        <v>143</v>
      </c>
      <c r="B9" s="54" t="s">
        <v>72</v>
      </c>
      <c r="C9" s="1"/>
      <c r="D9" s="1"/>
      <c r="E9" s="1"/>
      <c r="F9" s="61"/>
      <c r="G9" s="3"/>
    </row>
    <row r="10" spans="1:7" ht="15.75" customHeight="1" x14ac:dyDescent="0.25">
      <c r="A10" s="57"/>
      <c r="B10" s="54"/>
      <c r="C10" s="1"/>
      <c r="D10" s="1"/>
      <c r="E10" s="1"/>
      <c r="F10" s="61"/>
      <c r="G10" s="3"/>
    </row>
    <row r="11" spans="1:7" x14ac:dyDescent="0.25">
      <c r="A11" s="37" t="s">
        <v>73</v>
      </c>
      <c r="B11" s="55" t="s">
        <v>129</v>
      </c>
      <c r="C11" s="3"/>
      <c r="D11" s="3"/>
      <c r="E11" s="1"/>
      <c r="F11" s="61"/>
      <c r="G11" s="3"/>
    </row>
    <row r="12" spans="1:7" x14ac:dyDescent="0.25">
      <c r="A12" s="37"/>
      <c r="B12" s="55"/>
      <c r="C12" s="3"/>
      <c r="D12" s="3"/>
      <c r="E12" s="1"/>
      <c r="F12" s="61"/>
      <c r="G12" s="3"/>
    </row>
    <row r="13" spans="1:7" x14ac:dyDescent="0.25">
      <c r="A13" s="5" t="s">
        <v>140</v>
      </c>
      <c r="B13" s="55" t="s">
        <v>112</v>
      </c>
      <c r="C13" s="3"/>
      <c r="D13" s="3"/>
      <c r="E13" s="1"/>
      <c r="F13" s="61"/>
      <c r="G13" s="3"/>
    </row>
    <row r="14" spans="1:7" x14ac:dyDescent="0.25">
      <c r="A14" s="5" t="s">
        <v>139</v>
      </c>
      <c r="B14" s="55" t="s">
        <v>136</v>
      </c>
      <c r="C14" s="3"/>
      <c r="D14" s="3"/>
      <c r="E14" s="1"/>
      <c r="F14" s="61"/>
      <c r="G14" s="3"/>
    </row>
    <row r="15" spans="1:7" x14ac:dyDescent="0.25">
      <c r="A15" s="5" t="s">
        <v>138</v>
      </c>
      <c r="B15" s="55" t="s">
        <v>137</v>
      </c>
      <c r="C15" s="3"/>
      <c r="D15" s="3"/>
      <c r="E15" s="1"/>
      <c r="F15" s="61"/>
      <c r="G15" s="3"/>
    </row>
    <row r="16" spans="1:7" x14ac:dyDescent="0.25">
      <c r="A16" s="5" t="s">
        <v>141</v>
      </c>
      <c r="B16" s="55" t="s">
        <v>142</v>
      </c>
      <c r="C16" s="3"/>
      <c r="D16" s="3"/>
      <c r="E16" s="1"/>
      <c r="F16" s="61"/>
      <c r="G16" s="3"/>
    </row>
    <row r="17" spans="1:7" x14ac:dyDescent="0.25">
      <c r="A17" s="5" t="s">
        <v>144</v>
      </c>
      <c r="B17" s="55" t="s">
        <v>146</v>
      </c>
      <c r="C17" s="3"/>
      <c r="D17" s="3"/>
      <c r="E17" s="1"/>
      <c r="F17" s="61"/>
      <c r="G17" s="3"/>
    </row>
    <row r="18" spans="1:7" x14ac:dyDescent="0.25">
      <c r="A18" s="5" t="s">
        <v>145</v>
      </c>
      <c r="B18" s="55" t="s">
        <v>147</v>
      </c>
      <c r="C18" s="3"/>
      <c r="D18" s="3"/>
      <c r="E18" s="1"/>
      <c r="F18" s="61"/>
      <c r="G18" s="3"/>
    </row>
    <row r="19" spans="1:7" x14ac:dyDescent="0.25">
      <c r="A19" s="5" t="s">
        <v>148</v>
      </c>
      <c r="B19" s="55" t="s">
        <v>149</v>
      </c>
      <c r="C19" s="3"/>
      <c r="D19" s="3"/>
      <c r="E19" s="1"/>
      <c r="F19" s="61"/>
      <c r="G19" s="3"/>
    </row>
    <row r="20" spans="1:7" x14ac:dyDescent="0.25">
      <c r="A20" s="5" t="s">
        <v>150</v>
      </c>
      <c r="B20" s="55" t="s">
        <v>158</v>
      </c>
      <c r="C20" s="3"/>
      <c r="D20" s="3"/>
      <c r="E20" s="1"/>
      <c r="F20" s="61"/>
      <c r="G20" s="3"/>
    </row>
    <row r="21" spans="1:7" x14ac:dyDescent="0.25">
      <c r="A21" s="5" t="s">
        <v>151</v>
      </c>
      <c r="B21" s="55" t="s">
        <v>159</v>
      </c>
      <c r="C21" s="3"/>
      <c r="D21" s="3"/>
      <c r="E21" s="1"/>
      <c r="F21" s="61"/>
      <c r="G21" s="3"/>
    </row>
    <row r="22" spans="1:7" x14ac:dyDescent="0.25">
      <c r="A22" s="5" t="s">
        <v>152</v>
      </c>
      <c r="B22" s="55" t="s">
        <v>160</v>
      </c>
      <c r="C22" s="3"/>
      <c r="D22" s="3"/>
      <c r="E22" s="1"/>
      <c r="F22" s="61"/>
      <c r="G22" s="3"/>
    </row>
    <row r="23" spans="1:7" x14ac:dyDescent="0.25">
      <c r="A23" s="5" t="s">
        <v>153</v>
      </c>
      <c r="B23" s="55" t="s">
        <v>161</v>
      </c>
      <c r="C23" s="3"/>
      <c r="D23" s="3"/>
      <c r="E23" s="1"/>
      <c r="F23" s="61"/>
      <c r="G23" s="3"/>
    </row>
    <row r="24" spans="1:7" x14ac:dyDescent="0.25">
      <c r="A24" s="5" t="s">
        <v>154</v>
      </c>
      <c r="B24" s="55" t="s">
        <v>162</v>
      </c>
      <c r="C24" s="3"/>
      <c r="D24" s="3"/>
      <c r="E24" s="1"/>
      <c r="F24" s="61"/>
      <c r="G24" s="3"/>
    </row>
    <row r="25" spans="1:7" x14ac:dyDescent="0.25">
      <c r="A25" s="5" t="s">
        <v>155</v>
      </c>
      <c r="B25" s="55" t="s">
        <v>163</v>
      </c>
      <c r="C25" s="3"/>
      <c r="D25" s="3"/>
      <c r="E25" s="1"/>
      <c r="F25" s="61"/>
      <c r="G25" s="3"/>
    </row>
    <row r="26" spans="1:7" x14ac:dyDescent="0.25">
      <c r="A26" s="5" t="s">
        <v>156</v>
      </c>
      <c r="B26" s="55" t="s">
        <v>164</v>
      </c>
      <c r="C26" s="3"/>
      <c r="D26" s="3"/>
      <c r="E26" s="1"/>
      <c r="F26" s="61"/>
      <c r="G26" s="3"/>
    </row>
    <row r="27" spans="1:7" x14ac:dyDescent="0.25">
      <c r="A27" s="5" t="s">
        <v>157</v>
      </c>
      <c r="B27" s="55" t="s">
        <v>165</v>
      </c>
      <c r="C27" s="3"/>
      <c r="D27" s="3"/>
      <c r="E27" s="1"/>
      <c r="F27" s="61"/>
      <c r="G27" s="3"/>
    </row>
    <row r="28" spans="1:7" x14ac:dyDescent="0.25">
      <c r="A28" s="5"/>
      <c r="B28" s="2"/>
      <c r="C28" s="3"/>
      <c r="D28" s="3"/>
      <c r="E28" s="1"/>
      <c r="F28" s="61"/>
      <c r="G28" s="3"/>
    </row>
    <row r="29" spans="1:7" x14ac:dyDescent="0.25">
      <c r="A29" s="6" t="s">
        <v>6</v>
      </c>
      <c r="B29" s="6" t="s">
        <v>84</v>
      </c>
      <c r="C29" s="6"/>
      <c r="D29" s="6"/>
      <c r="E29" s="1"/>
      <c r="F29" s="61"/>
      <c r="G29" s="6"/>
    </row>
    <row r="30" spans="1:7" x14ac:dyDescent="0.25">
      <c r="A30" s="6" t="s">
        <v>6</v>
      </c>
      <c r="B30" s="6" t="s">
        <v>82</v>
      </c>
      <c r="C30" s="6"/>
      <c r="D30" s="6"/>
      <c r="E30" s="1"/>
      <c r="F30" s="61"/>
      <c r="G30" s="6"/>
    </row>
    <row r="31" spans="1:7" x14ac:dyDescent="0.25">
      <c r="A31" s="6" t="s">
        <v>80</v>
      </c>
      <c r="B31" s="6" t="s">
        <v>83</v>
      </c>
      <c r="C31" s="6"/>
      <c r="D31" s="6"/>
      <c r="E31" s="1"/>
      <c r="F31" s="61"/>
      <c r="G31" s="6"/>
    </row>
    <row r="32" spans="1:7" x14ac:dyDescent="0.25">
      <c r="A32" s="6"/>
      <c r="B32" s="6"/>
      <c r="C32" s="6"/>
      <c r="D32" s="6"/>
      <c r="E32" s="1"/>
      <c r="F32" s="61"/>
      <c r="G32" s="6"/>
    </row>
    <row r="33" spans="1:8" x14ac:dyDescent="0.25">
      <c r="A33" s="6" t="s">
        <v>85</v>
      </c>
      <c r="B33" s="6" t="s">
        <v>135</v>
      </c>
      <c r="C33" s="6"/>
      <c r="D33" s="6"/>
      <c r="E33" s="1"/>
      <c r="F33" s="61"/>
      <c r="G33" s="6"/>
    </row>
    <row r="34" spans="1:8" x14ac:dyDescent="0.25">
      <c r="A34" s="16" t="s">
        <v>7</v>
      </c>
      <c r="B34" s="17" t="s">
        <v>4</v>
      </c>
      <c r="C34" s="60" t="s">
        <v>167</v>
      </c>
      <c r="D34" s="60" t="s">
        <v>166</v>
      </c>
      <c r="E34" s="60" t="s">
        <v>168</v>
      </c>
      <c r="F34" s="60" t="s">
        <v>169</v>
      </c>
      <c r="G34" s="18"/>
    </row>
    <row r="35" spans="1:8" x14ac:dyDescent="0.25">
      <c r="A35" s="7" t="s">
        <v>8</v>
      </c>
      <c r="B35" s="4" t="s">
        <v>9</v>
      </c>
      <c r="C35" s="6"/>
      <c r="D35" s="6"/>
      <c r="E35" s="1"/>
      <c r="F35" s="61"/>
      <c r="G35" s="6"/>
    </row>
    <row r="36" spans="1:8" x14ac:dyDescent="0.25">
      <c r="A36" s="73" t="s">
        <v>10</v>
      </c>
      <c r="B36" s="8" t="s">
        <v>11</v>
      </c>
      <c r="C36" s="6"/>
      <c r="D36" s="6"/>
      <c r="E36" s="1"/>
      <c r="F36" s="61"/>
      <c r="G36" s="6"/>
    </row>
    <row r="37" spans="1:8" x14ac:dyDescent="0.25">
      <c r="A37" s="73"/>
      <c r="B37" s="6" t="s">
        <v>12</v>
      </c>
      <c r="C37" s="6"/>
      <c r="D37" s="6"/>
      <c r="E37" s="1"/>
      <c r="F37" s="61"/>
      <c r="G37" s="6"/>
    </row>
    <row r="38" spans="1:8" x14ac:dyDescent="0.25">
      <c r="A38" s="28" t="s">
        <v>13</v>
      </c>
      <c r="B38" s="6">
        <v>29300</v>
      </c>
      <c r="C38" s="6"/>
      <c r="D38" s="6"/>
      <c r="E38" s="1"/>
      <c r="F38" s="61"/>
      <c r="G38" s="6"/>
    </row>
    <row r="39" spans="1:8" x14ac:dyDescent="0.25">
      <c r="A39" s="49" t="s">
        <v>13</v>
      </c>
      <c r="B39" s="50" t="s">
        <v>130</v>
      </c>
      <c r="C39" s="6"/>
      <c r="D39" s="6"/>
      <c r="E39" s="1"/>
      <c r="F39" s="61"/>
      <c r="G39" s="6"/>
    </row>
    <row r="40" spans="1:8" x14ac:dyDescent="0.25">
      <c r="A40" s="28" t="s">
        <v>14</v>
      </c>
      <c r="B40" s="6">
        <v>29311</v>
      </c>
      <c r="C40" s="6"/>
      <c r="D40" s="6"/>
      <c r="E40" s="1"/>
      <c r="F40" s="61"/>
      <c r="G40" s="6"/>
      <c r="H40" s="51"/>
    </row>
    <row r="41" spans="1:8" x14ac:dyDescent="0.25">
      <c r="A41" s="28" t="s">
        <v>74</v>
      </c>
      <c r="B41" s="6" t="s">
        <v>15</v>
      </c>
      <c r="C41" s="6"/>
      <c r="D41" s="6"/>
      <c r="E41" s="1"/>
      <c r="F41" s="61"/>
      <c r="G41" s="6"/>
    </row>
    <row r="42" spans="1:8" x14ac:dyDescent="0.25">
      <c r="A42" s="28" t="s">
        <v>75</v>
      </c>
      <c r="B42" s="6" t="s">
        <v>16</v>
      </c>
      <c r="C42" s="6"/>
      <c r="D42" s="6"/>
      <c r="E42" s="1"/>
      <c r="F42" s="61"/>
      <c r="G42" s="6"/>
    </row>
    <row r="43" spans="1:8" x14ac:dyDescent="0.25">
      <c r="A43" s="28" t="s">
        <v>17</v>
      </c>
      <c r="B43" s="6" t="s">
        <v>18</v>
      </c>
      <c r="C43" s="6"/>
      <c r="D43" s="6"/>
      <c r="E43" s="1"/>
      <c r="F43" s="61"/>
      <c r="G43" s="6"/>
    </row>
    <row r="44" spans="1:8" x14ac:dyDescent="0.25">
      <c r="A44" s="4" t="s">
        <v>19</v>
      </c>
      <c r="B44" s="8" t="s">
        <v>20</v>
      </c>
      <c r="C44" s="6"/>
      <c r="D44" s="6"/>
      <c r="E44" s="1"/>
      <c r="F44" s="61"/>
      <c r="G44" s="6"/>
    </row>
    <row r="45" spans="1:8" x14ac:dyDescent="0.25">
      <c r="A45" s="4" t="s">
        <v>21</v>
      </c>
      <c r="B45" s="8" t="s">
        <v>22</v>
      </c>
      <c r="C45" s="6"/>
      <c r="D45" s="6"/>
      <c r="E45" s="1"/>
      <c r="F45" s="61"/>
      <c r="G45" s="6"/>
    </row>
    <row r="46" spans="1:8" x14ac:dyDescent="0.25">
      <c r="A46" s="4" t="s">
        <v>23</v>
      </c>
      <c r="B46" s="8" t="s">
        <v>24</v>
      </c>
      <c r="C46" s="6"/>
      <c r="D46" s="6"/>
      <c r="E46" s="1"/>
      <c r="F46" s="61"/>
      <c r="G46" s="6"/>
    </row>
    <row r="47" spans="1:8" x14ac:dyDescent="0.25">
      <c r="A47" s="4" t="s">
        <v>25</v>
      </c>
      <c r="B47" s="8" t="s">
        <v>26</v>
      </c>
      <c r="C47" s="6"/>
      <c r="D47" s="6"/>
      <c r="E47" s="1"/>
      <c r="F47" s="61"/>
      <c r="G47" s="6"/>
    </row>
    <row r="48" spans="1:8" x14ac:dyDescent="0.25">
      <c r="A48" s="4" t="s">
        <v>27</v>
      </c>
      <c r="B48" s="8" t="s">
        <v>28</v>
      </c>
      <c r="C48" s="6"/>
      <c r="D48" s="6"/>
      <c r="E48" s="1"/>
      <c r="F48" s="61"/>
      <c r="G48" s="6"/>
    </row>
    <row r="49" spans="1:7" x14ac:dyDescent="0.25">
      <c r="A49" s="8" t="s">
        <v>29</v>
      </c>
      <c r="B49" s="6"/>
      <c r="C49" s="6"/>
      <c r="D49" s="6"/>
      <c r="E49" s="1"/>
      <c r="F49" s="61"/>
      <c r="G49" s="6"/>
    </row>
    <row r="50" spans="1:7" x14ac:dyDescent="0.25">
      <c r="A50" s="8" t="s">
        <v>30</v>
      </c>
      <c r="B50" s="6"/>
      <c r="C50" s="6"/>
      <c r="D50" s="6"/>
      <c r="E50" s="1"/>
      <c r="F50" s="61"/>
      <c r="G50" s="6"/>
    </row>
    <row r="51" spans="1:7" x14ac:dyDescent="0.25">
      <c r="A51" s="10" t="s">
        <v>31</v>
      </c>
      <c r="B51" s="10" t="s">
        <v>32</v>
      </c>
      <c r="C51" s="6"/>
      <c r="D51" s="6"/>
      <c r="E51" s="1"/>
      <c r="F51" s="61"/>
      <c r="G51" s="6"/>
    </row>
    <row r="52" spans="1:7" x14ac:dyDescent="0.25">
      <c r="A52" s="10" t="s">
        <v>33</v>
      </c>
      <c r="B52" s="4" t="s">
        <v>113</v>
      </c>
      <c r="C52" s="6"/>
      <c r="D52" s="6"/>
      <c r="E52" s="1"/>
      <c r="F52" s="61"/>
      <c r="G52" s="6"/>
    </row>
    <row r="53" spans="1:7" x14ac:dyDescent="0.25">
      <c r="A53" s="10" t="s">
        <v>133</v>
      </c>
      <c r="B53" s="4" t="s">
        <v>134</v>
      </c>
      <c r="C53" s="6"/>
      <c r="D53" s="6"/>
      <c r="E53" s="1"/>
      <c r="F53" s="61"/>
      <c r="G53" s="6"/>
    </row>
    <row r="54" spans="1:7" x14ac:dyDescent="0.25">
      <c r="A54" s="6" t="s">
        <v>34</v>
      </c>
      <c r="B54" s="6" t="s">
        <v>35</v>
      </c>
      <c r="C54" s="6"/>
      <c r="D54" s="6"/>
      <c r="E54" s="1"/>
      <c r="F54" s="61"/>
      <c r="G54" s="6"/>
    </row>
    <row r="55" spans="1:7" x14ac:dyDescent="0.25">
      <c r="A55" s="6" t="s">
        <v>131</v>
      </c>
      <c r="B55" s="6" t="s">
        <v>132</v>
      </c>
      <c r="C55" s="6"/>
      <c r="D55" s="6"/>
      <c r="E55" s="1"/>
      <c r="F55" s="61"/>
      <c r="G55" s="6"/>
    </row>
    <row r="56" spans="1:7" x14ac:dyDescent="0.25">
      <c r="A56" s="6" t="s">
        <v>77</v>
      </c>
      <c r="B56" s="6" t="s">
        <v>76</v>
      </c>
      <c r="C56" s="6"/>
      <c r="D56" s="6"/>
      <c r="E56" s="1"/>
      <c r="F56" s="61"/>
      <c r="G56" s="6"/>
    </row>
    <row r="57" spans="1:7" x14ac:dyDescent="0.25">
      <c r="A57" s="43" t="s">
        <v>78</v>
      </c>
      <c r="B57" s="41" t="s">
        <v>79</v>
      </c>
      <c r="C57" s="38"/>
      <c r="D57" s="38"/>
      <c r="E57" s="1"/>
      <c r="F57" s="61"/>
      <c r="G57" s="38"/>
    </row>
    <row r="58" spans="1:7" x14ac:dyDescent="0.25">
      <c r="A58" s="16" t="s">
        <v>81</v>
      </c>
      <c r="B58" s="17" t="s">
        <v>4</v>
      </c>
      <c r="C58" s="60" t="s">
        <v>167</v>
      </c>
      <c r="D58" s="60" t="s">
        <v>166</v>
      </c>
      <c r="E58" s="60" t="s">
        <v>168</v>
      </c>
      <c r="F58" s="60" t="s">
        <v>169</v>
      </c>
      <c r="G58" s="18"/>
    </row>
    <row r="59" spans="1:7" x14ac:dyDescent="0.25">
      <c r="A59" s="40" t="s">
        <v>123</v>
      </c>
      <c r="B59" s="42" t="s">
        <v>126</v>
      </c>
      <c r="C59" s="3"/>
      <c r="D59" s="3"/>
      <c r="E59" s="1"/>
      <c r="F59" s="61"/>
      <c r="G59" s="3"/>
    </row>
    <row r="60" spans="1:7" x14ac:dyDescent="0.25">
      <c r="A60" s="40" t="s">
        <v>124</v>
      </c>
      <c r="B60" s="42" t="s">
        <v>127</v>
      </c>
      <c r="C60" s="46"/>
      <c r="D60" s="46"/>
      <c r="E60" s="1"/>
      <c r="F60" s="61"/>
      <c r="G60" s="46"/>
    </row>
    <row r="61" spans="1:7" x14ac:dyDescent="0.25">
      <c r="A61" s="47" t="s">
        <v>125</v>
      </c>
      <c r="B61" s="48" t="s">
        <v>128</v>
      </c>
      <c r="C61" s="39"/>
      <c r="D61" s="39"/>
      <c r="E61" s="1"/>
      <c r="F61" s="61"/>
      <c r="G61" s="39"/>
    </row>
    <row r="62" spans="1:7" x14ac:dyDescent="0.25">
      <c r="A62" s="44" t="s">
        <v>36</v>
      </c>
      <c r="B62" s="45"/>
    </row>
    <row r="63" spans="1:7" x14ac:dyDescent="0.25">
      <c r="A63" s="13" t="s">
        <v>37</v>
      </c>
      <c r="B63" s="14"/>
    </row>
    <row r="64" spans="1:7" ht="15.75" thickBot="1" x14ac:dyDescent="0.3">
      <c r="A64" s="24" t="s">
        <v>38</v>
      </c>
      <c r="B64" s="15"/>
    </row>
    <row r="66" spans="1:7" ht="18.75" x14ac:dyDescent="0.3">
      <c r="A66" s="22" t="s">
        <v>114</v>
      </c>
      <c r="B66" s="23"/>
      <c r="C66" s="23"/>
      <c r="D66" s="23"/>
      <c r="E66" s="23"/>
      <c r="F66" s="23"/>
    </row>
    <row r="69" spans="1:7" ht="18.75" x14ac:dyDescent="0.25">
      <c r="A69" s="62" t="s">
        <v>39</v>
      </c>
      <c r="B69" s="63"/>
      <c r="C69" s="63"/>
      <c r="D69" s="63"/>
      <c r="E69" s="63"/>
      <c r="F69" s="63"/>
      <c r="G69" s="64"/>
    </row>
    <row r="70" spans="1:7" x14ac:dyDescent="0.25">
      <c r="A70" s="65" t="s">
        <v>40</v>
      </c>
      <c r="B70" s="66"/>
      <c r="C70" s="66"/>
      <c r="D70" s="66"/>
      <c r="E70" s="66"/>
      <c r="F70" s="66"/>
      <c r="G70" s="67"/>
    </row>
    <row r="71" spans="1:7" ht="127.5" customHeight="1" x14ac:dyDescent="0.25">
      <c r="A71" s="68" t="s">
        <v>171</v>
      </c>
      <c r="B71" s="69"/>
      <c r="C71" s="69"/>
      <c r="D71" s="69"/>
      <c r="E71" s="69"/>
      <c r="F71" s="69"/>
      <c r="G71" s="70"/>
    </row>
    <row r="72" spans="1:7" x14ac:dyDescent="0.25">
      <c r="A72" s="71" t="s">
        <v>41</v>
      </c>
      <c r="B72" s="72"/>
      <c r="C72" s="72"/>
      <c r="D72" s="53"/>
      <c r="E72" s="53"/>
      <c r="F72" s="59"/>
      <c r="G72" s="27"/>
    </row>
    <row r="73" spans="1:7" x14ac:dyDescent="0.25">
      <c r="A73" s="1" t="s">
        <v>42</v>
      </c>
      <c r="B73" s="1" t="s">
        <v>4</v>
      </c>
      <c r="C73" s="1" t="s">
        <v>167</v>
      </c>
      <c r="D73" s="1" t="s">
        <v>166</v>
      </c>
      <c r="E73" s="1" t="s">
        <v>168</v>
      </c>
      <c r="F73" s="1" t="s">
        <v>169</v>
      </c>
      <c r="G73" s="20" t="s">
        <v>5</v>
      </c>
    </row>
    <row r="74" spans="1:7" x14ac:dyDescent="0.25">
      <c r="A74" s="25" t="s">
        <v>43</v>
      </c>
      <c r="B74" s="7" t="s">
        <v>44</v>
      </c>
      <c r="C74" s="3"/>
      <c r="D74" s="3"/>
      <c r="E74" s="1"/>
      <c r="F74" s="3"/>
      <c r="G74" s="19"/>
    </row>
    <row r="75" spans="1:7" x14ac:dyDescent="0.25">
      <c r="A75" s="26" t="s">
        <v>45</v>
      </c>
      <c r="B75" s="4" t="s">
        <v>46</v>
      </c>
      <c r="C75" s="3"/>
      <c r="D75" s="3"/>
      <c r="E75" s="1"/>
      <c r="F75" s="3"/>
      <c r="G75" s="19"/>
    </row>
    <row r="76" spans="1:7" x14ac:dyDescent="0.25">
      <c r="A76" s="26" t="s">
        <v>115</v>
      </c>
      <c r="B76" s="4" t="s">
        <v>116</v>
      </c>
      <c r="C76" s="3"/>
      <c r="D76" s="3"/>
      <c r="E76" s="1"/>
      <c r="F76" s="3"/>
      <c r="G76" s="19"/>
    </row>
    <row r="77" spans="1:7" x14ac:dyDescent="0.25">
      <c r="A77" s="26" t="s">
        <v>117</v>
      </c>
      <c r="B77" s="4" t="s">
        <v>118</v>
      </c>
      <c r="C77" s="3"/>
      <c r="D77" s="3"/>
      <c r="E77" s="1"/>
      <c r="F77" s="3"/>
      <c r="G77" s="19"/>
    </row>
    <row r="78" spans="1:7" x14ac:dyDescent="0.25">
      <c r="A78" s="6" t="s">
        <v>122</v>
      </c>
      <c r="B78" s="4" t="s">
        <v>119</v>
      </c>
      <c r="C78" s="3"/>
      <c r="D78" s="3"/>
      <c r="E78" s="1"/>
      <c r="F78" s="3"/>
      <c r="G78" s="19"/>
    </row>
    <row r="79" spans="1:7" x14ac:dyDescent="0.25">
      <c r="A79" s="6" t="s">
        <v>121</v>
      </c>
      <c r="B79" s="4" t="s">
        <v>120</v>
      </c>
      <c r="C79" s="3"/>
      <c r="D79" s="3"/>
      <c r="E79" s="1"/>
      <c r="F79" s="3"/>
      <c r="G79" s="19"/>
    </row>
    <row r="80" spans="1:7" x14ac:dyDescent="0.25">
      <c r="A80" s="9" t="s">
        <v>47</v>
      </c>
      <c r="B80" s="8" t="s">
        <v>48</v>
      </c>
      <c r="C80" s="3"/>
      <c r="D80" s="3"/>
      <c r="E80" s="1"/>
      <c r="F80" s="3"/>
      <c r="G80" s="19"/>
    </row>
    <row r="81" spans="1:7" x14ac:dyDescent="0.25">
      <c r="A81" s="9" t="s">
        <v>49</v>
      </c>
      <c r="B81" s="8" t="s">
        <v>50</v>
      </c>
      <c r="C81" s="3"/>
      <c r="D81" s="3"/>
      <c r="E81" s="1"/>
      <c r="F81" s="3"/>
      <c r="G81" s="19"/>
    </row>
    <row r="82" spans="1:7" x14ac:dyDescent="0.25">
      <c r="A82" s="9" t="s">
        <v>49</v>
      </c>
      <c r="B82" s="8" t="s">
        <v>51</v>
      </c>
      <c r="C82" s="3"/>
      <c r="D82" s="3"/>
      <c r="E82" s="1"/>
      <c r="F82" s="3"/>
      <c r="G82" s="19"/>
    </row>
    <row r="83" spans="1:7" x14ac:dyDescent="0.25">
      <c r="A83" s="9" t="s">
        <v>52</v>
      </c>
      <c r="B83" s="8" t="s">
        <v>53</v>
      </c>
      <c r="C83" s="3"/>
      <c r="D83" s="3"/>
      <c r="E83" s="1"/>
      <c r="F83" s="3"/>
      <c r="G83" s="19"/>
    </row>
    <row r="84" spans="1:7" x14ac:dyDescent="0.25">
      <c r="A84" s="26" t="s">
        <v>54</v>
      </c>
      <c r="B84" s="4" t="s">
        <v>55</v>
      </c>
      <c r="C84" s="3"/>
      <c r="D84" s="3"/>
      <c r="E84" s="1"/>
      <c r="F84" s="3"/>
      <c r="G84" s="21"/>
    </row>
    <row r="85" spans="1:7" x14ac:dyDescent="0.25">
      <c r="A85" s="9" t="s">
        <v>56</v>
      </c>
      <c r="B85" s="8" t="s">
        <v>57</v>
      </c>
      <c r="C85" s="3"/>
      <c r="D85" s="3"/>
      <c r="E85" s="1"/>
      <c r="F85" s="3"/>
      <c r="G85" s="21"/>
    </row>
    <row r="86" spans="1:7" x14ac:dyDescent="0.25">
      <c r="A86" s="9" t="s">
        <v>86</v>
      </c>
      <c r="B86" s="8" t="s">
        <v>87</v>
      </c>
      <c r="C86" s="3"/>
      <c r="D86" s="3"/>
      <c r="E86" s="1"/>
      <c r="F86" s="3"/>
      <c r="G86" s="21"/>
    </row>
    <row r="87" spans="1:7" x14ac:dyDescent="0.25">
      <c r="A87" s="9" t="s">
        <v>88</v>
      </c>
      <c r="B87" s="58">
        <v>9155101</v>
      </c>
      <c r="C87" s="3"/>
      <c r="D87" s="3"/>
      <c r="E87" s="1"/>
      <c r="F87" s="3"/>
      <c r="G87" s="21"/>
    </row>
    <row r="88" spans="1:7" x14ac:dyDescent="0.25">
      <c r="A88" s="9" t="s">
        <v>89</v>
      </c>
      <c r="B88" s="58">
        <v>9155036</v>
      </c>
      <c r="C88" s="3"/>
      <c r="D88" s="3"/>
      <c r="E88" s="1"/>
      <c r="F88" s="3"/>
      <c r="G88" s="21"/>
    </row>
    <row r="89" spans="1:7" x14ac:dyDescent="0.25">
      <c r="A89" s="9" t="s">
        <v>90</v>
      </c>
      <c r="B89" s="58">
        <v>9155039</v>
      </c>
      <c r="C89" s="3"/>
      <c r="D89" s="3"/>
      <c r="E89" s="1"/>
      <c r="F89" s="3"/>
      <c r="G89" s="21"/>
    </row>
    <row r="90" spans="1:7" x14ac:dyDescent="0.25">
      <c r="A90" s="9" t="s">
        <v>91</v>
      </c>
      <c r="B90" s="58">
        <v>9155034</v>
      </c>
      <c r="C90" s="3"/>
      <c r="D90" s="3"/>
      <c r="E90" s="1"/>
      <c r="F90" s="3"/>
      <c r="G90" s="21"/>
    </row>
    <row r="91" spans="1:7" x14ac:dyDescent="0.25">
      <c r="A91" s="9" t="s">
        <v>92</v>
      </c>
      <c r="B91" s="58">
        <v>91550371</v>
      </c>
      <c r="C91" s="3"/>
      <c r="D91" s="3"/>
      <c r="E91" s="1"/>
      <c r="F91" s="3"/>
      <c r="G91" s="21"/>
    </row>
    <row r="92" spans="1:7" x14ac:dyDescent="0.25">
      <c r="A92" s="9" t="s">
        <v>93</v>
      </c>
      <c r="B92" s="8" t="s">
        <v>94</v>
      </c>
      <c r="C92" s="3"/>
      <c r="D92" s="3"/>
      <c r="E92" s="1"/>
      <c r="F92" s="3"/>
      <c r="G92" s="21"/>
    </row>
    <row r="93" spans="1:7" x14ac:dyDescent="0.25">
      <c r="A93" s="9" t="s">
        <v>95</v>
      </c>
      <c r="B93" s="52">
        <v>9155021</v>
      </c>
      <c r="C93" s="3"/>
      <c r="D93" s="3"/>
      <c r="E93" s="1"/>
      <c r="F93" s="3"/>
      <c r="G93" s="21"/>
    </row>
    <row r="94" spans="1:7" x14ac:dyDescent="0.25">
      <c r="A94" s="9" t="s">
        <v>96</v>
      </c>
      <c r="B94" s="52">
        <v>9155022</v>
      </c>
      <c r="C94" s="3"/>
      <c r="D94" s="3"/>
      <c r="E94" s="1"/>
      <c r="F94" s="3"/>
      <c r="G94" s="21"/>
    </row>
    <row r="95" spans="1:7" x14ac:dyDescent="0.25">
      <c r="A95" s="9" t="s">
        <v>97</v>
      </c>
      <c r="B95" s="52">
        <v>9155023</v>
      </c>
      <c r="C95" s="3"/>
      <c r="D95" s="3"/>
      <c r="E95" s="1"/>
      <c r="F95" s="3"/>
      <c r="G95" s="21"/>
    </row>
    <row r="96" spans="1:7" x14ac:dyDescent="0.25">
      <c r="A96" s="9" t="s">
        <v>98</v>
      </c>
      <c r="B96" s="52">
        <v>9155011</v>
      </c>
      <c r="C96" s="3"/>
      <c r="D96" s="3"/>
      <c r="E96" s="1"/>
      <c r="F96" s="3"/>
      <c r="G96" s="21"/>
    </row>
    <row r="97" spans="1:7" x14ac:dyDescent="0.25">
      <c r="A97" s="9" t="s">
        <v>99</v>
      </c>
      <c r="B97" s="52">
        <v>9155012</v>
      </c>
      <c r="C97" s="3"/>
      <c r="D97" s="3"/>
      <c r="E97" s="1"/>
      <c r="F97" s="3"/>
      <c r="G97" s="21"/>
    </row>
    <row r="98" spans="1:7" x14ac:dyDescent="0.25">
      <c r="A98" s="9" t="s">
        <v>100</v>
      </c>
      <c r="B98" s="52">
        <v>9155013</v>
      </c>
      <c r="C98" s="3"/>
      <c r="D98" s="3"/>
      <c r="E98" s="1"/>
      <c r="F98" s="3"/>
      <c r="G98" s="21"/>
    </row>
    <row r="99" spans="1:7" x14ac:dyDescent="0.25">
      <c r="A99" s="9" t="s">
        <v>101</v>
      </c>
      <c r="B99" s="52">
        <v>9155014</v>
      </c>
      <c r="C99" s="3"/>
      <c r="D99" s="3"/>
      <c r="E99" s="1"/>
      <c r="F99" s="3"/>
      <c r="G99" s="21"/>
    </row>
    <row r="100" spans="1:7" x14ac:dyDescent="0.25">
      <c r="A100" s="9" t="s">
        <v>102</v>
      </c>
      <c r="B100" s="52">
        <v>9155015</v>
      </c>
      <c r="C100" s="3"/>
      <c r="D100" s="3"/>
      <c r="E100" s="1"/>
      <c r="F100" s="3"/>
      <c r="G100" s="21"/>
    </row>
    <row r="101" spans="1:7" x14ac:dyDescent="0.25">
      <c r="A101" s="9" t="s">
        <v>103</v>
      </c>
      <c r="B101" s="52">
        <v>9155016</v>
      </c>
      <c r="C101" s="3"/>
      <c r="D101" s="3"/>
      <c r="E101" s="1"/>
      <c r="F101" s="3"/>
      <c r="G101" s="21"/>
    </row>
    <row r="102" spans="1:7" x14ac:dyDescent="0.25">
      <c r="A102" s="9" t="s">
        <v>104</v>
      </c>
      <c r="B102" s="52">
        <v>9155061</v>
      </c>
      <c r="C102" s="3"/>
      <c r="D102" s="3"/>
      <c r="E102" s="1"/>
      <c r="F102" s="3"/>
      <c r="G102" s="21"/>
    </row>
    <row r="103" spans="1:7" x14ac:dyDescent="0.25">
      <c r="A103" s="9" t="s">
        <v>105</v>
      </c>
      <c r="B103" s="52">
        <v>9155062</v>
      </c>
      <c r="C103" s="3"/>
      <c r="D103" s="3"/>
      <c r="E103" s="1"/>
      <c r="F103" s="3"/>
      <c r="G103" s="21"/>
    </row>
    <row r="104" spans="1:7" x14ac:dyDescent="0.25">
      <c r="A104" s="9" t="s">
        <v>106</v>
      </c>
      <c r="B104" s="52">
        <v>9155063</v>
      </c>
      <c r="C104" s="3"/>
      <c r="D104" s="3"/>
      <c r="E104" s="1"/>
      <c r="F104" s="3"/>
      <c r="G104" s="21"/>
    </row>
    <row r="105" spans="1:7" x14ac:dyDescent="0.25">
      <c r="A105" s="9" t="s">
        <v>107</v>
      </c>
      <c r="B105" s="52">
        <v>9155064</v>
      </c>
      <c r="C105" s="3"/>
      <c r="D105" s="3"/>
      <c r="E105" s="1"/>
      <c r="F105" s="3"/>
      <c r="G105" s="21"/>
    </row>
    <row r="106" spans="1:7" x14ac:dyDescent="0.25">
      <c r="A106" s="9" t="s">
        <v>108</v>
      </c>
      <c r="B106" s="52">
        <v>9155065</v>
      </c>
      <c r="C106" s="3"/>
      <c r="D106" s="3"/>
      <c r="E106" s="1"/>
      <c r="F106" s="3"/>
      <c r="G106" s="21"/>
    </row>
    <row r="107" spans="1:7" x14ac:dyDescent="0.25">
      <c r="A107" s="9" t="s">
        <v>109</v>
      </c>
      <c r="B107" s="52">
        <v>9155066</v>
      </c>
      <c r="C107" s="3"/>
      <c r="D107" s="3"/>
      <c r="E107" s="1"/>
      <c r="F107" s="3"/>
      <c r="G107" s="21"/>
    </row>
    <row r="108" spans="1:7" x14ac:dyDescent="0.25">
      <c r="A108" s="9" t="s">
        <v>110</v>
      </c>
      <c r="B108" s="52">
        <v>91378401</v>
      </c>
      <c r="C108" s="3"/>
      <c r="D108" s="3"/>
      <c r="E108" s="1"/>
      <c r="F108" s="3"/>
      <c r="G108" s="21"/>
    </row>
    <row r="109" spans="1:7" ht="15.75" thickBot="1" x14ac:dyDescent="0.3">
      <c r="A109" s="9" t="s">
        <v>111</v>
      </c>
      <c r="B109" s="52">
        <v>91378802</v>
      </c>
      <c r="C109" s="3"/>
      <c r="D109" s="3"/>
      <c r="E109" s="1"/>
      <c r="F109" s="3"/>
      <c r="G109" s="21"/>
    </row>
    <row r="110" spans="1:7" x14ac:dyDescent="0.25">
      <c r="A110" s="11" t="s">
        <v>36</v>
      </c>
      <c r="B110" s="12"/>
    </row>
    <row r="111" spans="1:7" x14ac:dyDescent="0.25">
      <c r="A111" s="13" t="s">
        <v>37</v>
      </c>
      <c r="B111" s="14"/>
    </row>
    <row r="112" spans="1:7" ht="15.75" thickBot="1" x14ac:dyDescent="0.3">
      <c r="A112" s="24" t="s">
        <v>58</v>
      </c>
      <c r="B112" s="15"/>
    </row>
  </sheetData>
  <mergeCells count="10">
    <mergeCell ref="A7:G7"/>
    <mergeCell ref="A1:G3"/>
    <mergeCell ref="A6:G6"/>
    <mergeCell ref="A4:G4"/>
    <mergeCell ref="A5:G5"/>
    <mergeCell ref="A69:G69"/>
    <mergeCell ref="A70:G70"/>
    <mergeCell ref="A71:G71"/>
    <mergeCell ref="A72:C72"/>
    <mergeCell ref="A36:A37"/>
  </mergeCells>
  <pageMargins left="0.23622047244094491" right="0.23622047244094491" top="0.74803149606299213" bottom="0.74803149606299213" header="0.31496062992125984" footer="0.31496062992125984"/>
  <pageSetup scale="58" fitToWidth="0" orientation="portrait" r:id="rId1"/>
  <headerFooter>
    <oddHeader>&amp;C&amp;F</oddHeader>
    <oddFooter>&amp;L&amp;A&amp;C&amp;P&amp;R&amp;D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G13"/>
  <sheetViews>
    <sheetView workbookViewId="0">
      <selection activeCell="C7" sqref="C7"/>
    </sheetView>
  </sheetViews>
  <sheetFormatPr baseColWidth="10" defaultColWidth="11.42578125" defaultRowHeight="15" x14ac:dyDescent="0.25"/>
  <cols>
    <col min="1" max="1" width="35.28515625" customWidth="1"/>
    <col min="3" max="3" width="17.28515625" customWidth="1"/>
    <col min="7" max="7" width="12.42578125" customWidth="1"/>
  </cols>
  <sheetData>
    <row r="2" spans="1:7" ht="21" x14ac:dyDescent="0.35">
      <c r="A2" s="36" t="s">
        <v>71</v>
      </c>
    </row>
    <row r="3" spans="1:7" ht="18.75" x14ac:dyDescent="0.25">
      <c r="A3" s="35" t="s">
        <v>70</v>
      </c>
    </row>
    <row r="5" spans="1:7" ht="45" x14ac:dyDescent="0.25">
      <c r="A5" s="31" t="s">
        <v>68</v>
      </c>
      <c r="B5" s="29" t="s">
        <v>67</v>
      </c>
      <c r="C5" s="29" t="s">
        <v>69</v>
      </c>
      <c r="D5" s="29" t="s">
        <v>65</v>
      </c>
      <c r="E5" s="33" t="s">
        <v>64</v>
      </c>
      <c r="F5" s="33" t="s">
        <v>63</v>
      </c>
      <c r="G5" s="33" t="s">
        <v>62</v>
      </c>
    </row>
    <row r="6" spans="1:7" x14ac:dyDescent="0.25">
      <c r="A6" s="32" t="s">
        <v>61</v>
      </c>
      <c r="B6" s="29">
        <v>1</v>
      </c>
      <c r="C6" s="30"/>
      <c r="D6" s="30"/>
      <c r="E6" s="30">
        <f>SUM(C6:D6)</f>
        <v>0</v>
      </c>
      <c r="F6" s="30">
        <f>(E6*0.2)</f>
        <v>0</v>
      </c>
      <c r="G6" s="30">
        <f>SUM(E6:F6)</f>
        <v>0</v>
      </c>
    </row>
    <row r="7" spans="1:7" x14ac:dyDescent="0.25">
      <c r="A7" s="32" t="s">
        <v>60</v>
      </c>
      <c r="B7" s="29">
        <v>1</v>
      </c>
      <c r="C7" s="30"/>
      <c r="D7" s="30"/>
      <c r="E7" s="30">
        <f>SUM(C7:D7)</f>
        <v>0</v>
      </c>
      <c r="F7" s="30">
        <f>(E7*0.2)</f>
        <v>0</v>
      </c>
      <c r="G7" s="30">
        <f>SUM(E7:F7)</f>
        <v>0</v>
      </c>
    </row>
    <row r="8" spans="1:7" x14ac:dyDescent="0.25">
      <c r="A8" s="31" t="s">
        <v>59</v>
      </c>
      <c r="B8" s="29">
        <v>1</v>
      </c>
      <c r="C8" s="30"/>
      <c r="D8" s="30"/>
      <c r="E8" s="30">
        <f>SUM(C8:D8)</f>
        <v>0</v>
      </c>
      <c r="F8" s="30">
        <f>(E8*0.2)</f>
        <v>0</v>
      </c>
      <c r="G8" s="30">
        <f>SUM(E8:F8)</f>
        <v>0</v>
      </c>
    </row>
    <row r="9" spans="1:7" x14ac:dyDescent="0.25">
      <c r="B9" s="34"/>
      <c r="C9" s="34"/>
      <c r="D9" s="34"/>
      <c r="E9" s="34"/>
      <c r="F9" s="34"/>
      <c r="G9" s="34"/>
    </row>
    <row r="10" spans="1:7" ht="45" x14ac:dyDescent="0.25">
      <c r="A10" s="31" t="s">
        <v>68</v>
      </c>
      <c r="B10" s="29" t="s">
        <v>67</v>
      </c>
      <c r="C10" s="29" t="s">
        <v>66</v>
      </c>
      <c r="D10" s="29" t="s">
        <v>65</v>
      </c>
      <c r="E10" s="33" t="s">
        <v>64</v>
      </c>
      <c r="F10" s="33" t="s">
        <v>63</v>
      </c>
      <c r="G10" s="33" t="s">
        <v>62</v>
      </c>
    </row>
    <row r="11" spans="1:7" x14ac:dyDescent="0.25">
      <c r="A11" s="32" t="s">
        <v>61</v>
      </c>
      <c r="B11" s="29">
        <v>1</v>
      </c>
      <c r="C11" s="30"/>
      <c r="D11" s="30"/>
      <c r="E11" s="29">
        <f>SUM(C11:D11)</f>
        <v>0</v>
      </c>
      <c r="F11" s="29">
        <f>(E11*0.2)</f>
        <v>0</v>
      </c>
      <c r="G11" s="29">
        <f>SUM(E11:F11)</f>
        <v>0</v>
      </c>
    </row>
    <row r="12" spans="1:7" x14ac:dyDescent="0.25">
      <c r="A12" s="32" t="s">
        <v>60</v>
      </c>
      <c r="B12" s="29">
        <v>1</v>
      </c>
      <c r="C12" s="30"/>
      <c r="D12" s="30"/>
      <c r="E12" s="29">
        <f>SUM(C12:D12)</f>
        <v>0</v>
      </c>
      <c r="F12" s="29">
        <f>(E12*0.2)</f>
        <v>0</v>
      </c>
      <c r="G12" s="29">
        <f>SUM(E12:F12)</f>
        <v>0</v>
      </c>
    </row>
    <row r="13" spans="1:7" x14ac:dyDescent="0.25">
      <c r="A13" s="31" t="s">
        <v>59</v>
      </c>
      <c r="B13" s="29">
        <v>1</v>
      </c>
      <c r="C13" s="30"/>
      <c r="D13" s="30"/>
      <c r="E13" s="29">
        <f>SUM(C13:D13)</f>
        <v>0</v>
      </c>
      <c r="F13" s="29">
        <f>(E13*0.2)</f>
        <v>0</v>
      </c>
      <c r="G13" s="29">
        <f>SUM(E13:F13)</f>
        <v>0</v>
      </c>
    </row>
  </sheetData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Header>&amp;C&amp;F</oddHeader>
    <oddFooter>&amp;L&amp;A&amp;C&amp;P&amp;R&amp;D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A5985C1DC91946B331333CEBC4A81D" ma:contentTypeVersion="2" ma:contentTypeDescription="Crée un document." ma:contentTypeScope="" ma:versionID="7c96aa9f1194b156ae40bcb4245ed2db">
  <xsd:schema xmlns:xsd="http://www.w3.org/2001/XMLSchema" xmlns:xs="http://www.w3.org/2001/XMLSchema" xmlns:p="http://schemas.microsoft.com/office/2006/metadata/properties" xmlns:ns2="a2ddee54-49d0-4083-9482-16fdf90fbffc" targetNamespace="http://schemas.microsoft.com/office/2006/metadata/properties" ma:root="true" ma:fieldsID="7463624d852b6e36e45f11d8842893ee" ns2:_="">
    <xsd:import namespace="a2ddee54-49d0-4083-9482-16fdf90fbf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ddee54-49d0-4083-9482-16fdf90fbf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A998F2-A9D3-4A38-BA1F-5B2399866006}">
  <ds:schemaRefs>
    <ds:schemaRef ds:uri="http://purl.org/dc/terms/"/>
    <ds:schemaRef ds:uri="a2ddee54-49d0-4083-9482-16fdf90fbff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B34DED3-A3A5-40D1-AD6C-2E8F5C481D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ddee54-49d0-4083-9482-16fdf90fbf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F9C08B-82AF-4126-8E86-A05E068481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Projet Infos</vt:lpstr>
      <vt:lpstr>BPU LOT 1 CA et Interphonie</vt:lpstr>
      <vt:lpstr>BPU Coûts interventions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MHS</dc:creator>
  <cp:keywords/>
  <dc:description/>
  <cp:lastModifiedBy>LEROY Michaël</cp:lastModifiedBy>
  <cp:revision/>
  <cp:lastPrinted>2020-06-12T08:50:31Z</cp:lastPrinted>
  <dcterms:created xsi:type="dcterms:W3CDTF">2017-10-05T09:34:43Z</dcterms:created>
  <dcterms:modified xsi:type="dcterms:W3CDTF">2025-10-09T13:14:15Z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0x0101007EA5985C1DC91946B331333CEBC4A81D</vt:lpwstr>
  </property>
</Properties>
</file>