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chats\Service\Aa MARCHES PUBLICS aA\2025\2025-11 Relance - 2025-05 examens de prévention\RC DCE 2025-11\DCE 2025-11\"/>
    </mc:Choice>
  </mc:AlternateContent>
  <bookViews>
    <workbookView xWindow="120" yWindow="60" windowWidth="19425" windowHeight="11025"/>
  </bookViews>
  <sheets>
    <sheet name="BPU &amp; DQE 2025-11" sheetId="4" r:id="rId1"/>
  </sheets>
  <definedNames>
    <definedName name="OLE_LINK1" localSheetId="0">'BPU &amp; DQE 2025-11'!#REF!</definedName>
  </definedNames>
  <calcPr calcId="162913"/>
</workbook>
</file>

<file path=xl/calcChain.xml><?xml version="1.0" encoding="utf-8"?>
<calcChain xmlns="http://schemas.openxmlformats.org/spreadsheetml/2006/main">
  <c r="E102" i="4" l="1"/>
  <c r="K102" i="4" s="1"/>
  <c r="H102" i="4" l="1"/>
  <c r="J103" i="4" s="1"/>
  <c r="E105" i="4" l="1"/>
  <c r="K63" i="4"/>
  <c r="K64" i="4"/>
  <c r="K65" i="4"/>
  <c r="K66" i="4"/>
  <c r="K67" i="4"/>
  <c r="K68" i="4"/>
  <c r="K69" i="4"/>
  <c r="K70" i="4"/>
  <c r="K71" i="4"/>
  <c r="F102" i="4" s="1"/>
  <c r="I102" i="4" s="1"/>
  <c r="K72" i="4"/>
  <c r="F105" i="4" s="1"/>
  <c r="E90" i="4"/>
  <c r="E91" i="4"/>
  <c r="E92" i="4"/>
  <c r="E93" i="4"/>
  <c r="E89" i="4"/>
  <c r="E94" i="4"/>
  <c r="E95" i="4"/>
  <c r="I105" i="4" l="1"/>
  <c r="L105" i="4"/>
  <c r="H105" i="4"/>
  <c r="K105" i="4"/>
  <c r="L102" i="4"/>
  <c r="J104" i="4" s="1"/>
  <c r="K89" i="4"/>
  <c r="K90" i="4"/>
  <c r="K91" i="4"/>
  <c r="K92" i="4"/>
  <c r="K93" i="4"/>
  <c r="K94" i="4"/>
  <c r="K95" i="4"/>
  <c r="E88" i="4"/>
  <c r="K88" i="4" s="1"/>
  <c r="F95" i="4"/>
  <c r="F94" i="4"/>
  <c r="L94" i="4" s="1"/>
  <c r="F93" i="4"/>
  <c r="F92" i="4"/>
  <c r="F91" i="4"/>
  <c r="F90" i="4"/>
  <c r="J106" i="4" l="1"/>
  <c r="J107" i="4"/>
  <c r="H95" i="4"/>
  <c r="H91" i="4"/>
  <c r="H94" i="4"/>
  <c r="H90" i="4"/>
  <c r="H93" i="4"/>
  <c r="H89" i="4"/>
  <c r="H88" i="4"/>
  <c r="H92" i="4"/>
  <c r="I94" i="4"/>
  <c r="L95" i="4"/>
  <c r="I95" i="4"/>
  <c r="L93" i="4"/>
  <c r="I93" i="4"/>
  <c r="L92" i="4"/>
  <c r="I92" i="4"/>
  <c r="L91" i="4"/>
  <c r="I91" i="4"/>
  <c r="L90" i="4"/>
  <c r="I90" i="4"/>
  <c r="F89" i="4"/>
  <c r="F88" i="4"/>
  <c r="J96" i="4" l="1"/>
  <c r="I88" i="4"/>
  <c r="L88" i="4"/>
  <c r="L89" i="4"/>
  <c r="I89" i="4"/>
  <c r="J97" i="4" l="1"/>
</calcChain>
</file>

<file path=xl/sharedStrings.xml><?xml version="1.0" encoding="utf-8"?>
<sst xmlns="http://schemas.openxmlformats.org/spreadsheetml/2006/main" count="104" uniqueCount="53">
  <si>
    <t>Service</t>
  </si>
  <si>
    <t>Marché unique</t>
  </si>
  <si>
    <t>Lieu et date de signature</t>
  </si>
  <si>
    <t>Signature</t>
  </si>
  <si>
    <t>(*) Le signataire doit avoir le pouvoir d’engager la personne qu’il représente.</t>
  </si>
  <si>
    <t>Désignation de la prestation</t>
  </si>
  <si>
    <t>Unité</t>
  </si>
  <si>
    <t>Prix unitaire HT (€)</t>
  </si>
  <si>
    <t>[à compléter]</t>
  </si>
  <si>
    <t>Bordereau des Prix Unitaires (BPU)</t>
  </si>
  <si>
    <t>Taux TVA (%)</t>
  </si>
  <si>
    <t>Prix unitaire TTC (€)</t>
  </si>
  <si>
    <t>Détail Quantitatif Estimatif (DQE)</t>
  </si>
  <si>
    <t>Bordereau des Prix Unitaires - Détail Quantitatif Estimatif</t>
  </si>
  <si>
    <t>Nom, prénom et qualité du signataire (*)</t>
  </si>
  <si>
    <r>
      <t xml:space="preserve">Le DQE permet à l’acheteur de procéder à une </t>
    </r>
    <r>
      <rPr>
        <b/>
        <sz val="8"/>
        <color theme="1"/>
        <rFont val="Arial Narrow"/>
        <family val="2"/>
      </rPr>
      <t>analyse comparative des offres</t>
    </r>
    <r>
      <rPr>
        <sz val="8"/>
        <color theme="1"/>
        <rFont val="Arial Narrow"/>
        <family val="2"/>
      </rPr>
      <t xml:space="preserve"> sur la base de </t>
    </r>
    <r>
      <rPr>
        <b/>
        <sz val="8"/>
        <color theme="1"/>
        <rFont val="Arial Narrow"/>
        <family val="2"/>
      </rPr>
      <t>quantités fictives estimées</t>
    </r>
    <r>
      <rPr>
        <sz val="8"/>
        <color theme="1"/>
        <rFont val="Arial Narrow"/>
        <family val="2"/>
      </rPr>
      <t xml:space="preserve">, sans valeur contractuelle.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de prix unitaires </t>
    </r>
    <r>
      <rPr>
        <b/>
        <sz val="8"/>
        <color theme="1"/>
        <rFont val="Arial Narrow"/>
        <family val="2"/>
      </rPr>
      <t>sont automatiquement renseignées à partir du BPU.</t>
    </r>
    <r>
      <rPr>
        <sz val="8"/>
        <color theme="1"/>
        <rFont val="Arial Narrow"/>
        <family val="2"/>
      </rPr>
      <t xml:space="preserve">
- Le DQE </t>
    </r>
    <r>
      <rPr>
        <b/>
        <sz val="8"/>
        <color theme="1"/>
        <rFont val="Arial Narrow"/>
        <family val="2"/>
      </rPr>
      <t>n’est pas à signer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doit obligatoirement être joint à l’offre.</t>
    </r>
    <r>
      <rPr>
        <sz val="8"/>
        <color theme="1"/>
        <rFont val="Arial Narrow"/>
        <family val="2"/>
      </rPr>
      <t xml:space="preserve">
</t>
    </r>
    <r>
      <rPr>
        <b/>
        <sz val="8"/>
        <color theme="1"/>
        <rFont val="Arial Narrow"/>
        <family val="2"/>
      </rPr>
      <t>Rappel :</t>
    </r>
    <r>
      <rPr>
        <sz val="8"/>
        <color theme="1"/>
        <rFont val="Arial Narrow"/>
        <family val="2"/>
      </rPr>
      <t xml:space="preserve">
- Les quantités indiquées sont </t>
    </r>
    <r>
      <rPr>
        <b/>
        <sz val="8"/>
        <color theme="1"/>
        <rFont val="Arial Narrow"/>
        <family val="2"/>
      </rPr>
      <t>indicatives</t>
    </r>
    <r>
      <rPr>
        <sz val="8"/>
        <color theme="1"/>
        <rFont val="Arial Narrow"/>
        <family val="2"/>
      </rPr>
      <t xml:space="preserve"> et peuvent varier en cours d’exécution.
- Le DQE ne lie en rien le pouvoir adjudicateur.</t>
    </r>
  </si>
  <si>
    <t>Entretiens individuels</t>
  </si>
  <si>
    <t>Ateliers tabac</t>
  </si>
  <si>
    <t>Ateliers d'éducation en santé</t>
  </si>
  <si>
    <t>Education Thérapeutique du Patient (ETP)</t>
  </si>
  <si>
    <t>Dispositif « Tabac, ici commencez à arrêter »</t>
  </si>
  <si>
    <t>Mon Bilan Prévention</t>
  </si>
  <si>
    <t>Participation aux actions d’information/prévention</t>
  </si>
  <si>
    <t>Nbre de prestations 2026</t>
  </si>
  <si>
    <t>Total 2026 HT (€)</t>
  </si>
  <si>
    <t>Total 2026 TTC (€)</t>
  </si>
  <si>
    <t>Total 2027 TTC (€)</t>
  </si>
  <si>
    <t>Nbre de prestations 2027</t>
  </si>
  <si>
    <t>Total 2027 HT (€)</t>
  </si>
  <si>
    <t>Période</t>
  </si>
  <si>
    <t>Total</t>
  </si>
  <si>
    <t>Maximum TTC</t>
  </si>
  <si>
    <t>Rappel du montant maximum des prestations pour la durée du marché estimé comme suit  (art. 2.1 du CCAP) :</t>
  </si>
  <si>
    <t>N° poste</t>
  </si>
  <si>
    <t>V1</t>
  </si>
  <si>
    <t>V2</t>
  </si>
  <si>
    <r>
      <rPr>
        <b/>
        <sz val="8"/>
        <color theme="1"/>
        <rFont val="Arial Narrow"/>
        <family val="2"/>
      </rPr>
      <t>OFFRE DE BASE</t>
    </r>
    <r>
      <rPr>
        <sz val="8"/>
        <color theme="1"/>
        <rFont val="Arial Narrow"/>
        <family val="2"/>
      </rPr>
      <t xml:space="preserve"> – Réalisation d’un examen de prévention en santé (EPS) en présentiel</t>
    </r>
  </si>
  <si>
    <r>
      <rPr>
        <b/>
        <sz val="8"/>
        <color theme="1"/>
        <rFont val="Arial Narrow"/>
        <family val="2"/>
      </rPr>
      <t>VARIANTE</t>
    </r>
    <r>
      <rPr>
        <sz val="8"/>
        <color theme="1"/>
        <rFont val="Arial Narrow"/>
        <family val="2"/>
      </rPr>
      <t xml:space="preserve"> – Autre modalité proposée (à décrire)</t>
    </r>
  </si>
  <si>
    <r>
      <t>Offre de base</t>
    </r>
    <r>
      <rPr>
        <sz val="10"/>
        <color theme="1"/>
        <rFont val="Arial Narrow"/>
        <family val="2"/>
      </rPr>
      <t xml:space="preserve"> (toutes les lignes chiffrées obligatoires)</t>
    </r>
  </si>
  <si>
    <t>Total OFFRE DE BASE HT (€)</t>
  </si>
  <si>
    <t>Total OFFRE DE BASE TTC (€)</t>
  </si>
  <si>
    <t>[à préciser]</t>
  </si>
  <si>
    <t>Total VARIANTE V1 HT (€)</t>
  </si>
  <si>
    <t>Total VARIANTE V1 TTC (€)</t>
  </si>
  <si>
    <t>Total VARIANTE V2 HT (€)</t>
  </si>
  <si>
    <t>Total VARIANTE V2 TTC (€)</t>
  </si>
  <si>
    <r>
      <t xml:space="preserve">Variante </t>
    </r>
    <r>
      <rPr>
        <sz val="10"/>
        <color theme="1"/>
        <rFont val="Arial Narrow"/>
        <family val="2"/>
      </rPr>
      <t>(les lignes V1 et V2 ne sont à compléter que si une variante est effectivement proposée.)</t>
    </r>
  </si>
  <si>
    <r>
      <t xml:space="preserve">Le BPU constitue la pièce contractuelle de référence pour les prix appliqués.
Le candidat doit y compléter les prix unitaires HT, ligne par ligne, en fonction des prestations décrites dans le Cahier des Clauses Techniques Particulières (CCTP).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« Prix unitaire HT (€) » et « Taux TVA (%) »
- Le calcul du TTC est automatique.
</t>
    </r>
    <r>
      <rPr>
        <b/>
        <sz val="8"/>
        <color theme="1"/>
        <rFont val="Arial Narrow"/>
        <family val="2"/>
      </rPr>
      <t>Important :</t>
    </r>
    <r>
      <rPr>
        <sz val="8"/>
        <color theme="1"/>
        <rFont val="Arial Narrow"/>
        <family val="2"/>
      </rPr>
      <t xml:space="preserve">
- Le BPU </t>
    </r>
    <r>
      <rPr>
        <b/>
        <sz val="8"/>
        <color theme="1"/>
        <rFont val="Arial Narrow"/>
        <family val="2"/>
      </rPr>
      <t>doit être daté, signé et joint à l’acte d’engagement (AE).</t>
    </r>
    <r>
      <rPr>
        <sz val="8"/>
        <color theme="1"/>
        <rFont val="Arial Narrow"/>
        <family val="2"/>
      </rPr>
      <t xml:space="preserve">
- Les prix proposés </t>
    </r>
    <r>
      <rPr>
        <b/>
        <sz val="8"/>
        <color theme="1"/>
        <rFont val="Arial Narrow"/>
        <family val="2"/>
      </rPr>
      <t>engagent le titulaire</t>
    </r>
    <r>
      <rPr>
        <sz val="8"/>
        <color theme="1"/>
        <rFont val="Arial Narrow"/>
        <family val="2"/>
      </rPr>
      <t xml:space="preserve"> pendant toute la durée du marché.
- Les lignes de variantes commencent par “V” pour éviter toute confusion.
- Les candidats laissent vides les lignes “V”</t>
    </r>
    <r>
      <rPr>
        <b/>
        <sz val="8"/>
        <color theme="1"/>
        <rFont val="Arial Narrow"/>
        <family val="2"/>
      </rPr>
      <t xml:space="preserve"> s’ils ne proposent pas de variante.</t>
    </r>
  </si>
  <si>
    <r>
      <t xml:space="preserve">Pour chaque variante (V1, V2), le candidat indiquera :
</t>
    </r>
    <r>
      <rPr>
        <sz val="8"/>
        <color theme="1"/>
        <rFont val="Arial Narrow"/>
        <family val="2"/>
      </rPr>
      <t>– un prix unitaire HT et TTC (les colonnes de prix unitaires sont automatiquement renseignées à partir du BPU),
– les quantités estimées par année,
– et une note explicative justifiant les hypothèses retenues pour cette estimation.</t>
    </r>
    <r>
      <rPr>
        <b/>
        <sz val="8"/>
        <color theme="1"/>
        <rFont val="Arial Narrow"/>
        <family val="2"/>
      </rPr>
      <t xml:space="preserve">
Cohérence des documents : </t>
    </r>
    <r>
      <rPr>
        <sz val="8"/>
        <color theme="1"/>
        <rFont val="Arial Narrow"/>
        <family val="2"/>
      </rPr>
      <t xml:space="preserve">Le montant total de l’offre sera vérifié à partir du </t>
    </r>
    <r>
      <rPr>
        <b/>
        <sz val="8"/>
        <color theme="1"/>
        <rFont val="Arial Narrow"/>
        <family val="2"/>
      </rPr>
      <t>DQE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les engagements juridiques et financiers</t>
    </r>
    <r>
      <rPr>
        <sz val="8"/>
        <color theme="1"/>
        <rFont val="Arial Narrow"/>
        <family val="2"/>
      </rPr>
      <t xml:space="preserve"> du titulaire se fonderont exclusivement sur le </t>
    </r>
    <r>
      <rPr>
        <b/>
        <sz val="8"/>
        <color theme="1"/>
        <rFont val="Arial Narrow"/>
        <family val="2"/>
      </rPr>
      <t>BPU signé et l’acte d’engagement</t>
    </r>
    <r>
      <rPr>
        <sz val="8"/>
        <color theme="1"/>
        <rFont val="Arial Narrow"/>
        <family val="2"/>
      </rPr>
      <t>.
En cas de contradiction entre les deux documents, l</t>
    </r>
    <r>
      <rPr>
        <b/>
        <sz val="8"/>
        <color theme="1"/>
        <rFont val="Arial Narrow"/>
        <family val="2"/>
      </rPr>
      <t xml:space="preserve">e BPU signé prévaudra.
Modalités de dépôt : </t>
    </r>
    <r>
      <rPr>
        <sz val="8"/>
        <color theme="1"/>
        <rFont val="Arial Narrow"/>
        <family val="2"/>
      </rPr>
      <t xml:space="preserve">Les fichiers BPU et DQE doivent être transmis en format PDF et Excel (non verrouillé).
</t>
    </r>
    <r>
      <rPr>
        <b/>
        <sz val="8"/>
        <color theme="1"/>
        <rFont val="Arial Narrow"/>
        <family val="2"/>
      </rPr>
      <t/>
    </r>
  </si>
  <si>
    <r>
      <rPr>
        <b/>
        <sz val="8"/>
        <color theme="1"/>
        <rFont val="Arial Narrow"/>
        <family val="2"/>
      </rPr>
      <t>VARIANTE</t>
    </r>
    <r>
      <rPr>
        <sz val="8"/>
        <color theme="1"/>
        <rFont val="Arial Narrow"/>
        <family val="2"/>
      </rPr>
      <t xml:space="preserve"> – Modalité de téléconsultation (à décrire)</t>
    </r>
  </si>
  <si>
    <r>
      <rPr>
        <b/>
        <sz val="8"/>
        <color theme="1"/>
        <rFont val="Arial Narrow"/>
        <family val="2"/>
      </rPr>
      <t xml:space="preserve">VARIANTE </t>
    </r>
    <r>
      <rPr>
        <sz val="8"/>
        <color theme="1"/>
        <rFont val="Arial Narrow"/>
        <family val="2"/>
      </rPr>
      <t>– Modalité de téléconsultation (à décrire)</t>
    </r>
  </si>
  <si>
    <t>CPAM AISNE 2025-11 – BPU &amp; DQE</t>
  </si>
  <si>
    <t>Réalisation des prestataions des Centres d'Examens de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</si>
</sst>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\ &quot;€&quot;"/>
    <numFmt numFmtId="165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8"/>
      <color theme="1"/>
      <name val="Arial Narrow"/>
      <family val="2"/>
    </font>
    <font>
      <b/>
      <i/>
      <sz val="9"/>
      <color theme="1"/>
      <name val="Arial Narrow"/>
      <family val="2"/>
    </font>
    <font>
      <sz val="8"/>
      <name val="Arial Narrow"/>
      <family val="2"/>
    </font>
    <font>
      <sz val="7"/>
      <color theme="1"/>
      <name val="Arial Narrow"/>
      <family val="2"/>
    </font>
    <font>
      <sz val="8"/>
      <color rgb="FFFF0000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8" fontId="1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 shrinkToFit="1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8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8" fontId="13" fillId="0" borderId="0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 shrinkToFit="1"/>
    </xf>
    <xf numFmtId="0" fontId="2" fillId="0" borderId="0" xfId="0" applyFont="1" applyBorder="1" applyAlignment="1">
      <alignment horizontal="center" vertical="center" shrinkToFit="1"/>
    </xf>
    <xf numFmtId="0" fontId="3" fillId="0" borderId="5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shrinkToFit="1"/>
    </xf>
    <xf numFmtId="164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shrinkToFit="1"/>
    </xf>
    <xf numFmtId="0" fontId="2" fillId="0" borderId="14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0" fontId="2" fillId="0" borderId="3" xfId="0" applyFont="1" applyBorder="1" applyAlignment="1">
      <alignment vertical="center" wrapText="1" shrinkToFi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99393</xdr:colOff>
      <xdr:row>5</xdr:row>
      <xdr:rowOff>57975</xdr:rowOff>
    </xdr:from>
    <xdr:to>
      <xdr:col>12</xdr:col>
      <xdr:colOff>64410</xdr:colOff>
      <xdr:row>27</xdr:row>
      <xdr:rowOff>96491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393" y="985627"/>
          <a:ext cx="5307300" cy="4444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8"/>
  <sheetViews>
    <sheetView tabSelected="1" topLeftCell="A37" zoomScale="115" zoomScaleNormal="115" workbookViewId="0">
      <selection activeCell="O50" sqref="O50"/>
    </sheetView>
  </sheetViews>
  <sheetFormatPr baseColWidth="10" defaultColWidth="11.42578125" defaultRowHeight="12.75" x14ac:dyDescent="0.25"/>
  <cols>
    <col min="1" max="1" width="2" style="1" customWidth="1"/>
    <col min="2" max="2" width="4.140625" style="1" customWidth="1"/>
    <col min="3" max="3" width="11.28515625" style="1" customWidth="1"/>
    <col min="4" max="4" width="5.140625" style="1" customWidth="1"/>
    <col min="5" max="5" width="7.7109375" style="1" customWidth="1"/>
    <col min="6" max="6" width="7.140625" style="1" customWidth="1"/>
    <col min="7" max="7" width="6.7109375" style="1" customWidth="1"/>
    <col min="8" max="9" width="6.85546875" style="1" customWidth="1"/>
    <col min="10" max="10" width="8.140625" style="1" customWidth="1"/>
    <col min="11" max="11" width="6.85546875" style="1" customWidth="1"/>
    <col min="12" max="12" width="7.28515625" style="1" customWidth="1"/>
    <col min="13" max="13" width="2.42578125" style="1" customWidth="1"/>
    <col min="14" max="16384" width="11.42578125" style="1"/>
  </cols>
  <sheetData>
    <row r="1" spans="2:12" ht="15" customHeight="1" x14ac:dyDescent="0.25">
      <c r="B1" s="1" t="s">
        <v>0</v>
      </c>
    </row>
    <row r="2" spans="2:12" ht="15" customHeight="1" x14ac:dyDescent="0.25">
      <c r="B2" s="1" t="s">
        <v>13</v>
      </c>
    </row>
    <row r="3" spans="2:12" x14ac:dyDescent="0.25">
      <c r="B3" s="30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2:12" ht="15" customHeight="1" x14ac:dyDescent="0.25"/>
    <row r="5" spans="2:12" ht="15" customHeight="1" x14ac:dyDescent="0.25"/>
    <row r="6" spans="2:12" ht="15" customHeight="1" x14ac:dyDescent="0.25"/>
    <row r="7" spans="2:12" ht="51" customHeight="1" x14ac:dyDescent="0.25"/>
    <row r="8" spans="2:12" ht="23.25" customHeight="1" x14ac:dyDescent="0.25"/>
    <row r="9" spans="2:12" ht="15" customHeight="1" x14ac:dyDescent="0.25"/>
    <row r="10" spans="2:12" ht="15" customHeight="1" x14ac:dyDescent="0.25"/>
    <row r="11" spans="2:12" ht="15" customHeight="1" x14ac:dyDescent="0.25"/>
    <row r="12" spans="2:12" ht="15" customHeight="1" x14ac:dyDescent="0.25"/>
    <row r="13" spans="2:12" ht="15" customHeight="1" x14ac:dyDescent="0.25"/>
    <row r="14" spans="2:12" ht="12.75" customHeight="1" x14ac:dyDescent="0.25"/>
    <row r="15" spans="2:12" ht="12.75" customHeight="1" x14ac:dyDescent="0.25"/>
    <row r="18" ht="12.75" customHeight="1" x14ac:dyDescent="0.25"/>
    <row r="19" ht="12.7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50" spans="2:12" ht="16.5" x14ac:dyDescent="0.3">
      <c r="B50" s="6" t="s">
        <v>52</v>
      </c>
      <c r="C50" s="6"/>
      <c r="D50" s="2"/>
      <c r="G50" s="6"/>
      <c r="H50" s="6"/>
      <c r="I50" s="6"/>
      <c r="J50" s="6"/>
      <c r="K50" s="6"/>
      <c r="L50" s="9" t="s">
        <v>51</v>
      </c>
    </row>
    <row r="51" spans="2:12" ht="12.75" customHeight="1" x14ac:dyDescent="0.25">
      <c r="B51" s="43" t="s">
        <v>9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2:12" ht="12.75" customHeight="1" x14ac:dyDescent="0.25"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2:12" ht="12.75" customHeight="1" x14ac:dyDescent="0.25"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2:12" s="31" customFormat="1" ht="12.75" customHeight="1" x14ac:dyDescent="0.25"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2:12" ht="12.75" customHeight="1" x14ac:dyDescent="0.25">
      <c r="C55" s="19" t="s">
        <v>32</v>
      </c>
      <c r="D55" s="20"/>
      <c r="E55" s="20"/>
      <c r="F55" s="20"/>
      <c r="G55" s="20"/>
      <c r="H55" s="20"/>
      <c r="I55" s="20"/>
      <c r="J55" s="20"/>
      <c r="K55" s="21"/>
      <c r="L55" s="21"/>
    </row>
    <row r="56" spans="2:12" ht="15" customHeight="1" x14ac:dyDescent="0.25">
      <c r="B56" s="55" t="s">
        <v>29</v>
      </c>
      <c r="C56" s="55"/>
      <c r="D56" s="55"/>
      <c r="E56" s="55"/>
      <c r="F56" s="55"/>
      <c r="G56" s="55"/>
      <c r="H56" s="54" t="s">
        <v>31</v>
      </c>
      <c r="I56" s="54"/>
      <c r="J56" s="54"/>
      <c r="K56" s="54"/>
      <c r="L56" s="54"/>
    </row>
    <row r="57" spans="2:12" ht="15" customHeight="1" x14ac:dyDescent="0.25">
      <c r="B57" s="42">
        <v>1</v>
      </c>
      <c r="C57" s="42"/>
      <c r="D57" s="42"/>
      <c r="E57" s="42"/>
      <c r="F57" s="42"/>
      <c r="G57" s="42"/>
      <c r="H57" s="83">
        <v>1327400</v>
      </c>
      <c r="I57" s="83"/>
      <c r="J57" s="83"/>
      <c r="K57" s="83"/>
      <c r="L57" s="83"/>
    </row>
    <row r="58" spans="2:12" ht="15" customHeight="1" x14ac:dyDescent="0.25">
      <c r="B58" s="42">
        <v>2</v>
      </c>
      <c r="C58" s="42"/>
      <c r="D58" s="42"/>
      <c r="E58" s="42"/>
      <c r="F58" s="42"/>
      <c r="G58" s="42"/>
      <c r="H58" s="83">
        <v>1342400</v>
      </c>
      <c r="I58" s="83"/>
      <c r="J58" s="83"/>
      <c r="K58" s="83"/>
      <c r="L58" s="83"/>
    </row>
    <row r="59" spans="2:12" ht="15" customHeight="1" x14ac:dyDescent="0.25">
      <c r="B59" s="42" t="s">
        <v>30</v>
      </c>
      <c r="C59" s="42"/>
      <c r="D59" s="42"/>
      <c r="E59" s="42"/>
      <c r="F59" s="42"/>
      <c r="G59" s="42"/>
      <c r="H59" s="83">
        <v>2669800</v>
      </c>
      <c r="I59" s="83"/>
      <c r="J59" s="83"/>
      <c r="K59" s="83"/>
      <c r="L59" s="83"/>
    </row>
    <row r="60" spans="2:12" x14ac:dyDescent="0.25">
      <c r="C60" s="15"/>
      <c r="D60" s="15"/>
      <c r="E60" s="15"/>
      <c r="F60" s="15"/>
      <c r="G60" s="15"/>
      <c r="H60" s="16"/>
      <c r="I60" s="17"/>
      <c r="J60" s="17"/>
      <c r="K60" s="17"/>
      <c r="L60" s="17"/>
    </row>
    <row r="61" spans="2:12" ht="181.5" customHeight="1" x14ac:dyDescent="0.25">
      <c r="B61" s="44" t="s">
        <v>47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</row>
    <row r="62" spans="2:12" s="32" customFormat="1" ht="22.5" customHeight="1" x14ac:dyDescent="0.25">
      <c r="B62" s="22" t="s">
        <v>33</v>
      </c>
      <c r="C62" s="62" t="s">
        <v>5</v>
      </c>
      <c r="D62" s="62"/>
      <c r="E62" s="62"/>
      <c r="F62" s="62"/>
      <c r="G62" s="23" t="s">
        <v>6</v>
      </c>
      <c r="H62" s="60" t="s">
        <v>7</v>
      </c>
      <c r="I62" s="61"/>
      <c r="J62" s="25" t="s">
        <v>10</v>
      </c>
      <c r="K62" s="45" t="s">
        <v>11</v>
      </c>
      <c r="L62" s="45"/>
    </row>
    <row r="63" spans="2:12" ht="27" customHeight="1" x14ac:dyDescent="0.25">
      <c r="B63" s="23">
        <v>1</v>
      </c>
      <c r="C63" s="56" t="s">
        <v>36</v>
      </c>
      <c r="D63" s="56"/>
      <c r="E63" s="56"/>
      <c r="F63" s="56"/>
      <c r="G63" s="23">
        <v>1</v>
      </c>
      <c r="H63" s="63" t="s">
        <v>8</v>
      </c>
      <c r="I63" s="64"/>
      <c r="J63" s="8" t="s">
        <v>8</v>
      </c>
      <c r="K63" s="65" t="e">
        <f t="shared" ref="K63:K71" si="0">H63+(H63*J63/100)</f>
        <v>#VALUE!</v>
      </c>
      <c r="L63" s="65"/>
    </row>
    <row r="64" spans="2:12" ht="13.5" customHeight="1" x14ac:dyDescent="0.25">
      <c r="B64" s="23">
        <v>2</v>
      </c>
      <c r="C64" s="56" t="s">
        <v>16</v>
      </c>
      <c r="D64" s="56"/>
      <c r="E64" s="56"/>
      <c r="F64" s="56"/>
      <c r="G64" s="23">
        <v>1</v>
      </c>
      <c r="H64" s="63" t="s">
        <v>8</v>
      </c>
      <c r="I64" s="64"/>
      <c r="J64" s="8" t="s">
        <v>8</v>
      </c>
      <c r="K64" s="65" t="e">
        <f t="shared" si="0"/>
        <v>#VALUE!</v>
      </c>
      <c r="L64" s="65"/>
    </row>
    <row r="65" spans="2:12" ht="13.5" customHeight="1" x14ac:dyDescent="0.25">
      <c r="B65" s="23">
        <v>3</v>
      </c>
      <c r="C65" s="56" t="s">
        <v>17</v>
      </c>
      <c r="D65" s="56"/>
      <c r="E65" s="56"/>
      <c r="F65" s="56"/>
      <c r="G65" s="23">
        <v>1</v>
      </c>
      <c r="H65" s="63" t="s">
        <v>8</v>
      </c>
      <c r="I65" s="64"/>
      <c r="J65" s="8" t="s">
        <v>8</v>
      </c>
      <c r="K65" s="65" t="e">
        <f t="shared" si="0"/>
        <v>#VALUE!</v>
      </c>
      <c r="L65" s="65"/>
    </row>
    <row r="66" spans="2:12" ht="13.5" customHeight="1" x14ac:dyDescent="0.25">
      <c r="B66" s="23">
        <v>4</v>
      </c>
      <c r="C66" s="56" t="s">
        <v>18</v>
      </c>
      <c r="D66" s="56"/>
      <c r="E66" s="56"/>
      <c r="F66" s="56"/>
      <c r="G66" s="23">
        <v>1</v>
      </c>
      <c r="H66" s="63" t="s">
        <v>8</v>
      </c>
      <c r="I66" s="64"/>
      <c r="J66" s="8" t="s">
        <v>8</v>
      </c>
      <c r="K66" s="65" t="e">
        <f t="shared" si="0"/>
        <v>#VALUE!</v>
      </c>
      <c r="L66" s="65"/>
    </row>
    <row r="67" spans="2:12" ht="13.5" customHeight="1" x14ac:dyDescent="0.25">
      <c r="B67" s="23">
        <v>5</v>
      </c>
      <c r="C67" s="56" t="s">
        <v>19</v>
      </c>
      <c r="D67" s="56"/>
      <c r="E67" s="56"/>
      <c r="F67" s="56"/>
      <c r="G67" s="23">
        <v>1</v>
      </c>
      <c r="H67" s="63" t="s">
        <v>8</v>
      </c>
      <c r="I67" s="64"/>
      <c r="J67" s="8" t="s">
        <v>8</v>
      </c>
      <c r="K67" s="65" t="e">
        <f t="shared" si="0"/>
        <v>#VALUE!</v>
      </c>
      <c r="L67" s="65"/>
    </row>
    <row r="68" spans="2:12" ht="13.5" customHeight="1" x14ac:dyDescent="0.25">
      <c r="B68" s="23">
        <v>6</v>
      </c>
      <c r="C68" s="56" t="s">
        <v>20</v>
      </c>
      <c r="D68" s="56"/>
      <c r="E68" s="56"/>
      <c r="F68" s="56"/>
      <c r="G68" s="23">
        <v>1</v>
      </c>
      <c r="H68" s="63" t="s">
        <v>8</v>
      </c>
      <c r="I68" s="64"/>
      <c r="J68" s="8" t="s">
        <v>8</v>
      </c>
      <c r="K68" s="65" t="e">
        <f t="shared" si="0"/>
        <v>#VALUE!</v>
      </c>
      <c r="L68" s="65"/>
    </row>
    <row r="69" spans="2:12" ht="13.5" customHeight="1" x14ac:dyDescent="0.25">
      <c r="B69" s="23">
        <v>7</v>
      </c>
      <c r="C69" s="56" t="s">
        <v>21</v>
      </c>
      <c r="D69" s="56"/>
      <c r="E69" s="56"/>
      <c r="F69" s="56"/>
      <c r="G69" s="23">
        <v>1</v>
      </c>
      <c r="H69" s="63" t="s">
        <v>8</v>
      </c>
      <c r="I69" s="64"/>
      <c r="J69" s="8" t="s">
        <v>8</v>
      </c>
      <c r="K69" s="65" t="e">
        <f t="shared" si="0"/>
        <v>#VALUE!</v>
      </c>
      <c r="L69" s="65"/>
    </row>
    <row r="70" spans="2:12" ht="13.5" customHeight="1" x14ac:dyDescent="0.25">
      <c r="B70" s="23">
        <v>8</v>
      </c>
      <c r="C70" s="56" t="s">
        <v>22</v>
      </c>
      <c r="D70" s="56"/>
      <c r="E70" s="56"/>
      <c r="F70" s="56"/>
      <c r="G70" s="23">
        <v>1</v>
      </c>
      <c r="H70" s="63" t="s">
        <v>8</v>
      </c>
      <c r="I70" s="64"/>
      <c r="J70" s="8" t="s">
        <v>8</v>
      </c>
      <c r="K70" s="65" t="e">
        <f t="shared" si="0"/>
        <v>#VALUE!</v>
      </c>
      <c r="L70" s="65"/>
    </row>
    <row r="71" spans="2:12" x14ac:dyDescent="0.25">
      <c r="B71" s="23" t="s">
        <v>34</v>
      </c>
      <c r="C71" s="57" t="s">
        <v>50</v>
      </c>
      <c r="D71" s="58"/>
      <c r="E71" s="58"/>
      <c r="F71" s="59"/>
      <c r="G71" s="23">
        <v>1</v>
      </c>
      <c r="H71" s="63" t="s">
        <v>8</v>
      </c>
      <c r="I71" s="64"/>
      <c r="J71" s="8" t="s">
        <v>8</v>
      </c>
      <c r="K71" s="65" t="e">
        <f t="shared" si="0"/>
        <v>#VALUE!</v>
      </c>
      <c r="L71" s="65"/>
    </row>
    <row r="72" spans="2:12" ht="13.5" customHeight="1" x14ac:dyDescent="0.25">
      <c r="B72" s="23" t="s">
        <v>35</v>
      </c>
      <c r="C72" s="57" t="s">
        <v>37</v>
      </c>
      <c r="D72" s="57"/>
      <c r="E72" s="57"/>
      <c r="F72" s="57"/>
      <c r="G72" s="23">
        <v>1</v>
      </c>
      <c r="H72" s="63" t="s">
        <v>8</v>
      </c>
      <c r="I72" s="64"/>
      <c r="J72" s="8" t="s">
        <v>8</v>
      </c>
      <c r="K72" s="65" t="e">
        <f>H72+(H72*J72/100)</f>
        <v>#VALUE!</v>
      </c>
      <c r="L72" s="65"/>
    </row>
    <row r="73" spans="2:12" ht="12.75" customHeight="1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2:12" ht="29.25" customHeight="1" x14ac:dyDescent="0.25">
      <c r="B74" s="45" t="s">
        <v>14</v>
      </c>
      <c r="C74" s="45"/>
      <c r="D74" s="45"/>
      <c r="E74" s="71" t="s">
        <v>2</v>
      </c>
      <c r="F74" s="72"/>
      <c r="G74" s="73"/>
      <c r="H74" s="71" t="s">
        <v>3</v>
      </c>
      <c r="I74" s="72"/>
      <c r="J74" s="72"/>
      <c r="K74" s="72"/>
      <c r="L74" s="73"/>
    </row>
    <row r="75" spans="2:12" x14ac:dyDescent="0.25">
      <c r="B75" s="52"/>
      <c r="C75" s="52"/>
      <c r="D75" s="52"/>
      <c r="E75" s="74"/>
      <c r="F75" s="75"/>
      <c r="G75" s="76"/>
      <c r="H75" s="74"/>
      <c r="I75" s="75"/>
      <c r="J75" s="75"/>
      <c r="K75" s="75"/>
      <c r="L75" s="76"/>
    </row>
    <row r="76" spans="2:12" ht="12.75" customHeight="1" x14ac:dyDescent="0.25">
      <c r="B76" s="52"/>
      <c r="C76" s="52"/>
      <c r="D76" s="52"/>
      <c r="E76" s="77"/>
      <c r="F76" s="78"/>
      <c r="G76" s="79"/>
      <c r="H76" s="77"/>
      <c r="I76" s="78"/>
      <c r="J76" s="78"/>
      <c r="K76" s="78"/>
      <c r="L76" s="79"/>
    </row>
    <row r="77" spans="2:12" ht="33" customHeight="1" x14ac:dyDescent="0.25">
      <c r="B77" s="52"/>
      <c r="C77" s="52"/>
      <c r="D77" s="52"/>
      <c r="E77" s="80"/>
      <c r="F77" s="81"/>
      <c r="G77" s="82"/>
      <c r="H77" s="80"/>
      <c r="I77" s="81"/>
      <c r="J77" s="81"/>
      <c r="K77" s="81"/>
      <c r="L77" s="82"/>
    </row>
    <row r="78" spans="2:12" ht="12.75" customHeight="1" x14ac:dyDescent="0.25">
      <c r="B78" s="7" t="s">
        <v>4</v>
      </c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ht="12.75" customHeight="1" x14ac:dyDescent="0.25">
      <c r="C79" s="7"/>
      <c r="D79" s="3"/>
      <c r="E79" s="3"/>
      <c r="F79" s="3"/>
      <c r="G79" s="3"/>
      <c r="H79" s="3"/>
      <c r="I79" s="3"/>
      <c r="J79" s="3"/>
      <c r="K79" s="4"/>
      <c r="L79" s="4"/>
    </row>
    <row r="80" spans="2:12" ht="12.75" customHeight="1" x14ac:dyDescent="0.25">
      <c r="C80" s="7"/>
      <c r="D80" s="3"/>
      <c r="E80" s="3"/>
      <c r="F80" s="3"/>
      <c r="G80" s="3"/>
      <c r="H80" s="3"/>
      <c r="I80" s="3"/>
      <c r="J80" s="3"/>
      <c r="K80" s="4"/>
      <c r="L80" s="4"/>
    </row>
    <row r="81" spans="2:12" ht="89.25" customHeight="1" x14ac:dyDescent="0.3">
      <c r="B81" s="13" t="s">
        <v>52</v>
      </c>
      <c r="C81" s="13"/>
      <c r="D81" s="2"/>
      <c r="G81" s="13"/>
      <c r="H81" s="13"/>
      <c r="I81" s="13"/>
      <c r="J81" s="13"/>
      <c r="K81" s="13"/>
      <c r="L81" s="14" t="s">
        <v>51</v>
      </c>
    </row>
    <row r="82" spans="2:12" ht="12.75" customHeight="1" x14ac:dyDescent="0.25">
      <c r="B82" s="43" t="s">
        <v>12</v>
      </c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2:12" ht="12.75" customHeight="1" x14ac:dyDescent="0.25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</row>
    <row r="84" spans="2:12" ht="12.75" customHeight="1" x14ac:dyDescent="0.25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2:12" ht="105" customHeight="1" x14ac:dyDescent="0.25">
      <c r="B85" s="44" t="s">
        <v>15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2:12" ht="16.5" customHeight="1" x14ac:dyDescent="0.25">
      <c r="B86" s="53" t="s">
        <v>38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2:12" ht="33.75" customHeight="1" x14ac:dyDescent="0.25">
      <c r="B87" s="25" t="s">
        <v>33</v>
      </c>
      <c r="C87" s="68" t="s">
        <v>5</v>
      </c>
      <c r="D87" s="60"/>
      <c r="E87" s="25" t="s">
        <v>7</v>
      </c>
      <c r="F87" s="25" t="s">
        <v>11</v>
      </c>
      <c r="G87" s="11" t="s">
        <v>23</v>
      </c>
      <c r="H87" s="25" t="s">
        <v>24</v>
      </c>
      <c r="I87" s="24" t="s">
        <v>25</v>
      </c>
      <c r="J87" s="11" t="s">
        <v>27</v>
      </c>
      <c r="K87" s="25" t="s">
        <v>28</v>
      </c>
      <c r="L87" s="25" t="s">
        <v>26</v>
      </c>
    </row>
    <row r="88" spans="2:12" ht="48" customHeight="1" x14ac:dyDescent="0.25">
      <c r="B88" s="23">
        <v>1</v>
      </c>
      <c r="C88" s="69" t="s">
        <v>36</v>
      </c>
      <c r="D88" s="70"/>
      <c r="E88" s="34" t="str">
        <f t="shared" ref="E88:E95" si="1">H63</f>
        <v>[à compléter]</v>
      </c>
      <c r="F88" s="40" t="e">
        <f t="shared" ref="F88:F95" si="2">K63</f>
        <v>#VALUE!</v>
      </c>
      <c r="G88" s="25">
        <v>4000</v>
      </c>
      <c r="H88" s="35" t="e">
        <f>E88*G88</f>
        <v>#VALUE!</v>
      </c>
      <c r="I88" s="36" t="e">
        <f t="shared" ref="I88:I95" si="3">F88*G88</f>
        <v>#VALUE!</v>
      </c>
      <c r="J88" s="25">
        <v>4000</v>
      </c>
      <c r="K88" s="37" t="e">
        <f>E88*J88</f>
        <v>#VALUE!</v>
      </c>
      <c r="L88" s="38" t="e">
        <f t="shared" ref="L88:L95" si="4">F88*J88</f>
        <v>#VALUE!</v>
      </c>
    </row>
    <row r="89" spans="2:12" ht="13.5" customHeight="1" x14ac:dyDescent="0.25">
      <c r="B89" s="23">
        <v>2</v>
      </c>
      <c r="C89" s="66" t="s">
        <v>16</v>
      </c>
      <c r="D89" s="67"/>
      <c r="E89" s="34" t="str">
        <f t="shared" si="1"/>
        <v>[à compléter]</v>
      </c>
      <c r="F89" s="40" t="e">
        <f t="shared" si="2"/>
        <v>#VALUE!</v>
      </c>
      <c r="G89" s="25">
        <v>700</v>
      </c>
      <c r="H89" s="35" t="e">
        <f t="shared" ref="H89:H95" si="5">E89*G89</f>
        <v>#VALUE!</v>
      </c>
      <c r="I89" s="36" t="e">
        <f t="shared" si="3"/>
        <v>#VALUE!</v>
      </c>
      <c r="J89" s="25">
        <v>1000</v>
      </c>
      <c r="K89" s="37" t="e">
        <f t="shared" ref="K89:K95" si="6">E89*J89</f>
        <v>#VALUE!</v>
      </c>
      <c r="L89" s="38" t="e">
        <f t="shared" si="4"/>
        <v>#VALUE!</v>
      </c>
    </row>
    <row r="90" spans="2:12" ht="14.25" customHeight="1" x14ac:dyDescent="0.25">
      <c r="B90" s="23">
        <v>3</v>
      </c>
      <c r="C90" s="66" t="s">
        <v>17</v>
      </c>
      <c r="D90" s="67"/>
      <c r="E90" s="34" t="str">
        <f t="shared" si="1"/>
        <v>[à compléter]</v>
      </c>
      <c r="F90" s="40" t="e">
        <f t="shared" si="2"/>
        <v>#VALUE!</v>
      </c>
      <c r="G90" s="25">
        <v>2</v>
      </c>
      <c r="H90" s="35" t="e">
        <f t="shared" si="5"/>
        <v>#VALUE!</v>
      </c>
      <c r="I90" s="36" t="e">
        <f t="shared" si="3"/>
        <v>#VALUE!</v>
      </c>
      <c r="J90" s="25">
        <v>2</v>
      </c>
      <c r="K90" s="37" t="e">
        <f t="shared" si="6"/>
        <v>#VALUE!</v>
      </c>
      <c r="L90" s="38" t="e">
        <f t="shared" si="4"/>
        <v>#VALUE!</v>
      </c>
    </row>
    <row r="91" spans="2:12" ht="13.5" customHeight="1" x14ac:dyDescent="0.25">
      <c r="B91" s="23">
        <v>4</v>
      </c>
      <c r="C91" s="66" t="s">
        <v>18</v>
      </c>
      <c r="D91" s="67"/>
      <c r="E91" s="34" t="str">
        <f t="shared" si="1"/>
        <v>[à compléter]</v>
      </c>
      <c r="F91" s="40" t="e">
        <f t="shared" si="2"/>
        <v>#VALUE!</v>
      </c>
      <c r="G91" s="25">
        <v>2</v>
      </c>
      <c r="H91" s="35" t="e">
        <f t="shared" si="5"/>
        <v>#VALUE!</v>
      </c>
      <c r="I91" s="36" t="e">
        <f t="shared" si="3"/>
        <v>#VALUE!</v>
      </c>
      <c r="J91" s="25">
        <v>2</v>
      </c>
      <c r="K91" s="37" t="e">
        <f t="shared" si="6"/>
        <v>#VALUE!</v>
      </c>
      <c r="L91" s="38" t="e">
        <f t="shared" si="4"/>
        <v>#VALUE!</v>
      </c>
    </row>
    <row r="92" spans="2:12" ht="26.25" customHeight="1" x14ac:dyDescent="0.25">
      <c r="B92" s="23">
        <v>5</v>
      </c>
      <c r="C92" s="66" t="s">
        <v>19</v>
      </c>
      <c r="D92" s="67"/>
      <c r="E92" s="34" t="str">
        <f t="shared" si="1"/>
        <v>[à compléter]</v>
      </c>
      <c r="F92" s="40" t="e">
        <f t="shared" si="2"/>
        <v>#VALUE!</v>
      </c>
      <c r="G92" s="25">
        <v>45</v>
      </c>
      <c r="H92" s="35" t="e">
        <f t="shared" si="5"/>
        <v>#VALUE!</v>
      </c>
      <c r="I92" s="36" t="e">
        <f t="shared" si="3"/>
        <v>#VALUE!</v>
      </c>
      <c r="J92" s="25">
        <v>50</v>
      </c>
      <c r="K92" s="37" t="e">
        <f t="shared" si="6"/>
        <v>#VALUE!</v>
      </c>
      <c r="L92" s="38" t="e">
        <f t="shared" si="4"/>
        <v>#VALUE!</v>
      </c>
    </row>
    <row r="93" spans="2:12" ht="26.25" customHeight="1" x14ac:dyDescent="0.25">
      <c r="B93" s="23">
        <v>6</v>
      </c>
      <c r="C93" s="66" t="s">
        <v>20</v>
      </c>
      <c r="D93" s="67"/>
      <c r="E93" s="34" t="str">
        <f t="shared" si="1"/>
        <v>[à compléter]</v>
      </c>
      <c r="F93" s="40" t="e">
        <f t="shared" si="2"/>
        <v>#VALUE!</v>
      </c>
      <c r="G93" s="25">
        <v>25</v>
      </c>
      <c r="H93" s="35" t="e">
        <f t="shared" si="5"/>
        <v>#VALUE!</v>
      </c>
      <c r="I93" s="36" t="e">
        <f t="shared" si="3"/>
        <v>#VALUE!</v>
      </c>
      <c r="J93" s="25">
        <v>30</v>
      </c>
      <c r="K93" s="37" t="e">
        <f t="shared" si="6"/>
        <v>#VALUE!</v>
      </c>
      <c r="L93" s="38" t="e">
        <f t="shared" si="4"/>
        <v>#VALUE!</v>
      </c>
    </row>
    <row r="94" spans="2:12" ht="13.5" customHeight="1" x14ac:dyDescent="0.25">
      <c r="B94" s="23">
        <v>7</v>
      </c>
      <c r="C94" s="66" t="s">
        <v>21</v>
      </c>
      <c r="D94" s="67"/>
      <c r="E94" s="34" t="str">
        <f t="shared" si="1"/>
        <v>[à compléter]</v>
      </c>
      <c r="F94" s="40" t="e">
        <f t="shared" si="2"/>
        <v>#VALUE!</v>
      </c>
      <c r="G94" s="25">
        <v>100</v>
      </c>
      <c r="H94" s="35" t="e">
        <f t="shared" si="5"/>
        <v>#VALUE!</v>
      </c>
      <c r="I94" s="36" t="e">
        <f t="shared" si="3"/>
        <v>#VALUE!</v>
      </c>
      <c r="J94" s="25">
        <v>150</v>
      </c>
      <c r="K94" s="37" t="e">
        <f t="shared" si="6"/>
        <v>#VALUE!</v>
      </c>
      <c r="L94" s="38" t="e">
        <f t="shared" si="4"/>
        <v>#VALUE!</v>
      </c>
    </row>
    <row r="95" spans="2:12" ht="26.25" customHeight="1" x14ac:dyDescent="0.25">
      <c r="B95" s="23">
        <v>8</v>
      </c>
      <c r="C95" s="66" t="s">
        <v>22</v>
      </c>
      <c r="D95" s="67"/>
      <c r="E95" s="34" t="str">
        <f t="shared" si="1"/>
        <v>[à compléter]</v>
      </c>
      <c r="F95" s="40" t="e">
        <f t="shared" si="2"/>
        <v>#VALUE!</v>
      </c>
      <c r="G95" s="25">
        <v>5</v>
      </c>
      <c r="H95" s="35" t="e">
        <f t="shared" si="5"/>
        <v>#VALUE!</v>
      </c>
      <c r="I95" s="36" t="e">
        <f t="shared" si="3"/>
        <v>#VALUE!</v>
      </c>
      <c r="J95" s="25">
        <v>5</v>
      </c>
      <c r="K95" s="37" t="e">
        <f t="shared" si="6"/>
        <v>#VALUE!</v>
      </c>
      <c r="L95" s="38" t="e">
        <f t="shared" si="4"/>
        <v>#VALUE!</v>
      </c>
    </row>
    <row r="96" spans="2:12" x14ac:dyDescent="0.25">
      <c r="B96" s="15"/>
      <c r="C96" s="10"/>
      <c r="D96" s="10"/>
      <c r="E96" s="12"/>
      <c r="F96" s="15"/>
      <c r="G96" s="56" t="s">
        <v>39</v>
      </c>
      <c r="H96" s="56"/>
      <c r="I96" s="56"/>
      <c r="J96" s="46" t="e">
        <f>SUM(H88:H95,K88:K95)</f>
        <v>#VALUE!</v>
      </c>
      <c r="K96" s="46"/>
      <c r="L96" s="46"/>
    </row>
    <row r="97" spans="2:12" ht="12.75" customHeight="1" x14ac:dyDescent="0.25">
      <c r="B97" s="15"/>
      <c r="E97" s="26"/>
      <c r="F97" s="26"/>
      <c r="G97" s="56" t="s">
        <v>40</v>
      </c>
      <c r="H97" s="56"/>
      <c r="I97" s="56"/>
      <c r="J97" s="46" t="e">
        <f>SUM(I88:I95,L88:L95)</f>
        <v>#VALUE!</v>
      </c>
      <c r="K97" s="46"/>
      <c r="L97" s="46"/>
    </row>
    <row r="100" spans="2:12" x14ac:dyDescent="0.25">
      <c r="B100" s="53" t="s">
        <v>46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</row>
    <row r="101" spans="2:12" ht="38.25" x14ac:dyDescent="0.25">
      <c r="B101" s="25" t="s">
        <v>33</v>
      </c>
      <c r="C101" s="68" t="s">
        <v>5</v>
      </c>
      <c r="D101" s="60"/>
      <c r="E101" s="25" t="s">
        <v>7</v>
      </c>
      <c r="F101" s="25" t="s">
        <v>11</v>
      </c>
      <c r="G101" s="11" t="s">
        <v>23</v>
      </c>
      <c r="H101" s="25" t="s">
        <v>24</v>
      </c>
      <c r="I101" s="24" t="s">
        <v>25</v>
      </c>
      <c r="J101" s="11" t="s">
        <v>27</v>
      </c>
      <c r="K101" s="25" t="s">
        <v>28</v>
      </c>
      <c r="L101" s="25" t="s">
        <v>26</v>
      </c>
    </row>
    <row r="102" spans="2:12" ht="36" customHeight="1" x14ac:dyDescent="0.25">
      <c r="B102" s="23" t="s">
        <v>34</v>
      </c>
      <c r="C102" s="47" t="s">
        <v>49</v>
      </c>
      <c r="D102" s="47"/>
      <c r="E102" s="39" t="str">
        <f>H71</f>
        <v>[à compléter]</v>
      </c>
      <c r="F102" s="37" t="e">
        <f>K71</f>
        <v>#VALUE!</v>
      </c>
      <c r="G102" s="27" t="s">
        <v>41</v>
      </c>
      <c r="H102" s="35" t="e">
        <f>E102*G102</f>
        <v>#VALUE!</v>
      </c>
      <c r="I102" s="37" t="e">
        <f>F102*G102</f>
        <v>#VALUE!</v>
      </c>
      <c r="J102" s="27" t="s">
        <v>41</v>
      </c>
      <c r="K102" s="37" t="e">
        <f>E102*J102</f>
        <v>#VALUE!</v>
      </c>
      <c r="L102" s="37" t="e">
        <f t="shared" ref="L102" si="7">F102*J102</f>
        <v>#VALUE!</v>
      </c>
    </row>
    <row r="103" spans="2:12" s="33" customFormat="1" x14ac:dyDescent="0.25">
      <c r="B103" s="15"/>
      <c r="C103" s="28"/>
      <c r="D103" s="28"/>
      <c r="E103" s="29"/>
      <c r="F103" s="15"/>
      <c r="G103" s="48" t="s">
        <v>42</v>
      </c>
      <c r="H103" s="48"/>
      <c r="I103" s="48"/>
      <c r="J103" s="49" t="e">
        <f>SUM(H102,K102)</f>
        <v>#VALUE!</v>
      </c>
      <c r="K103" s="49"/>
      <c r="L103" s="49"/>
    </row>
    <row r="104" spans="2:12" s="33" customFormat="1" x14ac:dyDescent="0.25">
      <c r="B104" s="15"/>
      <c r="C104" s="28"/>
      <c r="D104" s="28"/>
      <c r="E104" s="29"/>
      <c r="F104" s="15"/>
      <c r="G104" s="50" t="s">
        <v>43</v>
      </c>
      <c r="H104" s="50"/>
      <c r="I104" s="50"/>
      <c r="J104" s="51" t="e">
        <f>SUM(I99:I102,L99:L102)</f>
        <v>#VALUE!</v>
      </c>
      <c r="K104" s="51"/>
      <c r="L104" s="51"/>
    </row>
    <row r="105" spans="2:12" ht="26.25" customHeight="1" x14ac:dyDescent="0.25">
      <c r="B105" s="23" t="s">
        <v>35</v>
      </c>
      <c r="C105" s="47" t="s">
        <v>37</v>
      </c>
      <c r="D105" s="47"/>
      <c r="E105" s="39" t="str">
        <f>H72</f>
        <v>[à compléter]</v>
      </c>
      <c r="F105" s="37" t="e">
        <f>K72</f>
        <v>#VALUE!</v>
      </c>
      <c r="G105" s="27" t="s">
        <v>41</v>
      </c>
      <c r="H105" s="39" t="e">
        <f>E105*G105</f>
        <v>#VALUE!</v>
      </c>
      <c r="I105" s="39" t="e">
        <f>F105*G105</f>
        <v>#VALUE!</v>
      </c>
      <c r="J105" s="27" t="s">
        <v>41</v>
      </c>
      <c r="K105" s="39" t="e">
        <f>E105*J105</f>
        <v>#VALUE!</v>
      </c>
      <c r="L105" s="37" t="e">
        <f>F105*J105</f>
        <v>#VALUE!</v>
      </c>
    </row>
    <row r="106" spans="2:12" x14ac:dyDescent="0.25">
      <c r="B106" s="15"/>
      <c r="C106" s="10"/>
      <c r="D106" s="10"/>
      <c r="E106" s="12"/>
      <c r="F106" s="15"/>
      <c r="G106" s="45" t="s">
        <v>44</v>
      </c>
      <c r="H106" s="45"/>
      <c r="I106" s="45"/>
      <c r="J106" s="46" t="e">
        <f>SUM(H105,K105)</f>
        <v>#VALUE!</v>
      </c>
      <c r="K106" s="46"/>
      <c r="L106" s="46"/>
    </row>
    <row r="107" spans="2:12" x14ac:dyDescent="0.25">
      <c r="B107" s="15"/>
      <c r="E107" s="26"/>
      <c r="F107" s="26"/>
      <c r="G107" s="45" t="s">
        <v>45</v>
      </c>
      <c r="H107" s="45"/>
      <c r="I107" s="45"/>
      <c r="J107" s="46" t="e">
        <f>SUM(I105,L105)</f>
        <v>#VALUE!</v>
      </c>
      <c r="K107" s="46"/>
      <c r="L107" s="46"/>
    </row>
    <row r="109" spans="2:12" ht="12.75" customHeight="1" x14ac:dyDescent="0.25">
      <c r="B109" s="41" t="s">
        <v>48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</row>
    <row r="110" spans="2:12" x14ac:dyDescent="0.25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</row>
    <row r="111" spans="2:12" x14ac:dyDescent="0.25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</row>
    <row r="112" spans="2:12" x14ac:dyDescent="0.25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</row>
    <row r="113" spans="2:12" x14ac:dyDescent="0.25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</row>
    <row r="114" spans="2:12" x14ac:dyDescent="0.25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</row>
    <row r="115" spans="2:12" x14ac:dyDescent="0.25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</row>
    <row r="116" spans="2:12" x14ac:dyDescent="0.25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</row>
    <row r="118" spans="2:12" ht="16.5" x14ac:dyDescent="0.3">
      <c r="B118" s="6" t="s">
        <v>52</v>
      </c>
      <c r="C118" s="6"/>
      <c r="D118" s="2"/>
      <c r="G118" s="6"/>
      <c r="H118" s="6"/>
      <c r="I118" s="6"/>
      <c r="J118" s="6"/>
      <c r="K118" s="6"/>
      <c r="L118" s="9" t="s">
        <v>51</v>
      </c>
    </row>
  </sheetData>
  <mergeCells count="78">
    <mergeCell ref="C102:D102"/>
    <mergeCell ref="G106:I106"/>
    <mergeCell ref="J106:L106"/>
    <mergeCell ref="J96:L96"/>
    <mergeCell ref="J97:L97"/>
    <mergeCell ref="G96:I96"/>
    <mergeCell ref="G97:I97"/>
    <mergeCell ref="C101:D101"/>
    <mergeCell ref="C90:D90"/>
    <mergeCell ref="C87:D87"/>
    <mergeCell ref="C88:D88"/>
    <mergeCell ref="C89:D89"/>
    <mergeCell ref="K65:L65"/>
    <mergeCell ref="H69:I69"/>
    <mergeCell ref="H68:I68"/>
    <mergeCell ref="H71:I71"/>
    <mergeCell ref="K71:L71"/>
    <mergeCell ref="E74:G74"/>
    <mergeCell ref="E75:G77"/>
    <mergeCell ref="C72:F72"/>
    <mergeCell ref="H74:L74"/>
    <mergeCell ref="H75:L77"/>
    <mergeCell ref="H72:I72"/>
    <mergeCell ref="K72:L72"/>
    <mergeCell ref="C94:D94"/>
    <mergeCell ref="C95:D95"/>
    <mergeCell ref="C93:D93"/>
    <mergeCell ref="C92:D92"/>
    <mergeCell ref="C91:D91"/>
    <mergeCell ref="B51:L53"/>
    <mergeCell ref="K70:L70"/>
    <mergeCell ref="C67:F67"/>
    <mergeCell ref="H67:I67"/>
    <mergeCell ref="H66:I66"/>
    <mergeCell ref="H65:I65"/>
    <mergeCell ref="H63:I63"/>
    <mergeCell ref="H64:I64"/>
    <mergeCell ref="K64:L64"/>
    <mergeCell ref="K63:L63"/>
    <mergeCell ref="K69:L69"/>
    <mergeCell ref="K68:L68"/>
    <mergeCell ref="K67:L67"/>
    <mergeCell ref="K66:L66"/>
    <mergeCell ref="C63:F63"/>
    <mergeCell ref="C68:F68"/>
    <mergeCell ref="C64:F64"/>
    <mergeCell ref="C65:F65"/>
    <mergeCell ref="C66:F66"/>
    <mergeCell ref="C71:F71"/>
    <mergeCell ref="H62:I62"/>
    <mergeCell ref="C62:F62"/>
    <mergeCell ref="C69:F69"/>
    <mergeCell ref="C70:F70"/>
    <mergeCell ref="H70:I70"/>
    <mergeCell ref="H56:L56"/>
    <mergeCell ref="H59:L59"/>
    <mergeCell ref="H57:L57"/>
    <mergeCell ref="B59:G59"/>
    <mergeCell ref="B61:L61"/>
    <mergeCell ref="B56:G56"/>
    <mergeCell ref="B57:G57"/>
    <mergeCell ref="H58:L58"/>
    <mergeCell ref="B109:L116"/>
    <mergeCell ref="B58:G58"/>
    <mergeCell ref="B82:L84"/>
    <mergeCell ref="B85:L85"/>
    <mergeCell ref="G107:I107"/>
    <mergeCell ref="J107:L107"/>
    <mergeCell ref="C105:D105"/>
    <mergeCell ref="G103:I103"/>
    <mergeCell ref="J103:L103"/>
    <mergeCell ref="G104:I104"/>
    <mergeCell ref="J104:L104"/>
    <mergeCell ref="B74:D74"/>
    <mergeCell ref="B75:D77"/>
    <mergeCell ref="B86:L86"/>
    <mergeCell ref="B100:L100"/>
    <mergeCell ref="K62:L6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5" orientation="portrait" r:id="rId1"/>
  <headerFooter>
    <oddFooter>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&amp; DQE 2025-11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DELISLE-00347</dc:creator>
  <cp:lastModifiedBy>DELISLE ERIC (CPAM AISNE)</cp:lastModifiedBy>
  <cp:lastPrinted>2025-08-13T14:32:15Z</cp:lastPrinted>
  <dcterms:created xsi:type="dcterms:W3CDTF">2018-09-14T15:01:03Z</dcterms:created>
  <dcterms:modified xsi:type="dcterms:W3CDTF">2025-10-09T13:13:08Z</dcterms:modified>
</cp:coreProperties>
</file>