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pef\da-partage\ECHANGES_DICO\TOULOUSE\Dossiers MIP\DPHY\2025\PICOMAX\DCE_PLACE\"/>
    </mc:Choice>
  </mc:AlternateContent>
  <xr:revisionPtr revIDLastSave="0" documentId="13_ncr:1_{4108AB66-C3D6-400F-8B33-CEDBACF4D1DD}" xr6:coauthVersionLast="36" xr6:coauthVersionMax="36" xr10:uidLastSave="{00000000-0000-0000-0000-000000000000}"/>
  <bookViews>
    <workbookView xWindow="0" yWindow="0" windowWidth="27900" windowHeight="7710" xr2:uid="{00000000-000D-0000-FFFF-FFFF00000000}"/>
  </bookViews>
  <sheets>
    <sheet name="microscope"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1" l="1"/>
  <c r="D65" i="1" s="1"/>
</calcChain>
</file>

<file path=xl/sharedStrings.xml><?xml version="1.0" encoding="utf-8"?>
<sst xmlns="http://schemas.openxmlformats.org/spreadsheetml/2006/main" count="160" uniqueCount="85">
  <si>
    <t xml:space="preserve">PARAMETRE </t>
  </si>
  <si>
    <t>CRITIQUE</t>
  </si>
  <si>
    <t>N°</t>
  </si>
  <si>
    <t>Description de l'Exigence</t>
  </si>
  <si>
    <t>Poids</t>
  </si>
  <si>
    <t>Réponse attendue</t>
  </si>
  <si>
    <t xml:space="preserve">Réponses fournisseur </t>
  </si>
  <si>
    <t>note max sur</t>
  </si>
  <si>
    <t>OUI ou NON</t>
  </si>
  <si>
    <t>M</t>
  </si>
  <si>
    <t>TOTAL</t>
  </si>
  <si>
    <t xml:space="preserve">Exigences fonctionnelles </t>
  </si>
  <si>
    <t xml:space="preserve">OUI ou NON </t>
  </si>
  <si>
    <t xml:space="preserve">Exigences opérationnelles </t>
  </si>
  <si>
    <t>Exigences d'interfaces</t>
  </si>
  <si>
    <t>Microscope Numérique</t>
  </si>
  <si>
    <t>Contraintes d'environnement</t>
  </si>
  <si>
    <t>[EI_01]</t>
  </si>
  <si>
    <t>[CE_01]</t>
  </si>
  <si>
    <t>[CE_02]</t>
  </si>
  <si>
    <t>[EO_01]</t>
  </si>
  <si>
    <t>La pointe sera au contact de l'échantillon. Le déplacement vertical (Z) sera motorisé</t>
  </si>
  <si>
    <t>Le déplacement du balayage sera réalisé par une motorisation distincte des moteurs de déplacement XY. La solution vis sans fin pour ce déplacement sera évitée (dégradation des performances avec le temps)</t>
  </si>
  <si>
    <t>L'instrument doit permettre de réaliser des mesures en 3D, par balayages successifs</t>
  </si>
  <si>
    <t>Lier deux lignes de balayage successives. Toute solution type recentrage du Z entre deux balayages sera rejetée</t>
  </si>
  <si>
    <t xml:space="preserve">	Parcourir une surface suffisante au cours de la mesure :
	Amplitude maximale selon l’axe x : Δx_max≥10 mm 
	Amplitude maximale selon l’axe y : Δy_max≥10 mm
	Amplitude maximale selon l’axe z : Δz_max≥1 mm  </t>
  </si>
  <si>
    <t xml:space="preserve">	Assurer une résolution spatiale suffisante au cours de la mesure :
	Résolution minimale selon l’axe x : δx≤100 nm
	Résolution minimale selon l’axe y : δy≤1 μm
Résolution minimale selon l’axe z : δz≤10 nm</t>
  </si>
  <si>
    <t>Compenser, par une correction automatique de forme, l'erreur géométrique introduite par la forme et l'inclinaison du stylet par rapport à l'échantillon</t>
  </si>
  <si>
    <t>Assurer une mesure en un temps raisonnable :
•	Vitesse de déplacement linéaire : sur un stylet avec un rayon de courbure de la pointe inférieur à 5 µm et avec une force appliquée inférieure à 5 mg, la vitesse de mesure linéaire devra être supérieure ou égale à 50 µm/s</t>
  </si>
  <si>
    <t xml:space="preserve">	Ajustement de la Force Appliquée par le Stylet :
	Gamme de force : 
	Minimum ≤0,10 mg
	Maximum ≥10 mg
	Sélection de la force appliquée se faisant par le clavier de commande de l'appareil.
L’intégralité de l’amplitude de déplacement en Z (1mm) ainsi que la gamme de force doit être disponible sur la même tête de mesure sans dégradation des performances</t>
  </si>
  <si>
    <t>La force appliquée au stylet devra pouvoir être ajustée pour éviter un endommagement prononcé des échantillons fragiles</t>
  </si>
  <si>
    <t>Intégrer une caméra couleur (minimum 3 M pixels) avec zoom digital, connectée au système de pilotage PC via couplage optique à 45°, assurant une image nette sur l'ensemble de la zone de contact du stylet.</t>
  </si>
  <si>
    <t>Autoriser l'utilisation de stylets de tailles variables sans visserie, avec un changement rapide et facile, et assurer une reproductibilité de positionnement pour des mesures immédiates</t>
  </si>
  <si>
    <t>Présence d’un système anti-vibration : L’instrument pourra être équipé en options avec des pieds d’isolation antivibratoire à suspension pneumatique intégrés de façon à pouvoir être placé sur une table type « paillasse </t>
  </si>
  <si>
    <t>Assurer la protection de l’échantillon contre l’environnement de laboratoire au cours de la mesure : présence d’un capot de protection ou autre système équivalent</t>
  </si>
  <si>
    <t>Exigences techniques</t>
  </si>
  <si>
    <r>
      <t xml:space="preserve">	Tolérer un échantillon de taille minimale : 
	Dimensions minimales </t>
    </r>
    <r>
      <rPr>
        <sz val="12"/>
        <rFont val="Symbol"/>
        <family val="1"/>
        <charset val="2"/>
      </rPr>
      <t>£</t>
    </r>
    <r>
      <rPr>
        <sz val="12"/>
        <rFont val="Arial"/>
        <family val="2"/>
      </rPr>
      <t xml:space="preserve"> 20 mm× 20 mm ou 20 mm de diamètre</t>
    </r>
  </si>
  <si>
    <t>L'instrument doit être doté d’une platine permettant de plaquer des échantillons par aspiration</t>
  </si>
  <si>
    <t>Permettre une rotation manuelle ou motorisée de la platine porte-échantillon sur 360°</t>
  </si>
  <si>
    <t>Tolérer un échantillon de poids maximal supérieur ou égal à : 200 g</t>
  </si>
  <si>
    <t>Asservissement du profilomètre à partir d’un ordinateur d’installation expérimentale et enregistrement des mesures sur ce même appareil</t>
  </si>
  <si>
    <t xml:space="preserve">	Permettre un remplacement facile du stylet en cas de dégradation de ce dernier</t>
  </si>
  <si>
    <t xml:space="preserve">	L’appareil devra disposer d’un système d’arrêt d’urgence pour protéger l’opérateur</t>
  </si>
  <si>
    <t>Dans une utilisation standard, le profilomètre devra pouvoir être utilisé au moins une année sans avoir besoin de maintenance, soit plusieurs centaines de points de mesure sans révision. Le profilomètre sera prévu pour une utilisation courante de 200 mesures par an avec un pic à plusieurs dizaines de pointe de mesures par jour lors de son utilisation la plus intensive.</t>
  </si>
  <si>
    <t xml:space="preserve">	Fournir les informations sur le prix des éléments de remplacement de l’équipement : stylets utilisés sur équipement, étalon de calibration</t>
  </si>
  <si>
    <t>Le fabricant doit offrir une solution de maintenance et révision régulière de l'appareil pour plusieurs années, assurée par lui-même ou un partenaire</t>
  </si>
  <si>
    <t>Traitement des profils pour calcul des paramètres de rugosité et des hauteurs de marche</t>
  </si>
  <si>
    <t>L'interface d'acquisition sera de type PC standard avec un écran plat &gt;20" un disque dur de taille supérieure à 250 Gb minimum, 4 GB de RAM minimum, le logiciel devra être ergonomique et facile d'utilisation</t>
  </si>
  <si>
    <t>Permettre la visualisation simultanée des paramètres de mesures, de l'image vidéo et du profil mesurée</t>
  </si>
  <si>
    <t>Traiter les mesures et d'éditer des rapports de façon simple. Le logiciel sera livré avec une licence site (installation sur un nombre de postes non limité)</t>
  </si>
  <si>
    <t>Permettre l'extraction de multiples paramètres (rugosité, ondulation, formes, etc.) avec possibilité de filtrage (passe haut/passe bas) ou sans</t>
  </si>
  <si>
    <t>Traiter les données 2D et 3D</t>
  </si>
  <si>
    <t>Un même logiciel devra permettre de piloter l'instrument et de traiter les données,</t>
  </si>
  <si>
    <t>Permettre l'exportation des données dans des formats ouverts (ex : CSV, JSON, XML, XLSX, etc.) et des images/vidéos en JPEG (ou équivalent), hors format propriétaire</t>
  </si>
  <si>
    <t xml:space="preserve">	Une base de données doit se créer automatiquement lors de la programmation de plusieurs balayages </t>
  </si>
  <si>
    <t xml:space="preserve">	Le logiciel doit intégrer des fonctions telles que la remise à niveau cylindrique ou sphérique, le repérage et l’analyse des régions répondant à certains critères, le calcul de volume, etc. permettent de déterminer facilement les paramètres intéressants pour l’utilisateur</t>
  </si>
  <si>
    <t xml:space="preserve">	L'ajustement d'échelle est automatique ou sélectionné par l'opérateur</t>
  </si>
  <si>
    <t xml:space="preserve">	L'équipement doit être compatible dans un environnement standard de laboratoire. 
•	Température de 20°C à 25°C
•	Hygrométrie entre 40% et 65%
•	Niveau sonore inférieur à 60 dB</t>
  </si>
  <si>
    <t xml:space="preserve">	Présence d’un capot de protection pour protéger l’échantillon de l’environnement de laboratoire</t>
  </si>
  <si>
    <t>Contraintes logistiques</t>
  </si>
  <si>
    <t>Livraison du profilomètre sur site</t>
  </si>
  <si>
    <t>Installation du profilomètre sur site</t>
  </si>
  <si>
    <t>Formation du personnel ONERA à l’utilisation du profilomètre à aiguille</t>
  </si>
  <si>
    <t>Le système devra inclure des étalons de rugosité. Le fournisseur proposera une gamme de marche étalon certifiée comprise entre quelques nanomètres et 1 mm environ. L’utilisateur doit pouvoir réaliser aisément l’étalonnage de l’instrument</t>
  </si>
  <si>
    <t xml:space="preserve">	Fourniture d’un manuel d’utilisation et/ou de tutoriel pour l’utilisation du profilomètre à aiguille</t>
  </si>
  <si>
    <t>Permettre le balayage multiple d’une même surface et une bonne répétabilité et précision statistique de la mesure de morphologie de surface. La répétabilité de l'instrument sera garantie de 0,5 nm au moins en z</t>
  </si>
  <si>
    <t>Choix et disponibilité de stylets : l'instrument doit pouvoir être livré avec un stylet de rayon de courbure 2 µm et un de rayon 50nm. Les stylets auront un angle de cône inférieur à 45°. Le fournisseur s'engage également à pouvoir fournir des stylets de rayons de courbures allant de 0,05 µm à 25 µm en diamant</t>
  </si>
  <si>
    <r>
      <t xml:space="preserve">	Tolérer un échantillon de taille maximale :
	Dimensions maximales x et y </t>
    </r>
    <r>
      <rPr>
        <sz val="12"/>
        <rFont val="Symbol"/>
        <family val="1"/>
        <charset val="2"/>
      </rPr>
      <t>³</t>
    </r>
    <r>
      <rPr>
        <sz val="12"/>
        <rFont val="Arial"/>
        <family val="2"/>
      </rPr>
      <t xml:space="preserve"> 100 mm×100 mm ou 100 mm de diamètre
	Epaisseur maximale h </t>
    </r>
    <r>
      <rPr>
        <sz val="12"/>
        <rFont val="Symbol"/>
        <family val="1"/>
        <charset val="2"/>
      </rPr>
      <t>³</t>
    </r>
    <r>
      <rPr>
        <sz val="12"/>
        <rFont val="Arial"/>
        <family val="2"/>
      </rPr>
      <t xml:space="preserve"> 50 mm</t>
    </r>
  </si>
  <si>
    <t>OUI ou NON + précisions sur taille maximale</t>
  </si>
  <si>
    <r>
      <t xml:space="preserve">Possibilité de déplacer la position du stylet (motorisé) sur la surface de l’échantillon sur une plage maximale suivante avant démarrage de mesure :
•	Déplacement suivant axe X : Lxmax </t>
    </r>
    <r>
      <rPr>
        <sz val="12"/>
        <rFont val="Symbol"/>
        <family val="1"/>
        <charset val="2"/>
      </rPr>
      <t>³</t>
    </r>
    <r>
      <rPr>
        <sz val="12"/>
        <rFont val="Arial"/>
        <family val="2"/>
      </rPr>
      <t xml:space="preserve">100 mm
•	Déplacement suivant axe Y : Lymax </t>
    </r>
    <r>
      <rPr>
        <sz val="12"/>
        <rFont val="Symbol"/>
        <family val="1"/>
        <charset val="2"/>
      </rPr>
      <t>³</t>
    </r>
    <r>
      <rPr>
        <sz val="12"/>
        <rFont val="Arial"/>
        <family val="2"/>
      </rPr>
      <t xml:space="preserve">  100 mm
•	Répétabilité du positionnement de +/- 10 µm
•	Déplacement Z motorisé avec approche automatique de la surface de l’échantillon puis contact</t>
    </r>
  </si>
  <si>
    <t>OUI ou NON + valeurs sur amplitude de déplacement</t>
  </si>
  <si>
    <t>OUI ou NON + valeurs sur résolutions</t>
  </si>
  <si>
    <t>OUI ou NON + valeurs  sur vitesse de déplacement</t>
  </si>
  <si>
    <t>OUI ou NON + valeurs sur niveaux des forces appliquées</t>
  </si>
  <si>
    <t>OUI ou NON + valeurs</t>
  </si>
  <si>
    <t>(I)- Impérative - Im: Impérative minimale
(M)- Modulable</t>
  </si>
  <si>
    <t>I</t>
  </si>
  <si>
    <t>Im</t>
  </si>
  <si>
    <t xml:space="preserve">OUI ou NON  </t>
  </si>
  <si>
    <t>OUI ou NON +valeurs</t>
  </si>
  <si>
    <t>OUI ou NON + Valeurs sur plaque de déplacement</t>
  </si>
  <si>
    <t>OUI ou NON +valeurs sur poids maximal</t>
  </si>
  <si>
    <t>OUI ou NON + valeurs/précisions</t>
  </si>
  <si>
    <t>i</t>
  </si>
  <si>
    <t>OUI ou NON+ valeurs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</si>
</sst>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 &quot;€&quot;"/>
    <numFmt numFmtId="165" formatCode="&quot;[EF_&quot;00&quot;]&quot;"/>
    <numFmt numFmtId="166" formatCode="&quot;[EO_&quot;00&quot;]&quot;"/>
    <numFmt numFmtId="167" formatCode="&quot;[ET_&quot;00&quot;]&quot;"/>
    <numFmt numFmtId="168" formatCode="&quot;[EI_&quot;00&quot;]&quot;"/>
    <numFmt numFmtId="169" formatCode="&quot;[CL_&quot;00&quot;]&quot;"/>
  </numFmts>
  <fonts count="10" x14ac:knownFonts="1">
    <font>
      <sz val="11"/>
      <color theme="1"/>
      <name val="Calibri"/>
      <family val="2"/>
      <scheme val="minor"/>
    </font>
    <font>
      <sz val="12"/>
      <name val="Arial"/>
      <family val="2"/>
    </font>
    <font>
      <b/>
      <sz val="12"/>
      <name val="Arial"/>
      <family val="2"/>
    </font>
    <font>
      <sz val="12"/>
      <color theme="1"/>
      <name val="Calibri"/>
      <family val="2"/>
      <scheme val="minor"/>
    </font>
    <font>
      <b/>
      <sz val="12"/>
      <color rgb="FFFFFFFF"/>
      <name val="Arial"/>
      <family val="2"/>
    </font>
    <font>
      <sz val="12"/>
      <color theme="1"/>
      <name val="Arial"/>
      <family val="2"/>
    </font>
    <font>
      <b/>
      <sz val="12"/>
      <color theme="0"/>
      <name val="Arial"/>
      <family val="2"/>
    </font>
    <font>
      <sz val="12"/>
      <name val="Symbol"/>
      <family val="1"/>
      <charset val="2"/>
    </font>
    <font>
      <sz val="12"/>
      <color rgb="FFFF0000"/>
      <name val="Arial"/>
      <family val="2"/>
    </font>
    <font>
      <sz val="12"/>
      <color rgb="FF0000FF"/>
      <name val="Arial"/>
      <family val="2"/>
    </font>
  </fonts>
  <fills count="8">
    <fill>
      <patternFill patternType="none"/>
    </fill>
    <fill>
      <patternFill patternType="gray125"/>
    </fill>
    <fill>
      <patternFill patternType="solid">
        <fgColor rgb="FFFFC000"/>
        <bgColor indexed="64"/>
      </patternFill>
    </fill>
    <fill>
      <patternFill patternType="solid">
        <fgColor rgb="FF0070C0"/>
        <bgColor indexed="64"/>
      </patternFill>
    </fill>
    <fill>
      <patternFill patternType="solid">
        <fgColor rgb="FF948A54"/>
        <bgColor rgb="FF000000"/>
      </patternFill>
    </fill>
    <fill>
      <patternFill patternType="solid">
        <fgColor rgb="FFFFC000"/>
        <bgColor rgb="FF000000"/>
      </patternFill>
    </fill>
    <fill>
      <patternFill patternType="solid">
        <fgColor rgb="FF0066CC"/>
        <bgColor rgb="FF000000"/>
      </patternFill>
    </fill>
    <fill>
      <patternFill patternType="solid">
        <fgColor rgb="FF0070C0"/>
        <bgColor rgb="FF000000"/>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82">
    <xf numFmtId="0" fontId="0" fillId="0" borderId="0" xfId="0"/>
    <xf numFmtId="0" fontId="1" fillId="0" borderId="0" xfId="0" applyFont="1" applyFill="1" applyBorder="1"/>
    <xf numFmtId="0" fontId="2" fillId="4" borderId="2" xfId="0" applyFont="1" applyFill="1" applyBorder="1" applyAlignment="1">
      <alignment horizontal="center" vertical="center" wrapText="1"/>
    </xf>
    <xf numFmtId="0" fontId="2" fillId="4" borderId="2" xfId="0" applyFont="1" applyFill="1" applyBorder="1" applyAlignment="1">
      <alignment horizontal="center" vertical="center"/>
    </xf>
    <xf numFmtId="0" fontId="2" fillId="5" borderId="4" xfId="0" applyFont="1" applyFill="1" applyBorder="1" applyAlignment="1">
      <alignment horizontal="center" vertical="center"/>
    </xf>
    <xf numFmtId="0" fontId="3" fillId="2" borderId="4" xfId="0" applyFont="1" applyFill="1" applyBorder="1"/>
    <xf numFmtId="0" fontId="3" fillId="0" borderId="0" xfId="0" applyFont="1"/>
    <xf numFmtId="0" fontId="4" fillId="6" borderId="3" xfId="0" applyFont="1" applyFill="1" applyBorder="1" applyAlignment="1">
      <alignment horizontal="center" vertical="center"/>
    </xf>
    <xf numFmtId="0" fontId="4" fillId="6" borderId="3" xfId="0" applyFont="1" applyFill="1" applyBorder="1" applyAlignment="1">
      <alignment horizontal="center" vertical="center" wrapText="1"/>
    </xf>
    <xf numFmtId="164" fontId="4" fillId="6" borderId="3" xfId="0" applyNumberFormat="1" applyFont="1" applyFill="1" applyBorder="1" applyAlignment="1">
      <alignment horizontal="center" vertical="center" wrapText="1"/>
    </xf>
    <xf numFmtId="164" fontId="4" fillId="6" borderId="1" xfId="0" applyNumberFormat="1" applyFont="1" applyFill="1" applyBorder="1" applyAlignment="1">
      <alignment horizontal="center" vertical="center"/>
    </xf>
    <xf numFmtId="164" fontId="4" fillId="5" borderId="5" xfId="0" applyNumberFormat="1" applyFont="1" applyFill="1" applyBorder="1" applyAlignment="1">
      <alignment horizontal="center" vertical="center"/>
    </xf>
    <xf numFmtId="0" fontId="4" fillId="6" borderId="2" xfId="0" applyFont="1" applyFill="1" applyBorder="1" applyAlignment="1">
      <alignment horizontal="center" vertical="center" wrapText="1"/>
    </xf>
    <xf numFmtId="0" fontId="3" fillId="2" borderId="5" xfId="0" applyFont="1" applyFill="1" applyBorder="1"/>
    <xf numFmtId="164" fontId="4" fillId="6" borderId="3" xfId="0" applyNumberFormat="1" applyFont="1" applyFill="1" applyBorder="1" applyAlignment="1">
      <alignment horizontal="center" vertical="center"/>
    </xf>
    <xf numFmtId="164" fontId="4" fillId="6" borderId="2" xfId="0" applyNumberFormat="1"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164" fontId="4" fillId="5" borderId="5" xfId="0" applyNumberFormat="1" applyFont="1" applyFill="1" applyBorder="1" applyAlignment="1">
      <alignment horizontal="center" vertical="center" wrapText="1"/>
    </xf>
    <xf numFmtId="164" fontId="4" fillId="4" borderId="3" xfId="0" applyNumberFormat="1" applyFont="1" applyFill="1" applyBorder="1" applyAlignment="1">
      <alignment horizontal="center" vertical="top"/>
    </xf>
    <xf numFmtId="164" fontId="4" fillId="4" borderId="3" xfId="0" applyNumberFormat="1" applyFont="1" applyFill="1" applyBorder="1" applyAlignment="1">
      <alignment horizontal="center" vertical="center" wrapText="1"/>
    </xf>
    <xf numFmtId="3" fontId="4" fillId="4" borderId="1" xfId="0" applyNumberFormat="1" applyFont="1" applyFill="1" applyBorder="1" applyAlignment="1">
      <alignment horizontal="center" vertical="top" wrapText="1"/>
    </xf>
    <xf numFmtId="164" fontId="4" fillId="5" borderId="5" xfId="0" applyNumberFormat="1" applyFont="1" applyFill="1" applyBorder="1" applyAlignment="1">
      <alignment horizontal="center" vertical="top" wrapText="1"/>
    </xf>
    <xf numFmtId="164" fontId="4" fillId="4" borderId="2" xfId="0" applyNumberFormat="1" applyFont="1" applyFill="1" applyBorder="1" applyAlignment="1">
      <alignment horizontal="center" vertical="top" wrapText="1"/>
    </xf>
    <xf numFmtId="165" fontId="1" fillId="0" borderId="3" xfId="0" applyNumberFormat="1" applyFont="1" applyFill="1" applyBorder="1" applyAlignment="1">
      <alignment horizontal="left" vertical="center"/>
    </xf>
    <xf numFmtId="0" fontId="1" fillId="0" borderId="2" xfId="0" applyFont="1" applyFill="1" applyBorder="1" applyAlignment="1">
      <alignment vertical="center"/>
    </xf>
    <xf numFmtId="0" fontId="1" fillId="0" borderId="1" xfId="0" applyFont="1" applyFill="1" applyBorder="1" applyAlignment="1">
      <alignment horizontal="center" vertical="center"/>
    </xf>
    <xf numFmtId="164" fontId="6" fillId="3" borderId="3" xfId="0" applyNumberFormat="1" applyFont="1" applyFill="1" applyBorder="1" applyAlignment="1">
      <alignment horizontal="center" vertical="top"/>
    </xf>
    <xf numFmtId="164" fontId="6" fillId="3" borderId="3" xfId="0" applyNumberFormat="1" applyFont="1" applyFill="1" applyBorder="1" applyAlignment="1">
      <alignment horizontal="center" vertical="center" wrapText="1"/>
    </xf>
    <xf numFmtId="164" fontId="6" fillId="3" borderId="1" xfId="0" applyNumberFormat="1" applyFont="1" applyFill="1" applyBorder="1" applyAlignment="1">
      <alignment horizontal="center" vertical="top"/>
    </xf>
    <xf numFmtId="164" fontId="6" fillId="2" borderId="5" xfId="0" applyNumberFormat="1" applyFont="1" applyFill="1" applyBorder="1" applyAlignment="1">
      <alignment horizontal="center" vertical="top"/>
    </xf>
    <xf numFmtId="164" fontId="6" fillId="3" borderId="2" xfId="0" applyNumberFormat="1" applyFont="1" applyFill="1" applyBorder="1" applyAlignment="1">
      <alignment horizontal="center" vertical="top"/>
    </xf>
    <xf numFmtId="164" fontId="2" fillId="2" borderId="3" xfId="0" applyNumberFormat="1" applyFont="1" applyFill="1" applyBorder="1" applyAlignment="1">
      <alignment horizontal="center" vertical="top"/>
    </xf>
    <xf numFmtId="0" fontId="1" fillId="2" borderId="5" xfId="0" applyFont="1" applyFill="1" applyBorder="1" applyAlignment="1">
      <alignment horizontal="center" vertical="top"/>
    </xf>
    <xf numFmtId="0" fontId="1" fillId="0" borderId="2" xfId="0" applyFont="1" applyFill="1" applyBorder="1" applyAlignment="1">
      <alignment horizontal="center" vertical="top"/>
    </xf>
    <xf numFmtId="0" fontId="1" fillId="2" borderId="3" xfId="0" applyFont="1" applyFill="1" applyBorder="1" applyAlignment="1">
      <alignment horizontal="center" vertical="top"/>
    </xf>
    <xf numFmtId="166" fontId="1" fillId="0" borderId="3" xfId="0" applyNumberFormat="1" applyFont="1" applyFill="1" applyBorder="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horizontal="center" vertical="top"/>
    </xf>
    <xf numFmtId="0" fontId="6" fillId="3" borderId="0" xfId="0" applyFont="1" applyFill="1"/>
    <xf numFmtId="0" fontId="6" fillId="3" borderId="0" xfId="0" applyFont="1" applyFill="1" applyAlignment="1">
      <alignment horizontal="center" vertical="center" wrapText="1"/>
    </xf>
    <xf numFmtId="0" fontId="6" fillId="2" borderId="6" xfId="0" applyFont="1" applyFill="1" applyBorder="1"/>
    <xf numFmtId="164" fontId="4" fillId="7" borderId="4" xfId="0" applyNumberFormat="1" applyFont="1" applyFill="1" applyBorder="1" applyAlignment="1">
      <alignment horizontal="left" vertical="top"/>
    </xf>
    <xf numFmtId="164" fontId="4" fillId="7" borderId="4" xfId="0" applyNumberFormat="1" applyFont="1" applyFill="1" applyBorder="1" applyAlignment="1">
      <alignment horizontal="center" vertical="center" wrapText="1"/>
    </xf>
    <xf numFmtId="164" fontId="4" fillId="7" borderId="7" xfId="0" applyNumberFormat="1" applyFont="1" applyFill="1" applyBorder="1" applyAlignment="1">
      <alignment horizontal="center" vertical="top" wrapText="1"/>
    </xf>
    <xf numFmtId="164" fontId="4" fillId="7" borderId="8" xfId="0" applyNumberFormat="1" applyFont="1" applyFill="1" applyBorder="1" applyAlignment="1">
      <alignment horizontal="center" vertical="top" wrapText="1"/>
    </xf>
    <xf numFmtId="164" fontId="6" fillId="3" borderId="6" xfId="0" applyNumberFormat="1" applyFont="1" applyFill="1" applyBorder="1" applyAlignment="1">
      <alignment horizontal="center" vertical="top"/>
    </xf>
    <xf numFmtId="164" fontId="6" fillId="3" borderId="6" xfId="0" applyNumberFormat="1" applyFont="1" applyFill="1" applyBorder="1" applyAlignment="1">
      <alignment horizontal="center" vertical="center" wrapText="1"/>
    </xf>
    <xf numFmtId="164" fontId="6" fillId="3" borderId="9" xfId="0" applyNumberFormat="1" applyFont="1" applyFill="1" applyBorder="1" applyAlignment="1">
      <alignment horizontal="center" vertical="top"/>
    </xf>
    <xf numFmtId="164" fontId="6" fillId="3" borderId="10" xfId="0" applyNumberFormat="1" applyFont="1" applyFill="1" applyBorder="1" applyAlignment="1">
      <alignment horizontal="center" vertical="top"/>
    </xf>
    <xf numFmtId="164" fontId="2" fillId="2" borderId="6" xfId="0" applyNumberFormat="1" applyFont="1" applyFill="1" applyBorder="1" applyAlignment="1">
      <alignment horizontal="center" vertical="top"/>
    </xf>
    <xf numFmtId="0" fontId="3" fillId="0" borderId="3" xfId="0" applyFont="1" applyBorder="1"/>
    <xf numFmtId="0" fontId="1" fillId="5" borderId="3" xfId="0" applyFont="1" applyFill="1" applyBorder="1" applyAlignment="1">
      <alignment horizontal="center" vertical="top"/>
    </xf>
    <xf numFmtId="0" fontId="1" fillId="0" borderId="3" xfId="0" applyFont="1" applyFill="1" applyBorder="1" applyAlignment="1">
      <alignment vertical="center"/>
    </xf>
    <xf numFmtId="0" fontId="1" fillId="0" borderId="3" xfId="0" applyFont="1" applyFill="1" applyBorder="1" applyAlignment="1">
      <alignment horizontal="center" vertical="top" wrapText="1"/>
    </xf>
    <xf numFmtId="0" fontId="3" fillId="2" borderId="3" xfId="0" applyFont="1" applyFill="1" applyBorder="1"/>
    <xf numFmtId="0" fontId="1" fillId="0" borderId="3" xfId="0" applyFont="1" applyFill="1" applyBorder="1" applyAlignment="1">
      <alignment horizontal="center" vertical="center"/>
    </xf>
    <xf numFmtId="0" fontId="2" fillId="4" borderId="1" xfId="0" applyFont="1" applyFill="1" applyBorder="1" applyAlignment="1">
      <alignment horizontal="left" vertical="center" wrapText="1"/>
    </xf>
    <xf numFmtId="0" fontId="4" fillId="6" borderId="3" xfId="0" applyFont="1" applyFill="1" applyBorder="1" applyAlignment="1">
      <alignment horizontal="left" vertical="center" wrapText="1"/>
    </xf>
    <xf numFmtId="164" fontId="4" fillId="6" borderId="3" xfId="0" applyNumberFormat="1" applyFont="1" applyFill="1" applyBorder="1" applyAlignment="1">
      <alignment horizontal="left" vertical="center" wrapText="1"/>
    </xf>
    <xf numFmtId="164" fontId="4" fillId="4" borderId="3" xfId="0" applyNumberFormat="1" applyFont="1" applyFill="1" applyBorder="1" applyAlignment="1">
      <alignment horizontal="left" vertical="center" wrapText="1"/>
    </xf>
    <xf numFmtId="164" fontId="4" fillId="7" borderId="4" xfId="0" applyNumberFormat="1" applyFont="1" applyFill="1" applyBorder="1" applyAlignment="1">
      <alignment horizontal="left" vertical="center" wrapText="1"/>
    </xf>
    <xf numFmtId="0" fontId="5" fillId="0" borderId="3" xfId="0" applyFont="1" applyBorder="1" applyAlignment="1">
      <alignment horizontal="left" vertical="center" wrapText="1"/>
    </xf>
    <xf numFmtId="0" fontId="1" fillId="0" borderId="3" xfId="0" applyFont="1" applyFill="1" applyBorder="1" applyAlignment="1">
      <alignment horizontal="left" vertical="center" wrapText="1"/>
    </xf>
    <xf numFmtId="164" fontId="4" fillId="7" borderId="6" xfId="0" applyNumberFormat="1" applyFont="1" applyFill="1" applyBorder="1" applyAlignment="1">
      <alignment horizontal="left" vertical="center" wrapText="1"/>
    </xf>
    <xf numFmtId="164" fontId="6" fillId="3" borderId="3" xfId="0" applyNumberFormat="1" applyFont="1" applyFill="1" applyBorder="1" applyAlignment="1">
      <alignment horizontal="left" vertical="center" wrapText="1"/>
    </xf>
    <xf numFmtId="0" fontId="5" fillId="0" borderId="0" xfId="0" applyFont="1" applyAlignment="1">
      <alignment horizontal="left" vertical="center" wrapText="1"/>
    </xf>
    <xf numFmtId="0" fontId="6" fillId="3" borderId="0" xfId="0" applyFont="1" applyFill="1" applyAlignment="1">
      <alignment horizontal="left" vertical="center" wrapText="1"/>
    </xf>
    <xf numFmtId="0" fontId="3" fillId="0" borderId="0" xfId="0" applyFont="1" applyAlignment="1">
      <alignment horizontal="left" vertical="center" wrapText="1"/>
    </xf>
    <xf numFmtId="0" fontId="5" fillId="0" borderId="0" xfId="0" applyFont="1" applyAlignment="1">
      <alignment wrapText="1"/>
    </xf>
    <xf numFmtId="0" fontId="1" fillId="0" borderId="9" xfId="0" applyFont="1" applyFill="1" applyBorder="1" applyAlignment="1">
      <alignment horizontal="center" vertical="center"/>
    </xf>
    <xf numFmtId="167" fontId="1" fillId="0" borderId="3" xfId="0" applyNumberFormat="1" applyFont="1" applyFill="1" applyBorder="1" applyAlignment="1">
      <alignment horizontal="left" vertical="center"/>
    </xf>
    <xf numFmtId="167" fontId="1" fillId="0" borderId="6" xfId="0" applyNumberFormat="1"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10" xfId="0" applyFont="1" applyFill="1" applyBorder="1" applyAlignment="1">
      <alignment horizontal="center" vertical="top"/>
    </xf>
    <xf numFmtId="0" fontId="1" fillId="2" borderId="6" xfId="0" applyFont="1" applyFill="1" applyBorder="1" applyAlignment="1">
      <alignment horizontal="center" vertical="top"/>
    </xf>
    <xf numFmtId="168" fontId="1" fillId="0" borderId="3" xfId="0" applyNumberFormat="1" applyFont="1" applyFill="1" applyBorder="1" applyAlignment="1">
      <alignment horizontal="left" vertical="center"/>
    </xf>
    <xf numFmtId="169" fontId="1" fillId="0" borderId="3" xfId="0" applyNumberFormat="1" applyFont="1" applyFill="1" applyBorder="1" applyAlignment="1">
      <alignment horizontal="left" vertical="center"/>
    </xf>
    <xf numFmtId="0" fontId="1" fillId="0" borderId="0" xfId="0" applyFont="1" applyFill="1" applyBorder="1" applyAlignment="1">
      <alignment horizontal="center" vertical="center"/>
    </xf>
    <xf numFmtId="0" fontId="8" fillId="0"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0" xfId="0" applyFont="1" applyFill="1" applyBorder="1" applyAlignment="1">
      <alignment horizontal="center" vertical="center" wrapText="1"/>
    </xf>
    <xf numFmtId="3" fontId="6" fillId="3" borderId="0" xfId="0" applyNumberFormat="1" applyFont="1" applyFill="1"/>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I65"/>
  <sheetViews>
    <sheetView tabSelected="1" topLeftCell="A23" zoomScaleNormal="100" workbookViewId="0">
      <selection activeCell="D58" sqref="D58"/>
    </sheetView>
  </sheetViews>
  <sheetFormatPr baseColWidth="10" defaultColWidth="11.42578125" defaultRowHeight="15.75" x14ac:dyDescent="0.25"/>
  <cols>
    <col min="1" max="1" width="11.42578125" style="6"/>
    <col min="2" max="2" width="142.7109375" style="67" bestFit="1" customWidth="1"/>
    <col min="3" max="3" width="20.7109375" style="6" customWidth="1"/>
    <col min="4" max="4" width="9.7109375" style="6" bestFit="1" customWidth="1"/>
    <col min="5" max="5" width="3.28515625" style="6" customWidth="1"/>
    <col min="6" max="6" width="92.42578125" style="6" customWidth="1"/>
    <col min="7" max="7" width="2.7109375" style="6" customWidth="1"/>
    <col min="8" max="8" width="34.28515625" style="6" customWidth="1"/>
    <col min="9" max="9" width="3.28515625" style="6" customWidth="1"/>
    <col min="10" max="16384" width="11.42578125" style="6"/>
  </cols>
  <sheetData>
    <row r="8" spans="1:9" x14ac:dyDescent="0.25">
      <c r="A8" s="1"/>
      <c r="B8" s="56" t="s">
        <v>15</v>
      </c>
      <c r="C8" s="2"/>
      <c r="D8" s="3"/>
      <c r="E8" s="4"/>
      <c r="F8" s="3"/>
      <c r="G8" s="4"/>
      <c r="H8" s="3"/>
      <c r="I8" s="5"/>
    </row>
    <row r="9" spans="1:9" x14ac:dyDescent="0.25">
      <c r="A9" s="7"/>
      <c r="B9" s="57"/>
      <c r="C9" s="9" t="s">
        <v>0</v>
      </c>
      <c r="D9" s="10"/>
      <c r="E9" s="11"/>
      <c r="F9" s="12"/>
      <c r="G9" s="11"/>
      <c r="H9" s="12"/>
      <c r="I9" s="13"/>
    </row>
    <row r="10" spans="1:9" x14ac:dyDescent="0.25">
      <c r="A10" s="7"/>
      <c r="B10" s="58"/>
      <c r="C10" s="8" t="s">
        <v>1</v>
      </c>
      <c r="D10" s="10"/>
      <c r="E10" s="11"/>
      <c r="F10" s="15"/>
      <c r="G10" s="11"/>
      <c r="H10" s="15"/>
      <c r="I10" s="13"/>
    </row>
    <row r="11" spans="1:9" ht="63" x14ac:dyDescent="0.25">
      <c r="A11" s="14" t="s">
        <v>2</v>
      </c>
      <c r="B11" s="58" t="s">
        <v>3</v>
      </c>
      <c r="C11" s="9" t="s">
        <v>75</v>
      </c>
      <c r="D11" s="16" t="s">
        <v>4</v>
      </c>
      <c r="E11" s="17"/>
      <c r="F11" s="15" t="s">
        <v>5</v>
      </c>
      <c r="G11" s="17"/>
      <c r="H11" s="15" t="s">
        <v>6</v>
      </c>
      <c r="I11" s="13"/>
    </row>
    <row r="12" spans="1:9" x14ac:dyDescent="0.25">
      <c r="A12" s="18"/>
      <c r="B12" s="59" t="s">
        <v>15</v>
      </c>
      <c r="C12" s="19" t="s">
        <v>7</v>
      </c>
      <c r="D12" s="20">
        <f>SUM(D14:D64)</f>
        <v>115</v>
      </c>
      <c r="E12" s="21"/>
      <c r="F12" s="22"/>
      <c r="G12" s="21"/>
      <c r="H12" s="22"/>
      <c r="I12" s="13"/>
    </row>
    <row r="13" spans="1:9" x14ac:dyDescent="0.25">
      <c r="A13" s="41"/>
      <c r="B13" s="60" t="s">
        <v>11</v>
      </c>
      <c r="C13" s="42"/>
      <c r="D13" s="43"/>
      <c r="E13" s="21"/>
      <c r="F13" s="44"/>
      <c r="G13" s="21"/>
      <c r="H13" s="44"/>
      <c r="I13" s="13"/>
    </row>
    <row r="14" spans="1:9" s="50" customFormat="1" x14ac:dyDescent="0.25">
      <c r="A14" s="23">
        <v>1</v>
      </c>
      <c r="B14" s="61" t="s">
        <v>21</v>
      </c>
      <c r="C14" s="78" t="s">
        <v>76</v>
      </c>
      <c r="D14" s="55"/>
      <c r="E14" s="51"/>
      <c r="F14" s="52" t="s">
        <v>12</v>
      </c>
      <c r="G14" s="51"/>
      <c r="H14" s="53"/>
      <c r="I14" s="54"/>
    </row>
    <row r="15" spans="1:9" s="50" customFormat="1" ht="30" x14ac:dyDescent="0.25">
      <c r="A15" s="23">
        <v>2</v>
      </c>
      <c r="B15" s="61" t="s">
        <v>22</v>
      </c>
      <c r="C15" s="78" t="s">
        <v>76</v>
      </c>
      <c r="D15" s="55"/>
      <c r="E15" s="51"/>
      <c r="F15" s="52" t="s">
        <v>78</v>
      </c>
      <c r="G15" s="51"/>
      <c r="H15" s="53"/>
      <c r="I15" s="54"/>
    </row>
    <row r="16" spans="1:9" s="50" customFormat="1" x14ac:dyDescent="0.25">
      <c r="A16" s="23">
        <v>3</v>
      </c>
      <c r="B16" s="61" t="s">
        <v>23</v>
      </c>
      <c r="C16" s="78" t="s">
        <v>76</v>
      </c>
      <c r="D16" s="55"/>
      <c r="E16" s="51"/>
      <c r="F16" s="52" t="s">
        <v>12</v>
      </c>
      <c r="G16" s="51"/>
      <c r="H16" s="53"/>
      <c r="I16" s="54"/>
    </row>
    <row r="17" spans="1:9" s="50" customFormat="1" x14ac:dyDescent="0.25">
      <c r="A17" s="23">
        <v>4</v>
      </c>
      <c r="B17" s="61" t="s">
        <v>24</v>
      </c>
      <c r="C17" s="78" t="s">
        <v>76</v>
      </c>
      <c r="D17" s="55"/>
      <c r="E17" s="51"/>
      <c r="F17" s="52" t="s">
        <v>12</v>
      </c>
      <c r="G17" s="51"/>
      <c r="H17" s="53"/>
      <c r="I17" s="54"/>
    </row>
    <row r="18" spans="1:9" s="50" customFormat="1" ht="60" x14ac:dyDescent="0.25">
      <c r="A18" s="23">
        <v>5</v>
      </c>
      <c r="B18" s="61" t="s">
        <v>25</v>
      </c>
      <c r="C18" s="78" t="s">
        <v>77</v>
      </c>
      <c r="D18" s="55">
        <v>10</v>
      </c>
      <c r="E18" s="51"/>
      <c r="F18" s="52" t="s">
        <v>70</v>
      </c>
      <c r="G18" s="51"/>
      <c r="H18" s="53"/>
      <c r="I18" s="54"/>
    </row>
    <row r="19" spans="1:9" s="50" customFormat="1" ht="60" x14ac:dyDescent="0.25">
      <c r="A19" s="23">
        <v>6</v>
      </c>
      <c r="B19" s="61" t="s">
        <v>26</v>
      </c>
      <c r="C19" s="78" t="s">
        <v>77</v>
      </c>
      <c r="D19" s="55">
        <v>10</v>
      </c>
      <c r="E19" s="51"/>
      <c r="F19" s="52" t="s">
        <v>71</v>
      </c>
      <c r="G19" s="51"/>
      <c r="H19" s="53"/>
      <c r="I19" s="54"/>
    </row>
    <row r="20" spans="1:9" s="50" customFormat="1" ht="30" x14ac:dyDescent="0.25">
      <c r="A20" s="23">
        <v>7</v>
      </c>
      <c r="B20" s="61" t="s">
        <v>27</v>
      </c>
      <c r="C20" s="78" t="s">
        <v>76</v>
      </c>
      <c r="D20" s="55"/>
      <c r="E20" s="51"/>
      <c r="F20" s="52" t="s">
        <v>12</v>
      </c>
      <c r="G20" s="51"/>
      <c r="H20" s="53"/>
      <c r="I20" s="54"/>
    </row>
    <row r="21" spans="1:9" s="50" customFormat="1" ht="30" x14ac:dyDescent="0.25">
      <c r="A21" s="23">
        <v>8</v>
      </c>
      <c r="B21" s="62" t="s">
        <v>65</v>
      </c>
      <c r="C21" s="78" t="s">
        <v>76</v>
      </c>
      <c r="D21" s="55"/>
      <c r="E21" s="51"/>
      <c r="F21" s="52" t="s">
        <v>12</v>
      </c>
      <c r="G21" s="51"/>
      <c r="H21" s="53"/>
      <c r="I21" s="54"/>
    </row>
    <row r="22" spans="1:9" s="50" customFormat="1" ht="45" x14ac:dyDescent="0.25">
      <c r="A22" s="23">
        <v>9</v>
      </c>
      <c r="B22" s="61" t="s">
        <v>28</v>
      </c>
      <c r="C22" s="78" t="s">
        <v>77</v>
      </c>
      <c r="D22" s="55">
        <v>10</v>
      </c>
      <c r="E22" s="51"/>
      <c r="F22" s="52" t="s">
        <v>72</v>
      </c>
      <c r="G22" s="51"/>
      <c r="I22" s="54"/>
    </row>
    <row r="23" spans="1:9" s="50" customFormat="1" ht="105" x14ac:dyDescent="0.25">
      <c r="A23" s="23">
        <v>10</v>
      </c>
      <c r="B23" s="61" t="s">
        <v>29</v>
      </c>
      <c r="C23" s="78" t="s">
        <v>77</v>
      </c>
      <c r="D23" s="55">
        <v>10</v>
      </c>
      <c r="E23" s="51"/>
      <c r="F23" s="52" t="s">
        <v>73</v>
      </c>
      <c r="G23" s="51"/>
      <c r="I23" s="54"/>
    </row>
    <row r="24" spans="1:9" s="50" customFormat="1" x14ac:dyDescent="0.25">
      <c r="A24" s="23">
        <v>11</v>
      </c>
      <c r="B24" s="68" t="s">
        <v>30</v>
      </c>
      <c r="C24" s="78" t="s">
        <v>76</v>
      </c>
      <c r="D24" s="55"/>
      <c r="E24" s="51"/>
      <c r="F24" s="52" t="s">
        <v>12</v>
      </c>
      <c r="G24" s="51"/>
      <c r="I24" s="54"/>
    </row>
    <row r="25" spans="1:9" s="50" customFormat="1" ht="30.75" x14ac:dyDescent="0.25">
      <c r="A25" s="23">
        <v>12</v>
      </c>
      <c r="B25" s="68" t="s">
        <v>31</v>
      </c>
      <c r="C25" s="78" t="s">
        <v>76</v>
      </c>
      <c r="D25" s="55"/>
      <c r="E25" s="51"/>
      <c r="F25" s="52" t="s">
        <v>12</v>
      </c>
      <c r="G25" s="51"/>
      <c r="I25" s="54"/>
    </row>
    <row r="26" spans="1:9" s="50" customFormat="1" ht="30.75" x14ac:dyDescent="0.25">
      <c r="A26" s="23">
        <v>13</v>
      </c>
      <c r="B26" s="68" t="s">
        <v>32</v>
      </c>
      <c r="C26" s="78" t="s">
        <v>76</v>
      </c>
      <c r="D26" s="55"/>
      <c r="E26" s="51"/>
      <c r="F26" s="52" t="s">
        <v>12</v>
      </c>
      <c r="G26" s="51"/>
      <c r="I26" s="54"/>
    </row>
    <row r="27" spans="1:9" s="50" customFormat="1" ht="45" x14ac:dyDescent="0.25">
      <c r="A27" s="23">
        <v>14</v>
      </c>
      <c r="B27" s="61" t="s">
        <v>66</v>
      </c>
      <c r="C27" s="78" t="s">
        <v>76</v>
      </c>
      <c r="D27" s="55"/>
      <c r="E27" s="51"/>
      <c r="F27" s="52" t="s">
        <v>12</v>
      </c>
      <c r="G27" s="51"/>
      <c r="I27" s="54"/>
    </row>
    <row r="28" spans="1:9" s="50" customFormat="1" ht="30.75" x14ac:dyDescent="0.25">
      <c r="A28" s="23">
        <v>15</v>
      </c>
      <c r="B28" s="68" t="s">
        <v>33</v>
      </c>
      <c r="C28" s="79" t="s">
        <v>9</v>
      </c>
      <c r="D28" s="55">
        <v>5</v>
      </c>
      <c r="E28" s="51"/>
      <c r="F28" s="52" t="s">
        <v>74</v>
      </c>
      <c r="G28" s="51"/>
      <c r="I28" s="54"/>
    </row>
    <row r="29" spans="1:9" s="50" customFormat="1" ht="30.75" x14ac:dyDescent="0.25">
      <c r="A29" s="23">
        <v>16</v>
      </c>
      <c r="B29" s="68" t="s">
        <v>34</v>
      </c>
      <c r="C29" s="78" t="s">
        <v>76</v>
      </c>
      <c r="D29" s="55"/>
      <c r="E29" s="51"/>
      <c r="F29" s="52" t="s">
        <v>12</v>
      </c>
      <c r="G29" s="51"/>
      <c r="I29" s="54"/>
    </row>
    <row r="30" spans="1:9" x14ac:dyDescent="0.25">
      <c r="A30" s="45"/>
      <c r="B30" s="63" t="s">
        <v>35</v>
      </c>
      <c r="C30" s="46"/>
      <c r="D30" s="47"/>
      <c r="E30" s="29"/>
      <c r="F30" s="48"/>
      <c r="G30" s="29"/>
      <c r="H30" s="48"/>
      <c r="I30" s="49"/>
    </row>
    <row r="31" spans="1:9" ht="30.75" x14ac:dyDescent="0.25">
      <c r="A31" s="70">
        <v>1</v>
      </c>
      <c r="B31" s="62" t="s">
        <v>36</v>
      </c>
      <c r="C31" s="78" t="s">
        <v>77</v>
      </c>
      <c r="D31" s="25">
        <v>10</v>
      </c>
      <c r="E31" s="32"/>
      <c r="F31" s="24" t="s">
        <v>79</v>
      </c>
      <c r="G31" s="32"/>
      <c r="H31" s="33"/>
      <c r="I31" s="34"/>
    </row>
    <row r="32" spans="1:9" ht="46.5" x14ac:dyDescent="0.25">
      <c r="A32" s="71">
        <v>2</v>
      </c>
      <c r="B32" s="72" t="s">
        <v>67</v>
      </c>
      <c r="C32" s="78" t="s">
        <v>77</v>
      </c>
      <c r="D32" s="69">
        <v>10</v>
      </c>
      <c r="E32" s="32"/>
      <c r="F32" s="24" t="s">
        <v>68</v>
      </c>
      <c r="G32" s="32"/>
      <c r="H32" s="73"/>
      <c r="I32" s="74"/>
    </row>
    <row r="33" spans="1:9" x14ac:dyDescent="0.25">
      <c r="A33" s="70">
        <v>3</v>
      </c>
      <c r="B33" s="72" t="s">
        <v>37</v>
      </c>
      <c r="C33" s="78" t="s">
        <v>76</v>
      </c>
      <c r="D33" s="69"/>
      <c r="E33" s="32"/>
      <c r="F33" s="52" t="s">
        <v>12</v>
      </c>
      <c r="G33" s="32"/>
      <c r="H33" s="73"/>
      <c r="I33" s="74"/>
    </row>
    <row r="34" spans="1:9" ht="91.5" x14ac:dyDescent="0.25">
      <c r="A34" s="71">
        <v>4</v>
      </c>
      <c r="B34" s="72" t="s">
        <v>69</v>
      </c>
      <c r="C34" s="78" t="s">
        <v>77</v>
      </c>
      <c r="D34" s="69">
        <v>10</v>
      </c>
      <c r="E34" s="32"/>
      <c r="F34" s="52" t="s">
        <v>80</v>
      </c>
      <c r="G34" s="32"/>
      <c r="H34" s="73"/>
      <c r="I34" s="74"/>
    </row>
    <row r="35" spans="1:9" x14ac:dyDescent="0.25">
      <c r="A35" s="70">
        <v>5</v>
      </c>
      <c r="B35" s="72" t="s">
        <v>38</v>
      </c>
      <c r="C35" s="78" t="s">
        <v>76</v>
      </c>
      <c r="D35" s="69"/>
      <c r="E35" s="32"/>
      <c r="F35" s="52" t="s">
        <v>12</v>
      </c>
      <c r="G35" s="32"/>
      <c r="H35" s="73"/>
      <c r="I35" s="74"/>
    </row>
    <row r="36" spans="1:9" x14ac:dyDescent="0.25">
      <c r="A36" s="71">
        <v>6</v>
      </c>
      <c r="B36" s="72" t="s">
        <v>39</v>
      </c>
      <c r="C36" s="78" t="s">
        <v>77</v>
      </c>
      <c r="D36" s="69">
        <v>10</v>
      </c>
      <c r="E36" s="32"/>
      <c r="F36" s="52" t="s">
        <v>81</v>
      </c>
      <c r="G36" s="32"/>
      <c r="H36" s="73"/>
      <c r="I36" s="74"/>
    </row>
    <row r="37" spans="1:9" x14ac:dyDescent="0.25">
      <c r="A37" s="45"/>
      <c r="B37" s="63" t="s">
        <v>13</v>
      </c>
      <c r="C37" s="46"/>
      <c r="D37" s="47"/>
      <c r="E37" s="29"/>
      <c r="F37" s="48"/>
      <c r="G37" s="29"/>
      <c r="H37" s="48"/>
      <c r="I37" s="49"/>
    </row>
    <row r="38" spans="1:9" x14ac:dyDescent="0.25">
      <c r="A38" s="35" t="s">
        <v>20</v>
      </c>
      <c r="B38" s="62" t="s">
        <v>41</v>
      </c>
      <c r="C38" s="78" t="s">
        <v>76</v>
      </c>
      <c r="D38" s="25"/>
      <c r="E38" s="32"/>
      <c r="F38" s="24" t="s">
        <v>8</v>
      </c>
      <c r="G38" s="32"/>
      <c r="H38" s="33"/>
      <c r="I38" s="34"/>
    </row>
    <row r="39" spans="1:9" x14ac:dyDescent="0.25">
      <c r="A39" s="35">
        <v>2</v>
      </c>
      <c r="B39" s="62" t="s">
        <v>42</v>
      </c>
      <c r="C39" s="78" t="s">
        <v>76</v>
      </c>
      <c r="D39" s="25"/>
      <c r="E39" s="32"/>
      <c r="F39" s="52" t="s">
        <v>12</v>
      </c>
      <c r="G39" s="32"/>
      <c r="H39" s="33"/>
      <c r="I39" s="34"/>
    </row>
    <row r="40" spans="1:9" ht="45" x14ac:dyDescent="0.25">
      <c r="A40" s="35">
        <v>3</v>
      </c>
      <c r="B40" s="62" t="s">
        <v>43</v>
      </c>
      <c r="C40" s="78" t="s">
        <v>76</v>
      </c>
      <c r="D40" s="25"/>
      <c r="E40" s="32"/>
      <c r="F40" s="52" t="s">
        <v>12</v>
      </c>
      <c r="G40" s="32"/>
      <c r="H40" s="33"/>
      <c r="I40" s="34"/>
    </row>
    <row r="41" spans="1:9" x14ac:dyDescent="0.25">
      <c r="A41" s="35">
        <v>4</v>
      </c>
      <c r="B41" s="62" t="s">
        <v>44</v>
      </c>
      <c r="C41" s="78" t="s">
        <v>76</v>
      </c>
      <c r="D41" s="25"/>
      <c r="E41" s="32"/>
      <c r="F41" s="52" t="s">
        <v>8</v>
      </c>
      <c r="G41" s="32"/>
      <c r="H41" s="33"/>
      <c r="I41" s="34"/>
    </row>
    <row r="42" spans="1:9" ht="30" x14ac:dyDescent="0.25">
      <c r="A42" s="35">
        <v>5</v>
      </c>
      <c r="B42" s="62" t="s">
        <v>45</v>
      </c>
      <c r="C42" s="78" t="s">
        <v>76</v>
      </c>
      <c r="D42" s="25"/>
      <c r="E42" s="32"/>
      <c r="F42" s="52" t="s">
        <v>12</v>
      </c>
      <c r="G42" s="32"/>
      <c r="H42" s="33"/>
      <c r="I42" s="34"/>
    </row>
    <row r="43" spans="1:9" x14ac:dyDescent="0.25">
      <c r="A43" s="26"/>
      <c r="B43" s="64" t="s">
        <v>14</v>
      </c>
      <c r="C43" s="27"/>
      <c r="D43" s="28"/>
      <c r="E43" s="29"/>
      <c r="F43" s="30"/>
      <c r="G43" s="29"/>
      <c r="H43" s="30"/>
      <c r="I43" s="31"/>
    </row>
    <row r="44" spans="1:9" x14ac:dyDescent="0.25">
      <c r="A44" s="75" t="s">
        <v>17</v>
      </c>
      <c r="B44" s="62" t="s">
        <v>40</v>
      </c>
      <c r="C44" s="78" t="s">
        <v>76</v>
      </c>
      <c r="D44" s="55"/>
      <c r="E44" s="32"/>
      <c r="F44" s="52" t="s">
        <v>12</v>
      </c>
      <c r="G44" s="32"/>
      <c r="H44" s="33"/>
      <c r="I44" s="34"/>
    </row>
    <row r="45" spans="1:9" x14ac:dyDescent="0.25">
      <c r="A45" s="75">
        <v>2</v>
      </c>
      <c r="B45" s="62" t="s">
        <v>46</v>
      </c>
      <c r="C45" s="78" t="s">
        <v>76</v>
      </c>
      <c r="D45" s="25"/>
      <c r="E45" s="32"/>
      <c r="F45" s="52" t="s">
        <v>12</v>
      </c>
      <c r="G45" s="32"/>
      <c r="H45" s="33"/>
      <c r="I45" s="34"/>
    </row>
    <row r="46" spans="1:9" ht="30" x14ac:dyDescent="0.25">
      <c r="A46" s="75">
        <v>3</v>
      </c>
      <c r="B46" s="62" t="s">
        <v>47</v>
      </c>
      <c r="C46" s="79" t="s">
        <v>9</v>
      </c>
      <c r="D46" s="25">
        <v>5</v>
      </c>
      <c r="E46" s="32"/>
      <c r="F46" s="52" t="s">
        <v>82</v>
      </c>
      <c r="G46" s="32"/>
      <c r="H46" s="33"/>
      <c r="I46" s="34"/>
    </row>
    <row r="47" spans="1:9" x14ac:dyDescent="0.25">
      <c r="A47" s="75">
        <v>4</v>
      </c>
      <c r="B47" s="62" t="s">
        <v>52</v>
      </c>
      <c r="C47" s="79" t="s">
        <v>9</v>
      </c>
      <c r="D47" s="25">
        <v>10</v>
      </c>
      <c r="E47" s="32"/>
      <c r="F47" s="52" t="s">
        <v>82</v>
      </c>
      <c r="G47" s="32"/>
      <c r="H47" s="33"/>
      <c r="I47" s="34"/>
    </row>
    <row r="48" spans="1:9" x14ac:dyDescent="0.25">
      <c r="A48" s="75">
        <v>5</v>
      </c>
      <c r="B48" s="62" t="s">
        <v>48</v>
      </c>
      <c r="C48" s="78" t="s">
        <v>76</v>
      </c>
      <c r="D48" s="25"/>
      <c r="E48" s="32"/>
      <c r="F48" s="52" t="s">
        <v>12</v>
      </c>
      <c r="G48" s="32"/>
      <c r="H48" s="33"/>
      <c r="I48" s="34"/>
    </row>
    <row r="49" spans="1:9" ht="30" x14ac:dyDescent="0.25">
      <c r="A49" s="75">
        <v>6</v>
      </c>
      <c r="B49" s="62" t="s">
        <v>49</v>
      </c>
      <c r="C49" s="78" t="s">
        <v>76</v>
      </c>
      <c r="D49" s="25"/>
      <c r="E49" s="32"/>
      <c r="F49" s="52" t="s">
        <v>12</v>
      </c>
      <c r="G49" s="32"/>
      <c r="H49" s="33"/>
      <c r="I49" s="34"/>
    </row>
    <row r="50" spans="1:9" x14ac:dyDescent="0.25">
      <c r="A50" s="75">
        <v>7</v>
      </c>
      <c r="B50" s="62" t="s">
        <v>50</v>
      </c>
      <c r="C50" s="78" t="s">
        <v>76</v>
      </c>
      <c r="D50" s="25"/>
      <c r="E50" s="32"/>
      <c r="F50" s="52" t="s">
        <v>12</v>
      </c>
      <c r="G50" s="32"/>
      <c r="H50" s="33"/>
      <c r="I50" s="34"/>
    </row>
    <row r="51" spans="1:9" x14ac:dyDescent="0.25">
      <c r="A51" s="75">
        <v>8</v>
      </c>
      <c r="B51" s="62" t="s">
        <v>51</v>
      </c>
      <c r="C51" s="78" t="s">
        <v>76</v>
      </c>
      <c r="D51" s="25"/>
      <c r="E51" s="32"/>
      <c r="F51" s="52" t="s">
        <v>12</v>
      </c>
      <c r="G51" s="32"/>
      <c r="H51" s="33"/>
      <c r="I51" s="34"/>
    </row>
    <row r="52" spans="1:9" ht="30" x14ac:dyDescent="0.25">
      <c r="A52" s="75">
        <v>9</v>
      </c>
      <c r="B52" s="62" t="s">
        <v>53</v>
      </c>
      <c r="C52" s="78" t="s">
        <v>83</v>
      </c>
      <c r="D52" s="25"/>
      <c r="E52" s="32"/>
      <c r="F52" s="52" t="s">
        <v>12</v>
      </c>
      <c r="G52" s="32"/>
      <c r="H52" s="33"/>
      <c r="I52" s="34"/>
    </row>
    <row r="53" spans="1:9" x14ac:dyDescent="0.25">
      <c r="A53" s="75">
        <v>10</v>
      </c>
      <c r="B53" s="62" t="s">
        <v>54</v>
      </c>
      <c r="C53" s="79" t="s">
        <v>9</v>
      </c>
      <c r="D53" s="25">
        <v>5</v>
      </c>
      <c r="E53" s="32"/>
      <c r="F53" s="52" t="s">
        <v>82</v>
      </c>
      <c r="G53" s="32"/>
      <c r="H53" s="33"/>
      <c r="I53" s="34"/>
    </row>
    <row r="54" spans="1:9" ht="30" x14ac:dyDescent="0.25">
      <c r="A54" s="75">
        <v>11</v>
      </c>
      <c r="B54" s="62" t="s">
        <v>55</v>
      </c>
      <c r="C54" s="78" t="s">
        <v>76</v>
      </c>
      <c r="D54" s="25"/>
      <c r="E54" s="32"/>
      <c r="F54" s="52" t="s">
        <v>12</v>
      </c>
      <c r="G54" s="32"/>
      <c r="H54" s="33"/>
      <c r="I54" s="34"/>
    </row>
    <row r="55" spans="1:9" x14ac:dyDescent="0.25">
      <c r="A55" s="75">
        <v>12</v>
      </c>
      <c r="B55" s="62" t="s">
        <v>56</v>
      </c>
      <c r="C55" s="78" t="s">
        <v>76</v>
      </c>
      <c r="D55" s="25"/>
      <c r="E55" s="32"/>
      <c r="F55" s="52" t="s">
        <v>12</v>
      </c>
      <c r="G55" s="32"/>
      <c r="H55" s="33"/>
      <c r="I55" s="34"/>
    </row>
    <row r="56" spans="1:9" x14ac:dyDescent="0.25">
      <c r="A56" s="26"/>
      <c r="B56" s="64" t="s">
        <v>16</v>
      </c>
      <c r="C56" s="27"/>
      <c r="D56" s="28"/>
      <c r="E56" s="29"/>
      <c r="F56" s="30"/>
      <c r="G56" s="29"/>
      <c r="H56" s="30"/>
      <c r="I56" s="31"/>
    </row>
    <row r="57" spans="1:9" ht="60" x14ac:dyDescent="0.25">
      <c r="A57" s="35" t="s">
        <v>18</v>
      </c>
      <c r="B57" s="62" t="s">
        <v>57</v>
      </c>
      <c r="C57" s="78" t="s">
        <v>77</v>
      </c>
      <c r="D57" s="25">
        <v>10</v>
      </c>
      <c r="E57" s="32"/>
      <c r="F57" s="24" t="s">
        <v>84</v>
      </c>
      <c r="G57" s="32"/>
      <c r="H57" s="33"/>
      <c r="I57" s="34"/>
    </row>
    <row r="58" spans="1:9" x14ac:dyDescent="0.25">
      <c r="A58" s="35" t="s">
        <v>19</v>
      </c>
      <c r="B58" s="65" t="s">
        <v>58</v>
      </c>
      <c r="C58" s="80" t="s">
        <v>76</v>
      </c>
      <c r="D58" s="77"/>
      <c r="E58" s="32"/>
      <c r="F58" s="36" t="s">
        <v>8</v>
      </c>
      <c r="G58" s="32"/>
      <c r="H58" s="37"/>
      <c r="I58" s="34"/>
    </row>
    <row r="59" spans="1:9" x14ac:dyDescent="0.25">
      <c r="A59" s="26"/>
      <c r="B59" s="64" t="s">
        <v>59</v>
      </c>
      <c r="C59" s="27"/>
      <c r="D59" s="28"/>
      <c r="E59" s="29"/>
      <c r="F59" s="30"/>
      <c r="G59" s="29"/>
      <c r="H59" s="30"/>
      <c r="I59" s="31"/>
    </row>
    <row r="60" spans="1:9" x14ac:dyDescent="0.25">
      <c r="A60" s="76">
        <v>1</v>
      </c>
      <c r="B60" s="65" t="s">
        <v>60</v>
      </c>
      <c r="C60" s="80" t="s">
        <v>76</v>
      </c>
      <c r="D60" s="77"/>
      <c r="E60" s="32"/>
      <c r="F60" s="36" t="s">
        <v>8</v>
      </c>
      <c r="G60" s="32"/>
      <c r="H60" s="37"/>
      <c r="I60" s="34"/>
    </row>
    <row r="61" spans="1:9" x14ac:dyDescent="0.25">
      <c r="A61" s="76">
        <v>2</v>
      </c>
      <c r="B61" s="65" t="s">
        <v>61</v>
      </c>
      <c r="C61" s="80" t="s">
        <v>76</v>
      </c>
      <c r="D61" s="77"/>
      <c r="E61" s="32"/>
      <c r="F61" s="52" t="s">
        <v>12</v>
      </c>
      <c r="G61" s="32"/>
      <c r="H61" s="37"/>
      <c r="I61" s="34"/>
    </row>
    <row r="62" spans="1:9" x14ac:dyDescent="0.25">
      <c r="A62" s="76">
        <v>3</v>
      </c>
      <c r="B62" s="65" t="s">
        <v>62</v>
      </c>
      <c r="C62" s="80" t="s">
        <v>76</v>
      </c>
      <c r="D62" s="77"/>
      <c r="E62" s="32"/>
      <c r="F62" s="52" t="s">
        <v>12</v>
      </c>
      <c r="G62" s="32"/>
      <c r="H62" s="37"/>
      <c r="I62" s="34"/>
    </row>
    <row r="63" spans="1:9" ht="30" x14ac:dyDescent="0.25">
      <c r="A63" s="76">
        <v>4</v>
      </c>
      <c r="B63" s="65" t="s">
        <v>63</v>
      </c>
      <c r="C63" s="80" t="s">
        <v>76</v>
      </c>
      <c r="D63" s="77"/>
      <c r="E63" s="32"/>
      <c r="F63" s="52" t="s">
        <v>12</v>
      </c>
      <c r="G63" s="32"/>
      <c r="H63" s="37"/>
      <c r="I63" s="34"/>
    </row>
    <row r="64" spans="1:9" x14ac:dyDescent="0.25">
      <c r="A64" s="76">
        <v>5</v>
      </c>
      <c r="B64" s="65" t="s">
        <v>64</v>
      </c>
      <c r="C64" s="80" t="s">
        <v>76</v>
      </c>
      <c r="D64" s="77"/>
      <c r="E64" s="32"/>
      <c r="F64" s="52" t="s">
        <v>12</v>
      </c>
      <c r="G64" s="32"/>
      <c r="H64" s="37"/>
      <c r="I64" s="34"/>
    </row>
    <row r="65" spans="1:9" x14ac:dyDescent="0.25">
      <c r="A65" s="38"/>
      <c r="B65" s="66"/>
      <c r="C65" s="39" t="s">
        <v>10</v>
      </c>
      <c r="D65" s="81">
        <f>D12</f>
        <v>115</v>
      </c>
      <c r="E65" s="40"/>
      <c r="F65" s="38"/>
      <c r="G65" s="40"/>
      <c r="H65" s="38"/>
      <c r="I65" s="3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microscope</vt:lpstr>
    </vt:vector>
  </TitlesOfParts>
  <Company>ONERA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Chaussonneau Didier</dc:creator>
  <cp:lastModifiedBy>Kokora Niago Evain</cp:lastModifiedBy>
  <dcterms:created xsi:type="dcterms:W3CDTF">2025-05-14T09:20:41Z</dcterms:created>
  <dcterms:modified xsi:type="dcterms:W3CDTF">2025-10-24T12:59:15Z</dcterms:modified>
</cp:coreProperties>
</file>