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1D303ABB-CE76-4DF7-B47E-C17B8C1B969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" sheetId="2" r:id="rId1"/>
  </sheets>
  <definedNames>
    <definedName name="_xlnm.Print_Area" localSheetId="0">DQE!$A$1:$G$46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2" l="1"/>
  <c r="G6" i="2"/>
  <c r="G10" i="2"/>
  <c r="G33" i="2"/>
  <c r="G40" i="2"/>
  <c r="G38" i="2"/>
  <c r="G17" i="2"/>
  <c r="G18" i="2"/>
  <c r="G21" i="2"/>
  <c r="G22" i="2"/>
  <c r="G23" i="2"/>
  <c r="G25" i="2"/>
  <c r="G26" i="2"/>
  <c r="G27" i="2"/>
  <c r="G28" i="2"/>
  <c r="G29" i="2"/>
  <c r="G30" i="2"/>
  <c r="G31" i="2"/>
  <c r="G32" i="2"/>
  <c r="G34" i="2"/>
  <c r="G35" i="2"/>
  <c r="G36" i="2"/>
  <c r="G41" i="2"/>
  <c r="G42" i="2"/>
  <c r="G43" i="2"/>
  <c r="G11" i="2"/>
  <c r="G12" i="2"/>
  <c r="G13" i="2"/>
  <c r="G14" i="2"/>
  <c r="G46" i="2" l="1"/>
</calcChain>
</file>

<file path=xl/sharedStrings.xml><?xml version="1.0" encoding="utf-8"?>
<sst xmlns="http://schemas.openxmlformats.org/spreadsheetml/2006/main" count="102" uniqueCount="51">
  <si>
    <t>Pompe puisard</t>
  </si>
  <si>
    <t>Circuit régulé Passy</t>
  </si>
  <si>
    <t>Circuit régulé Paris</t>
  </si>
  <si>
    <t>DQE</t>
  </si>
  <si>
    <t xml:space="preserve">U </t>
  </si>
  <si>
    <t>Maintenance curative sous station CPCU</t>
  </si>
  <si>
    <t>ens</t>
  </si>
  <si>
    <t>%</t>
  </si>
  <si>
    <t>Vanne de réglage DN100 PN16 BALLOREX VENTURI ou équivalent</t>
  </si>
  <si>
    <t>Venturi DN65 PN16 BALLOREX ou équivalent</t>
  </si>
  <si>
    <t>Venturi DN100 PN16 BALLOREX ou équivalent</t>
  </si>
  <si>
    <t>Vanne de réglage DN65 PN16 BALLOREX VENTURI ou équivalent</t>
  </si>
  <si>
    <t>Soupape de sécurité 1 1/2</t>
  </si>
  <si>
    <t>2 pompes WILO ou équivalent</t>
  </si>
  <si>
    <t>N° BPU</t>
  </si>
  <si>
    <t>Pompe condensat</t>
  </si>
  <si>
    <t>Coffret electrique CALPEDA (pour condensat)</t>
  </si>
  <si>
    <t>Disconnecteur DN40</t>
  </si>
  <si>
    <t>Régulation TREND ou équivalent</t>
  </si>
  <si>
    <t>Vanne 3 voies DN65 SIEMENS ou équivalent</t>
  </si>
  <si>
    <t>Servo moteur pour vanne 3 voies SIEMENS SKB32 ou équivalent</t>
  </si>
  <si>
    <t>Vanne 3 voies DN80</t>
  </si>
  <si>
    <t>Vanne papillon à bride DN65</t>
  </si>
  <si>
    <t>Vanne papillon à bride DN100</t>
  </si>
  <si>
    <t>Vanne papillon à bride DN150</t>
  </si>
  <si>
    <t>Thermométre à doigt De Gant</t>
  </si>
  <si>
    <t>Sonde de température</t>
  </si>
  <si>
    <t>Manomètre</t>
  </si>
  <si>
    <t>Sonde de pression</t>
  </si>
  <si>
    <t>Unité</t>
  </si>
  <si>
    <t>heure</t>
  </si>
  <si>
    <t>Prix unitaire HT</t>
  </si>
  <si>
    <t xml:space="preserve">Quantité </t>
  </si>
  <si>
    <t>Montant total € HT</t>
  </si>
  <si>
    <t>Montant total  € TTC</t>
  </si>
  <si>
    <t>Montant total  € HT</t>
  </si>
  <si>
    <t xml:space="preserve">Taux de TVA </t>
  </si>
  <si>
    <r>
      <t>Coef sur fourniture</t>
    </r>
    <r>
      <rPr>
        <b/>
        <sz val="10"/>
        <color theme="1"/>
        <rFont val="Marianne"/>
        <family val="3"/>
      </rPr>
      <t xml:space="preserve"> matériel non listé dans le présent BPU</t>
    </r>
    <r>
      <rPr>
        <sz val="10"/>
        <color theme="1"/>
        <rFont val="Marianne"/>
        <family val="3"/>
      </rPr>
      <t xml:space="preserve"> avec présentation facture fournisseur</t>
    </r>
  </si>
  <si>
    <t>Contrat de maintenance annuelle P2 de la sous station CPCU</t>
  </si>
  <si>
    <r>
      <t>Prix pour fourniture équipement e</t>
    </r>
    <r>
      <rPr>
        <b/>
        <sz val="10"/>
        <rFont val="Marianne"/>
        <family val="3"/>
      </rPr>
      <t xml:space="preserve">t pose  </t>
    </r>
    <r>
      <rPr>
        <b/>
        <sz val="10"/>
        <color theme="1"/>
        <rFont val="Marianne"/>
        <family val="3"/>
      </rPr>
      <t xml:space="preserve">y compris réglage, dépose de l'existant, mise en décharge
(Les caractéristiques du matériel sont celles de l'existant) : </t>
    </r>
  </si>
  <si>
    <t>Dépannage et interventions curative</t>
  </si>
  <si>
    <t>heure de main d'œuvre ouvrier qualifié (heure de jour entre 6h et 21h)</t>
  </si>
  <si>
    <t>heure de main d'œuvre chef d'équipe (heure de jour entre 6h et 21h))</t>
  </si>
  <si>
    <r>
      <t xml:space="preserve">heure de main d'œuvre </t>
    </r>
    <r>
      <rPr>
        <sz val="10"/>
        <rFont val="Marianne"/>
        <family val="3"/>
      </rPr>
      <t xml:space="preserve">ouvrier qualifié (heure de nuit (entre 21h et 6h), dimanche </t>
    </r>
    <r>
      <rPr>
        <sz val="10"/>
        <color theme="1"/>
        <rFont val="Marianne"/>
        <family val="3"/>
      </rPr>
      <t>et jour férié)</t>
    </r>
  </si>
  <si>
    <t>heure de main d'œuvre chef d'équipe (heure de nuit (entre 21h et 6h), dimanche et jour férié)</t>
  </si>
  <si>
    <t>Réf. CCTP</t>
  </si>
  <si>
    <t>4; 5</t>
  </si>
  <si>
    <t>2; 4.1.4; 
5.5; 5.8</t>
  </si>
  <si>
    <t>2.2</t>
  </si>
  <si>
    <t>4.1.2; 5.1.2;
4.1.4; 5.2;
5.5; 5.8</t>
  </si>
  <si>
    <t>PARIS (75016)
Maintenance préventive et curative, exploitation de la sous-station vapeur (CPCU) du Palais de Chaillot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</si>
</sst>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u/>
      <sz val="10"/>
      <color theme="1"/>
      <name val="Marianne"/>
      <family val="3"/>
    </font>
    <font>
      <b/>
      <sz val="11"/>
      <color theme="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/>
    <xf numFmtId="44" fontId="2" fillId="0" borderId="0" xfId="0" applyNumberFormat="1" applyFont="1"/>
    <xf numFmtId="44" fontId="0" fillId="0" borderId="0" xfId="0" applyNumberFormat="1"/>
    <xf numFmtId="44" fontId="1" fillId="0" borderId="1" xfId="0" applyNumberFormat="1" applyFont="1" applyBorder="1"/>
    <xf numFmtId="9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698C0-DE01-4DDF-89F1-F299A4BFD1D2}">
  <dimension ref="A1:G46"/>
  <sheetViews>
    <sheetView tabSelected="1" topLeftCell="A19" zoomScaleNormal="100" zoomScaleSheetLayoutView="100" workbookViewId="0">
      <selection activeCell="G45" sqref="G45"/>
    </sheetView>
  </sheetViews>
  <sheetFormatPr baseColWidth="10" defaultRowHeight="15" x14ac:dyDescent="0.25"/>
  <cols>
    <col min="3" max="3" width="71.140625" customWidth="1"/>
    <col min="5" max="5" width="16.140625" customWidth="1"/>
    <col min="7" max="7" width="22" style="13" customWidth="1"/>
  </cols>
  <sheetData>
    <row r="1" spans="1:7" ht="26.25" x14ac:dyDescent="0.4">
      <c r="A1" s="26" t="s">
        <v>3</v>
      </c>
      <c r="B1" s="26"/>
    </row>
    <row r="3" spans="1:7" ht="51.75" customHeight="1" x14ac:dyDescent="0.3">
      <c r="A3" s="2" t="s">
        <v>14</v>
      </c>
      <c r="B3" s="2" t="s">
        <v>45</v>
      </c>
      <c r="C3" s="30" t="s">
        <v>50</v>
      </c>
      <c r="D3" s="1"/>
      <c r="E3" s="9"/>
      <c r="F3" s="1"/>
      <c r="G3" s="12"/>
    </row>
    <row r="4" spans="1:7" ht="15.75" x14ac:dyDescent="0.3">
      <c r="C4" s="3"/>
      <c r="D4" s="1"/>
      <c r="E4" s="9"/>
      <c r="F4" s="1"/>
      <c r="G4" s="12"/>
    </row>
    <row r="5" spans="1:7" ht="15.75" x14ac:dyDescent="0.3">
      <c r="A5" s="1"/>
      <c r="B5" s="1"/>
      <c r="C5" s="4"/>
      <c r="D5" s="16" t="s">
        <v>29</v>
      </c>
      <c r="E5" s="16" t="s">
        <v>31</v>
      </c>
      <c r="F5" s="16" t="s">
        <v>32</v>
      </c>
      <c r="G5" s="17" t="s">
        <v>33</v>
      </c>
    </row>
    <row r="6" spans="1:7" s="9" customFormat="1" ht="15.75" x14ac:dyDescent="0.3">
      <c r="A6" s="2">
        <v>1</v>
      </c>
      <c r="B6" s="18" t="s">
        <v>46</v>
      </c>
      <c r="C6" s="19" t="s">
        <v>38</v>
      </c>
      <c r="D6" s="18" t="s">
        <v>6</v>
      </c>
      <c r="E6" s="20"/>
      <c r="F6" s="20">
        <v>1</v>
      </c>
      <c r="G6" s="28">
        <f>E6*F6</f>
        <v>0</v>
      </c>
    </row>
    <row r="7" spans="1:7" s="9" customFormat="1" ht="15.75" x14ac:dyDescent="0.3">
      <c r="A7" s="21"/>
      <c r="B7" s="21"/>
      <c r="C7" s="22"/>
      <c r="D7" s="21"/>
      <c r="E7" s="23"/>
      <c r="F7" s="23"/>
      <c r="G7" s="23"/>
    </row>
    <row r="8" spans="1:7" s="9" customFormat="1" ht="15.75" x14ac:dyDescent="0.3">
      <c r="A8" s="1"/>
      <c r="B8" s="1"/>
      <c r="C8" s="3" t="s">
        <v>5</v>
      </c>
      <c r="D8" s="1"/>
    </row>
    <row r="9" spans="1:7" s="9" customFormat="1" ht="47.25" x14ac:dyDescent="0.3">
      <c r="A9" s="2"/>
      <c r="B9" s="27" t="s">
        <v>47</v>
      </c>
      <c r="C9" s="5" t="s">
        <v>39</v>
      </c>
      <c r="D9" s="16" t="s">
        <v>29</v>
      </c>
      <c r="E9" s="16" t="s">
        <v>31</v>
      </c>
      <c r="F9" s="16" t="s">
        <v>32</v>
      </c>
      <c r="G9" s="17" t="s">
        <v>33</v>
      </c>
    </row>
    <row r="10" spans="1:7" s="9" customFormat="1" ht="15.75" x14ac:dyDescent="0.3">
      <c r="A10" s="2">
        <v>2</v>
      </c>
      <c r="B10" s="2" t="s">
        <v>48</v>
      </c>
      <c r="C10" s="6" t="s">
        <v>15</v>
      </c>
      <c r="D10" s="2" t="s">
        <v>4</v>
      </c>
      <c r="E10" s="28"/>
      <c r="F10" s="24">
        <v>1</v>
      </c>
      <c r="G10" s="28">
        <f>E10*F10</f>
        <v>0</v>
      </c>
    </row>
    <row r="11" spans="1:7" s="9" customFormat="1" ht="15.75" x14ac:dyDescent="0.3">
      <c r="A11" s="2">
        <v>3</v>
      </c>
      <c r="B11" s="2" t="s">
        <v>48</v>
      </c>
      <c r="C11" s="6" t="s">
        <v>16</v>
      </c>
      <c r="D11" s="2" t="s">
        <v>4</v>
      </c>
      <c r="E11" s="28"/>
      <c r="F11" s="24">
        <v>1</v>
      </c>
      <c r="G11" s="28">
        <f t="shared" ref="G11:G43" si="0">E11*F11</f>
        <v>0</v>
      </c>
    </row>
    <row r="12" spans="1:7" s="9" customFormat="1" ht="15.75" x14ac:dyDescent="0.3">
      <c r="A12" s="2">
        <v>4</v>
      </c>
      <c r="B12" s="2" t="s">
        <v>48</v>
      </c>
      <c r="C12" s="6" t="s">
        <v>0</v>
      </c>
      <c r="D12" s="2" t="s">
        <v>4</v>
      </c>
      <c r="E12" s="28"/>
      <c r="F12" s="24">
        <v>1</v>
      </c>
      <c r="G12" s="28">
        <f t="shared" si="0"/>
        <v>0</v>
      </c>
    </row>
    <row r="13" spans="1:7" s="9" customFormat="1" ht="15.75" x14ac:dyDescent="0.3">
      <c r="A13" s="2">
        <v>5</v>
      </c>
      <c r="B13" s="2" t="s">
        <v>48</v>
      </c>
      <c r="C13" s="6" t="s">
        <v>17</v>
      </c>
      <c r="D13" s="2" t="s">
        <v>4</v>
      </c>
      <c r="E13" s="28"/>
      <c r="F13" s="24">
        <v>1</v>
      </c>
      <c r="G13" s="28">
        <f t="shared" si="0"/>
        <v>0</v>
      </c>
    </row>
    <row r="14" spans="1:7" s="9" customFormat="1" ht="15.75" x14ac:dyDescent="0.3">
      <c r="A14" s="2">
        <v>6</v>
      </c>
      <c r="B14" s="2" t="s">
        <v>48</v>
      </c>
      <c r="C14" s="6" t="s">
        <v>18</v>
      </c>
      <c r="D14" s="2" t="s">
        <v>4</v>
      </c>
      <c r="E14" s="28"/>
      <c r="F14" s="24">
        <v>1</v>
      </c>
      <c r="G14" s="28">
        <f t="shared" si="0"/>
        <v>0</v>
      </c>
    </row>
    <row r="15" spans="1:7" s="9" customFormat="1" ht="15.75" x14ac:dyDescent="0.3">
      <c r="A15" s="2"/>
      <c r="B15" s="2"/>
      <c r="C15" s="6"/>
      <c r="D15" s="8"/>
      <c r="E15" s="11"/>
      <c r="F15" s="25"/>
      <c r="G15" s="29"/>
    </row>
    <row r="16" spans="1:7" s="9" customFormat="1" ht="15.75" x14ac:dyDescent="0.3">
      <c r="A16" s="2"/>
      <c r="B16" s="2"/>
      <c r="C16" s="7" t="s">
        <v>1</v>
      </c>
      <c r="D16" s="8"/>
      <c r="E16" s="11"/>
      <c r="F16" s="25"/>
      <c r="G16" s="29"/>
    </row>
    <row r="17" spans="1:7" s="9" customFormat="1" ht="15.75" x14ac:dyDescent="0.3">
      <c r="A17" s="2">
        <v>7</v>
      </c>
      <c r="B17" s="2" t="s">
        <v>48</v>
      </c>
      <c r="C17" s="6" t="s">
        <v>19</v>
      </c>
      <c r="D17" s="2" t="s">
        <v>4</v>
      </c>
      <c r="E17" s="28"/>
      <c r="F17" s="24">
        <v>1</v>
      </c>
      <c r="G17" s="28">
        <f t="shared" si="0"/>
        <v>0</v>
      </c>
    </row>
    <row r="18" spans="1:7" s="9" customFormat="1" ht="15.75" x14ac:dyDescent="0.3">
      <c r="A18" s="2">
        <v>8</v>
      </c>
      <c r="B18" s="2" t="s">
        <v>48</v>
      </c>
      <c r="C18" s="6" t="s">
        <v>20</v>
      </c>
      <c r="D18" s="2" t="s">
        <v>4</v>
      </c>
      <c r="E18" s="28"/>
      <c r="F18" s="24">
        <v>1</v>
      </c>
      <c r="G18" s="28">
        <f t="shared" si="0"/>
        <v>0</v>
      </c>
    </row>
    <row r="19" spans="1:7" s="9" customFormat="1" ht="15.75" x14ac:dyDescent="0.3">
      <c r="A19" s="2"/>
      <c r="B19" s="2"/>
      <c r="C19" s="6"/>
      <c r="D19" s="8"/>
      <c r="E19" s="29"/>
      <c r="F19" s="25"/>
      <c r="G19" s="29"/>
    </row>
    <row r="20" spans="1:7" s="9" customFormat="1" ht="15.75" x14ac:dyDescent="0.3">
      <c r="A20" s="2"/>
      <c r="B20" s="2"/>
      <c r="C20" s="7" t="s">
        <v>2</v>
      </c>
      <c r="D20" s="8"/>
      <c r="E20" s="29"/>
      <c r="F20" s="25"/>
      <c r="G20" s="29"/>
    </row>
    <row r="21" spans="1:7" s="9" customFormat="1" ht="15.75" x14ac:dyDescent="0.3">
      <c r="A21" s="2">
        <v>9</v>
      </c>
      <c r="B21" s="2" t="s">
        <v>48</v>
      </c>
      <c r="C21" s="6" t="s">
        <v>21</v>
      </c>
      <c r="D21" s="2" t="s">
        <v>4</v>
      </c>
      <c r="E21" s="28"/>
      <c r="F21" s="24">
        <v>1</v>
      </c>
      <c r="G21" s="28">
        <f t="shared" si="0"/>
        <v>0</v>
      </c>
    </row>
    <row r="22" spans="1:7" s="9" customFormat="1" ht="15.75" x14ac:dyDescent="0.3">
      <c r="A22" s="2">
        <v>10</v>
      </c>
      <c r="B22" s="2" t="s">
        <v>48</v>
      </c>
      <c r="C22" s="6" t="s">
        <v>20</v>
      </c>
      <c r="D22" s="2" t="s">
        <v>4</v>
      </c>
      <c r="E22" s="28"/>
      <c r="F22" s="24">
        <v>1</v>
      </c>
      <c r="G22" s="28">
        <f t="shared" si="0"/>
        <v>0</v>
      </c>
    </row>
    <row r="23" spans="1:7" s="9" customFormat="1" ht="15.75" x14ac:dyDescent="0.3">
      <c r="A23" s="2">
        <v>11</v>
      </c>
      <c r="B23" s="2" t="s">
        <v>48</v>
      </c>
      <c r="C23" s="6" t="s">
        <v>13</v>
      </c>
      <c r="D23" s="2" t="s">
        <v>4</v>
      </c>
      <c r="E23" s="28"/>
      <c r="F23" s="24">
        <v>1</v>
      </c>
      <c r="G23" s="28">
        <f t="shared" si="0"/>
        <v>0</v>
      </c>
    </row>
    <row r="24" spans="1:7" s="9" customFormat="1" ht="15.75" x14ac:dyDescent="0.3">
      <c r="A24" s="2"/>
      <c r="B24" s="2"/>
      <c r="C24" s="6"/>
      <c r="D24" s="8"/>
      <c r="E24" s="11"/>
      <c r="F24" s="25"/>
      <c r="G24" s="29"/>
    </row>
    <row r="25" spans="1:7" s="9" customFormat="1" ht="15.75" x14ac:dyDescent="0.3">
      <c r="A25" s="2">
        <v>12</v>
      </c>
      <c r="B25" s="2" t="s">
        <v>48</v>
      </c>
      <c r="C25" s="6" t="s">
        <v>22</v>
      </c>
      <c r="D25" s="2" t="s">
        <v>4</v>
      </c>
      <c r="E25" s="28"/>
      <c r="F25" s="24">
        <v>1</v>
      </c>
      <c r="G25" s="28">
        <f t="shared" si="0"/>
        <v>0</v>
      </c>
    </row>
    <row r="26" spans="1:7" s="9" customFormat="1" ht="15.75" x14ac:dyDescent="0.3">
      <c r="A26" s="2">
        <v>13</v>
      </c>
      <c r="B26" s="2" t="s">
        <v>48</v>
      </c>
      <c r="C26" s="6" t="s">
        <v>23</v>
      </c>
      <c r="D26" s="2" t="s">
        <v>4</v>
      </c>
      <c r="E26" s="28"/>
      <c r="F26" s="24">
        <v>1</v>
      </c>
      <c r="G26" s="28">
        <f t="shared" si="0"/>
        <v>0</v>
      </c>
    </row>
    <row r="27" spans="1:7" s="9" customFormat="1" ht="15.75" x14ac:dyDescent="0.3">
      <c r="A27" s="2">
        <v>14</v>
      </c>
      <c r="B27" s="2" t="s">
        <v>48</v>
      </c>
      <c r="C27" s="6" t="s">
        <v>24</v>
      </c>
      <c r="D27" s="2" t="s">
        <v>4</v>
      </c>
      <c r="E27" s="28"/>
      <c r="F27" s="24">
        <v>1</v>
      </c>
      <c r="G27" s="28">
        <f t="shared" si="0"/>
        <v>0</v>
      </c>
    </row>
    <row r="28" spans="1:7" s="9" customFormat="1" ht="15.75" x14ac:dyDescent="0.3">
      <c r="A28" s="2">
        <v>15</v>
      </c>
      <c r="B28" s="2" t="s">
        <v>48</v>
      </c>
      <c r="C28" s="6" t="s">
        <v>25</v>
      </c>
      <c r="D28" s="2" t="s">
        <v>4</v>
      </c>
      <c r="E28" s="28"/>
      <c r="F28" s="24">
        <v>1</v>
      </c>
      <c r="G28" s="28">
        <f t="shared" si="0"/>
        <v>0</v>
      </c>
    </row>
    <row r="29" spans="1:7" s="9" customFormat="1" ht="15.75" x14ac:dyDescent="0.3">
      <c r="A29" s="2">
        <v>16</v>
      </c>
      <c r="B29" s="2" t="s">
        <v>48</v>
      </c>
      <c r="C29" s="6" t="s">
        <v>26</v>
      </c>
      <c r="D29" s="2" t="s">
        <v>4</v>
      </c>
      <c r="E29" s="28"/>
      <c r="F29" s="24">
        <v>1</v>
      </c>
      <c r="G29" s="28">
        <f t="shared" si="0"/>
        <v>0</v>
      </c>
    </row>
    <row r="30" spans="1:7" s="9" customFormat="1" ht="15.75" x14ac:dyDescent="0.3">
      <c r="A30" s="2">
        <v>17</v>
      </c>
      <c r="B30" s="2" t="s">
        <v>48</v>
      </c>
      <c r="C30" s="6" t="s">
        <v>27</v>
      </c>
      <c r="D30" s="2" t="s">
        <v>4</v>
      </c>
      <c r="E30" s="28"/>
      <c r="F30" s="24">
        <v>1</v>
      </c>
      <c r="G30" s="28">
        <f t="shared" si="0"/>
        <v>0</v>
      </c>
    </row>
    <row r="31" spans="1:7" s="9" customFormat="1" ht="15.75" x14ac:dyDescent="0.3">
      <c r="A31" s="2">
        <v>18</v>
      </c>
      <c r="B31" s="2" t="s">
        <v>48</v>
      </c>
      <c r="C31" s="6" t="s">
        <v>28</v>
      </c>
      <c r="D31" s="2" t="s">
        <v>4</v>
      </c>
      <c r="E31" s="28"/>
      <c r="F31" s="24">
        <v>1</v>
      </c>
      <c r="G31" s="28">
        <f t="shared" si="0"/>
        <v>0</v>
      </c>
    </row>
    <row r="32" spans="1:7" s="9" customFormat="1" ht="15.75" x14ac:dyDescent="0.3">
      <c r="A32" s="2">
        <v>19</v>
      </c>
      <c r="B32" s="2" t="s">
        <v>48</v>
      </c>
      <c r="C32" s="6" t="s">
        <v>9</v>
      </c>
      <c r="D32" s="2" t="s">
        <v>4</v>
      </c>
      <c r="E32" s="28"/>
      <c r="F32" s="24">
        <v>1</v>
      </c>
      <c r="G32" s="28">
        <f t="shared" si="0"/>
        <v>0</v>
      </c>
    </row>
    <row r="33" spans="1:7" s="9" customFormat="1" ht="15.75" x14ac:dyDescent="0.3">
      <c r="A33" s="2">
        <v>20</v>
      </c>
      <c r="B33" s="2" t="s">
        <v>48</v>
      </c>
      <c r="C33" s="6" t="s">
        <v>11</v>
      </c>
      <c r="D33" s="2" t="s">
        <v>4</v>
      </c>
      <c r="E33" s="28"/>
      <c r="F33" s="24">
        <v>1</v>
      </c>
      <c r="G33" s="28">
        <f>E33*F33</f>
        <v>0</v>
      </c>
    </row>
    <row r="34" spans="1:7" s="9" customFormat="1" ht="15.75" x14ac:dyDescent="0.3">
      <c r="A34" s="2">
        <v>21</v>
      </c>
      <c r="B34" s="2" t="s">
        <v>48</v>
      </c>
      <c r="C34" s="6" t="s">
        <v>10</v>
      </c>
      <c r="D34" s="2" t="s">
        <v>4</v>
      </c>
      <c r="E34" s="28"/>
      <c r="F34" s="24">
        <v>1</v>
      </c>
      <c r="G34" s="28">
        <f t="shared" si="0"/>
        <v>0</v>
      </c>
    </row>
    <row r="35" spans="1:7" s="9" customFormat="1" ht="15.75" x14ac:dyDescent="0.3">
      <c r="A35" s="2">
        <v>22</v>
      </c>
      <c r="B35" s="2" t="s">
        <v>48</v>
      </c>
      <c r="C35" s="6" t="s">
        <v>8</v>
      </c>
      <c r="D35" s="2" t="s">
        <v>4</v>
      </c>
      <c r="E35" s="28"/>
      <c r="F35" s="24">
        <v>1</v>
      </c>
      <c r="G35" s="28">
        <f t="shared" si="0"/>
        <v>0</v>
      </c>
    </row>
    <row r="36" spans="1:7" s="9" customFormat="1" ht="15.75" x14ac:dyDescent="0.3">
      <c r="A36" s="2">
        <v>23</v>
      </c>
      <c r="B36" s="2" t="s">
        <v>48</v>
      </c>
      <c r="C36" s="6" t="s">
        <v>12</v>
      </c>
      <c r="D36" s="2" t="s">
        <v>4</v>
      </c>
      <c r="E36" s="28"/>
      <c r="F36" s="24">
        <v>1</v>
      </c>
      <c r="G36" s="28">
        <f t="shared" si="0"/>
        <v>0</v>
      </c>
    </row>
    <row r="37" spans="1:7" s="9" customFormat="1" ht="15.75" x14ac:dyDescent="0.3">
      <c r="A37" s="2"/>
      <c r="B37" s="2"/>
      <c r="C37" s="6"/>
      <c r="D37" s="8"/>
      <c r="E37" s="11"/>
      <c r="F37" s="25"/>
      <c r="G37" s="29"/>
    </row>
    <row r="38" spans="1:7" s="9" customFormat="1" ht="30" customHeight="1" x14ac:dyDescent="0.3">
      <c r="A38" s="2">
        <v>24</v>
      </c>
      <c r="B38" s="2" t="s">
        <v>48</v>
      </c>
      <c r="C38" s="6" t="s">
        <v>37</v>
      </c>
      <c r="D38" s="2" t="s">
        <v>7</v>
      </c>
      <c r="E38" s="10"/>
      <c r="F38" s="24">
        <v>2000</v>
      </c>
      <c r="G38" s="28">
        <f>E38*F38</f>
        <v>0</v>
      </c>
    </row>
    <row r="39" spans="1:7" s="9" customFormat="1" ht="48.75" customHeight="1" x14ac:dyDescent="0.3">
      <c r="A39" s="2"/>
      <c r="B39" s="27" t="s">
        <v>49</v>
      </c>
      <c r="C39" s="5" t="s">
        <v>40</v>
      </c>
      <c r="D39" s="8"/>
      <c r="E39" s="11"/>
      <c r="F39" s="25"/>
      <c r="G39" s="29"/>
    </row>
    <row r="40" spans="1:7" s="9" customFormat="1" ht="30" customHeight="1" x14ac:dyDescent="0.3">
      <c r="A40" s="2">
        <v>25</v>
      </c>
      <c r="B40" s="2"/>
      <c r="C40" s="6" t="s">
        <v>41</v>
      </c>
      <c r="D40" s="2" t="s">
        <v>30</v>
      </c>
      <c r="E40" s="28"/>
      <c r="F40" s="24">
        <v>25</v>
      </c>
      <c r="G40" s="28">
        <f>E40*F40</f>
        <v>0</v>
      </c>
    </row>
    <row r="41" spans="1:7" s="9" customFormat="1" ht="15.75" x14ac:dyDescent="0.3">
      <c r="A41" s="2">
        <v>26</v>
      </c>
      <c r="B41" s="2"/>
      <c r="C41" s="6" t="s">
        <v>42</v>
      </c>
      <c r="D41" s="2" t="s">
        <v>30</v>
      </c>
      <c r="E41" s="28"/>
      <c r="F41" s="24">
        <v>20</v>
      </c>
      <c r="G41" s="28">
        <f t="shared" si="0"/>
        <v>0</v>
      </c>
    </row>
    <row r="42" spans="1:7" s="9" customFormat="1" ht="31.5" x14ac:dyDescent="0.3">
      <c r="A42" s="2">
        <v>27</v>
      </c>
      <c r="B42" s="2"/>
      <c r="C42" s="6" t="s">
        <v>43</v>
      </c>
      <c r="D42" s="2" t="s">
        <v>30</v>
      </c>
      <c r="E42" s="28"/>
      <c r="F42" s="24">
        <v>10</v>
      </c>
      <c r="G42" s="28">
        <f t="shared" si="0"/>
        <v>0</v>
      </c>
    </row>
    <row r="43" spans="1:7" s="9" customFormat="1" ht="31.5" x14ac:dyDescent="0.3">
      <c r="A43" s="2">
        <v>28</v>
      </c>
      <c r="B43" s="2"/>
      <c r="C43" s="6" t="s">
        <v>44</v>
      </c>
      <c r="D43" s="2" t="s">
        <v>30</v>
      </c>
      <c r="E43" s="28"/>
      <c r="F43" s="24">
        <v>10</v>
      </c>
      <c r="G43" s="28">
        <f t="shared" si="0"/>
        <v>0</v>
      </c>
    </row>
    <row r="44" spans="1:7" ht="18" x14ac:dyDescent="0.35">
      <c r="E44" s="31" t="s">
        <v>35</v>
      </c>
      <c r="F44" s="31"/>
      <c r="G44" s="32">
        <f>SUM(G6,G10:G14,G17:G18,G21:G23,G25:G36,G38,G40:G43)</f>
        <v>0</v>
      </c>
    </row>
    <row r="45" spans="1:7" ht="18" x14ac:dyDescent="0.35">
      <c r="E45" s="31" t="s">
        <v>36</v>
      </c>
      <c r="F45" s="31"/>
      <c r="G45" s="15">
        <v>0.2</v>
      </c>
    </row>
    <row r="46" spans="1:7" ht="18" x14ac:dyDescent="0.35">
      <c r="E46" s="31" t="s">
        <v>34</v>
      </c>
      <c r="F46" s="31"/>
      <c r="G46" s="14">
        <f>ROUND(G44*G45,2)</f>
        <v>0</v>
      </c>
    </row>
  </sheetData>
  <mergeCells count="3">
    <mergeCell ref="E44:F44"/>
    <mergeCell ref="E45:F45"/>
    <mergeCell ref="E46:F46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2025-10-07T14:01:08Z</dcterms:created>
  <dcterms:modified xsi:type="dcterms:W3CDTF">2025-10-10T09:36:09Z</dcterms:modified>
</cp:coreProperties>
</file>