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BUDGET\MARCHES PUBLICS\4_SOLUTIONS IMPRESSIONS\1-Préparation\"/>
    </mc:Choice>
  </mc:AlternateContent>
  <xr:revisionPtr revIDLastSave="0" documentId="13_ncr:1_{742149DD-AB32-441E-A349-AF86F7E6D31A}" xr6:coauthVersionLast="47" xr6:coauthVersionMax="47" xr10:uidLastSave="{00000000-0000-0000-0000-000000000000}"/>
  <bookViews>
    <workbookView xWindow="-120" yWindow="-120" windowWidth="29040" windowHeight="17520" xr2:uid="{00000000-000D-0000-FFFF-FFFF00000000}"/>
  </bookViews>
  <sheets>
    <sheet name="PlanningProjet" sheetId="1" r:id="rId1"/>
    <sheet name="À propos de" sheetId="2" r:id="rId2"/>
  </sheets>
  <definedNames>
    <definedName name="avancement_tâche" localSheetId="0">PlanningProjet!$B1</definedName>
    <definedName name="ce_jour" localSheetId="0">TODAY()</definedName>
    <definedName name="Début_Projet">PlanningProjet!$C$3</definedName>
    <definedName name="début_tâche" localSheetId="0">PlanningProjet!$C1</definedName>
    <definedName name="fin_tâche" localSheetId="0">PlanningProjet!$D1</definedName>
    <definedName name="Print_Titles" localSheetId="0">PlanningProjet!$4:$6</definedName>
    <definedName name="Semaine_Affichage">PlanningProjet!$C$4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F23" i="1"/>
  <c r="F20" i="1"/>
  <c r="F19" i="1"/>
  <c r="F22" i="1"/>
  <c r="F21" i="1"/>
  <c r="F18" i="1"/>
  <c r="F17" i="1"/>
  <c r="F16" i="1"/>
  <c r="F15" i="1"/>
  <c r="F14" i="1"/>
  <c r="F13" i="1"/>
  <c r="F12" i="1"/>
  <c r="F11" i="1"/>
  <c r="F10" i="1"/>
  <c r="F9" i="1"/>
  <c r="F8" i="1"/>
  <c r="F7" i="1"/>
  <c r="G5" i="1"/>
  <c r="G4" i="1" s="1"/>
  <c r="H5" i="1" l="1"/>
  <c r="G6" i="1"/>
  <c r="H6" i="1" l="1"/>
  <c r="I5" i="1"/>
  <c r="I6" i="1" l="1"/>
  <c r="J5" i="1"/>
  <c r="J6" i="1" l="1"/>
  <c r="K5" i="1"/>
  <c r="L5" i="1" l="1"/>
  <c r="K6" i="1"/>
  <c r="L6" i="1" l="1"/>
  <c r="M5" i="1"/>
  <c r="M6" i="1" l="1"/>
  <c r="N5" i="1"/>
  <c r="O5" i="1" l="1"/>
  <c r="N6" i="1"/>
  <c r="N4" i="1"/>
  <c r="P5" i="1" l="1"/>
  <c r="O6" i="1"/>
  <c r="Q5" i="1" l="1"/>
  <c r="P6" i="1"/>
  <c r="Q6" i="1" l="1"/>
  <c r="R5" i="1"/>
  <c r="R6" i="1" l="1"/>
  <c r="S5" i="1"/>
  <c r="T5" i="1" l="1"/>
  <c r="S6" i="1"/>
  <c r="T6" i="1" l="1"/>
  <c r="U5" i="1"/>
  <c r="U4" i="1" l="1"/>
  <c r="U6" i="1"/>
  <c r="V5" i="1"/>
  <c r="V6" i="1" l="1"/>
  <c r="W5" i="1"/>
  <c r="X5" i="1" l="1"/>
  <c r="W6" i="1"/>
  <c r="Y5" i="1" l="1"/>
  <c r="X6" i="1"/>
  <c r="Y6" i="1" l="1"/>
  <c r="Z5" i="1"/>
  <c r="AA5" i="1" l="1"/>
  <c r="Z6" i="1"/>
  <c r="AB5" i="1" l="1"/>
  <c r="AA6" i="1"/>
  <c r="AC5" i="1" l="1"/>
  <c r="AB4" i="1"/>
  <c r="AB6" i="1"/>
  <c r="AC6" i="1" l="1"/>
  <c r="AD5" i="1"/>
  <c r="AD6" i="1" l="1"/>
  <c r="AE5" i="1"/>
  <c r="AF5" i="1" l="1"/>
  <c r="AE6" i="1"/>
  <c r="AF6" i="1" l="1"/>
  <c r="AG5" i="1"/>
  <c r="AG6" i="1" l="1"/>
  <c r="AH5" i="1"/>
  <c r="AH6" i="1" l="1"/>
  <c r="AI5" i="1"/>
  <c r="AJ5" i="1" l="1"/>
  <c r="AI4" i="1"/>
  <c r="AI6" i="1"/>
  <c r="AJ6" i="1" l="1"/>
  <c r="AK5" i="1"/>
  <c r="AK6" i="1" l="1"/>
  <c r="AL5" i="1"/>
  <c r="AM5" i="1" l="1"/>
  <c r="AL6" i="1"/>
  <c r="AN5" i="1" l="1"/>
  <c r="AM6" i="1"/>
  <c r="AO5" i="1" l="1"/>
  <c r="AN6" i="1"/>
  <c r="AO6" i="1" l="1"/>
  <c r="AP5" i="1"/>
  <c r="AP6" i="1" l="1"/>
  <c r="AP4" i="1"/>
  <c r="AQ5" i="1"/>
  <c r="AR5" i="1" l="1"/>
  <c r="AQ6" i="1"/>
  <c r="AR6" i="1" l="1"/>
  <c r="AS5" i="1"/>
  <c r="AS6" i="1" l="1"/>
  <c r="AT5" i="1"/>
  <c r="AT6" i="1" l="1"/>
  <c r="AU5" i="1"/>
  <c r="AV5" i="1" l="1"/>
  <c r="AU6" i="1"/>
  <c r="AV6" i="1" l="1"/>
  <c r="AW5" i="1"/>
  <c r="AW6" i="1" l="1"/>
  <c r="AX5" i="1"/>
  <c r="AW4" i="1"/>
  <c r="AY5" i="1" l="1"/>
  <c r="AX6" i="1"/>
  <c r="AZ5" i="1" l="1"/>
  <c r="AY6" i="1"/>
  <c r="BA5" i="1" l="1"/>
  <c r="AZ6" i="1"/>
  <c r="BA6" i="1" l="1"/>
  <c r="BB5" i="1"/>
  <c r="BB6" i="1" l="1"/>
  <c r="BC5" i="1"/>
  <c r="BD5" i="1" l="1"/>
  <c r="BC6" i="1"/>
  <c r="BD6" i="1" l="1"/>
  <c r="BE5" i="1"/>
  <c r="BD4" i="1"/>
  <c r="BE6" i="1" l="1"/>
  <c r="BF5" i="1"/>
  <c r="BF6" i="1" l="1"/>
  <c r="BG5" i="1"/>
  <c r="BH5" i="1" l="1"/>
  <c r="BG6" i="1"/>
  <c r="BI5" i="1" l="1"/>
  <c r="BH6" i="1"/>
  <c r="BI6" i="1" l="1"/>
  <c r="BJ5" i="1"/>
  <c r="BK5" i="1" l="1"/>
  <c r="BJ6" i="1"/>
  <c r="BL5" i="1" l="1"/>
  <c r="BK4" i="1"/>
  <c r="BK6" i="1"/>
  <c r="BM5" i="1" l="1"/>
  <c r="BL6" i="1"/>
  <c r="BM6" i="1" l="1"/>
  <c r="BN5" i="1"/>
  <c r="BN6" i="1" l="1"/>
  <c r="BO5" i="1"/>
  <c r="BP5" i="1" l="1"/>
  <c r="BO6" i="1"/>
  <c r="BP6" i="1" l="1"/>
  <c r="BQ5" i="1"/>
  <c r="BQ6" i="1" l="1"/>
  <c r="BR5" i="1"/>
  <c r="BR6" i="1" l="1"/>
  <c r="BR4" i="1"/>
  <c r="BS5" i="1"/>
  <c r="BT5" i="1" l="1"/>
  <c r="BS6" i="1"/>
  <c r="BU5" i="1" l="1"/>
  <c r="BT6" i="1"/>
  <c r="BU6" i="1" l="1"/>
  <c r="BV5" i="1"/>
  <c r="BW5" i="1" l="1"/>
  <c r="BV6" i="1"/>
  <c r="BX5" i="1" l="1"/>
  <c r="BW6" i="1"/>
  <c r="BY5" i="1" l="1"/>
  <c r="BX6" i="1"/>
  <c r="BY4" i="1" l="1"/>
  <c r="BY6" i="1"/>
  <c r="BZ5" i="1"/>
  <c r="BZ6" i="1" l="1"/>
  <c r="CA5" i="1"/>
  <c r="CB5" i="1" l="1"/>
  <c r="CA6" i="1"/>
  <c r="CB6" i="1" l="1"/>
  <c r="CC5" i="1"/>
  <c r="CC6" i="1" l="1"/>
  <c r="CD5" i="1"/>
  <c r="CD6" i="1" l="1"/>
  <c r="CE5" i="1"/>
  <c r="CF5" i="1" l="1"/>
  <c r="CE6" i="1"/>
  <c r="CF4" i="1" l="1"/>
  <c r="CG5" i="1"/>
  <c r="CF6" i="1"/>
  <c r="CG6" i="1" l="1"/>
  <c r="CH5" i="1"/>
  <c r="CI5" i="1" l="1"/>
  <c r="CH6" i="1"/>
  <c r="CJ5" i="1" l="1"/>
  <c r="CI6" i="1"/>
  <c r="CK5" i="1" l="1"/>
  <c r="CJ6" i="1"/>
  <c r="CK6" i="1" l="1"/>
  <c r="CL5" i="1"/>
  <c r="CL6" i="1" l="1"/>
  <c r="CM5" i="1"/>
  <c r="CN5" i="1" l="1"/>
  <c r="CM6" i="1"/>
  <c r="CM4" i="1"/>
  <c r="CN6" i="1" l="1"/>
  <c r="CO5" i="1"/>
  <c r="CO6" i="1" l="1"/>
  <c r="CP5" i="1"/>
  <c r="CP6" i="1" l="1"/>
  <c r="CQ5" i="1"/>
  <c r="CR5" i="1" l="1"/>
  <c r="CQ6" i="1"/>
  <c r="CS5" i="1" l="1"/>
  <c r="CR6" i="1"/>
  <c r="CS6" i="1" l="1"/>
  <c r="CT5" i="1"/>
  <c r="CU5" i="1" l="1"/>
  <c r="CT4" i="1"/>
  <c r="CT6" i="1"/>
  <c r="CV5" i="1" l="1"/>
  <c r="CU6" i="1"/>
  <c r="CW5" i="1" l="1"/>
  <c r="CV6" i="1"/>
  <c r="CW6" i="1" l="1"/>
  <c r="CX5" i="1"/>
  <c r="CX6" i="1" l="1"/>
  <c r="CY5" i="1"/>
  <c r="CZ5" i="1" l="1"/>
  <c r="CY6" i="1"/>
  <c r="CZ6" i="1" l="1"/>
  <c r="DA5" i="1"/>
  <c r="DA4" i="1" l="1"/>
  <c r="DA6" i="1"/>
  <c r="DB5" i="1"/>
  <c r="DB6" i="1" l="1"/>
  <c r="DC5" i="1"/>
  <c r="DD5" i="1" l="1"/>
  <c r="DC6" i="1"/>
  <c r="DD6" i="1" l="1"/>
  <c r="DE5" i="1"/>
  <c r="DE6" i="1" l="1"/>
  <c r="DF5" i="1"/>
  <c r="DG5" i="1" l="1"/>
  <c r="DF6" i="1"/>
  <c r="DH5" i="1" l="1"/>
  <c r="DG6" i="1"/>
  <c r="DI5" i="1" l="1"/>
  <c r="DH6" i="1"/>
  <c r="DH4" i="1"/>
  <c r="DI6" i="1" l="1"/>
  <c r="DJ5" i="1"/>
  <c r="DJ6" i="1" l="1"/>
  <c r="DK5" i="1"/>
  <c r="DL5" i="1" l="1"/>
  <c r="DK6" i="1"/>
  <c r="DL6" i="1" l="1"/>
  <c r="DM5" i="1"/>
  <c r="DM6" i="1" l="1"/>
  <c r="DN5" i="1"/>
  <c r="DN6" i="1" l="1"/>
  <c r="DO5" i="1"/>
  <c r="DP5" i="1" l="1"/>
  <c r="DO6" i="1"/>
  <c r="DO4" i="1"/>
  <c r="DP6" i="1" l="1"/>
  <c r="DQ5" i="1"/>
  <c r="DQ6" i="1" l="1"/>
  <c r="DR5" i="1"/>
  <c r="DS5" i="1" l="1"/>
  <c r="DR6" i="1"/>
  <c r="DT5" i="1" l="1"/>
  <c r="DS6" i="1"/>
  <c r="DU5" i="1" l="1"/>
  <c r="DT6" i="1"/>
  <c r="DU6" i="1" l="1"/>
  <c r="DV5" i="1"/>
  <c r="DV6" i="1" l="1"/>
  <c r="DW5" i="1"/>
  <c r="DV4" i="1"/>
  <c r="DX5" i="1" l="1"/>
  <c r="DW6" i="1"/>
  <c r="DX6" i="1" l="1"/>
  <c r="DY5" i="1"/>
  <c r="DY6" i="1" l="1"/>
  <c r="DZ5" i="1"/>
  <c r="DZ6" i="1" l="1"/>
  <c r="EA5" i="1"/>
  <c r="EB5" i="1" l="1"/>
  <c r="EA6" i="1"/>
  <c r="EB6" i="1" l="1"/>
  <c r="EC5" i="1"/>
  <c r="EC6" i="1" l="1"/>
  <c r="ED5" i="1"/>
  <c r="EC4" i="1"/>
  <c r="EE5" i="1" l="1"/>
  <c r="ED6" i="1"/>
  <c r="EF5" i="1" l="1"/>
  <c r="EE6" i="1"/>
  <c r="EG5" i="1" l="1"/>
  <c r="EF6" i="1"/>
  <c r="EG6" i="1" l="1"/>
  <c r="EH5" i="1"/>
  <c r="EH6" i="1" l="1"/>
  <c r="EI5" i="1"/>
  <c r="EJ5" i="1" l="1"/>
  <c r="EI6" i="1"/>
  <c r="EJ6" i="1" l="1"/>
  <c r="EJ4" i="1"/>
  <c r="EK5" i="1"/>
  <c r="EK6" i="1" l="1"/>
  <c r="EL5" i="1"/>
  <c r="EL6" i="1" l="1"/>
  <c r="EM5" i="1"/>
  <c r="EN5" i="1" l="1"/>
  <c r="EM6" i="1"/>
  <c r="EN6" i="1" l="1"/>
  <c r="EO5" i="1"/>
  <c r="EO6" i="1" l="1"/>
  <c r="EP5" i="1"/>
  <c r="EQ5" i="1" l="1"/>
  <c r="EP6" i="1"/>
  <c r="ER5" i="1" l="1"/>
  <c r="EQ4" i="1"/>
  <c r="EQ6" i="1"/>
  <c r="ES5" i="1" l="1"/>
  <c r="ER6" i="1"/>
  <c r="ES6" i="1" l="1"/>
  <c r="ET5" i="1"/>
  <c r="ET6" i="1" l="1"/>
  <c r="EU5" i="1"/>
  <c r="EV5" i="1" l="1"/>
  <c r="EU6" i="1"/>
  <c r="EV6" i="1" l="1"/>
  <c r="EW5" i="1"/>
  <c r="EW6" i="1" l="1"/>
  <c r="EX5" i="1"/>
  <c r="EX6" i="1" l="1"/>
  <c r="EX4" i="1"/>
  <c r="EY5" i="1"/>
  <c r="EZ5" i="1" l="1"/>
  <c r="EY6" i="1"/>
  <c r="EZ6" i="1" l="1"/>
  <c r="FA5" i="1"/>
  <c r="FA6" i="1" l="1"/>
  <c r="FB5" i="1"/>
  <c r="FC5" i="1" l="1"/>
  <c r="FB6" i="1"/>
  <c r="FD5" i="1" l="1"/>
  <c r="FC6" i="1"/>
  <c r="FE5" i="1" l="1"/>
  <c r="FD6" i="1"/>
  <c r="FE4" i="1" l="1"/>
  <c r="FE6" i="1"/>
  <c r="FF5" i="1"/>
  <c r="FF6" i="1" l="1"/>
  <c r="FG5" i="1"/>
  <c r="FH5" i="1" l="1"/>
  <c r="FG6" i="1"/>
  <c r="FH6" i="1" l="1"/>
  <c r="FI5" i="1"/>
  <c r="FI6" i="1" l="1"/>
  <c r="FJ5" i="1"/>
  <c r="FJ6" i="1" l="1"/>
  <c r="FK5" i="1"/>
  <c r="FL5" i="1" l="1"/>
  <c r="FK6" i="1"/>
  <c r="FL6" i="1" l="1"/>
  <c r="FL4" i="1"/>
  <c r="FM5" i="1"/>
  <c r="FM6" i="1" l="1"/>
  <c r="FN5" i="1"/>
  <c r="FO5" i="1" l="1"/>
  <c r="FN6" i="1"/>
  <c r="FP5" i="1" l="1"/>
  <c r="FO6" i="1"/>
  <c r="FQ5" i="1" l="1"/>
  <c r="FP6" i="1"/>
  <c r="FQ6" i="1" l="1"/>
  <c r="FR5" i="1"/>
  <c r="FR6" i="1" l="1"/>
  <c r="FS5" i="1"/>
  <c r="FT5" i="1" l="1"/>
  <c r="FS6" i="1"/>
  <c r="FS4" i="1"/>
  <c r="FT6" i="1" l="1"/>
  <c r="FU5" i="1"/>
  <c r="FU6" i="1" l="1"/>
  <c r="FV5" i="1"/>
  <c r="FV6" i="1" l="1"/>
  <c r="FW5" i="1"/>
  <c r="FX5" i="1" l="1"/>
  <c r="FW6" i="1"/>
  <c r="FX6" i="1" l="1"/>
  <c r="FY5" i="1"/>
  <c r="FY6" i="1" l="1"/>
  <c r="FZ5" i="1"/>
  <c r="GA5" i="1" l="1"/>
  <c r="FZ4" i="1"/>
  <c r="FZ6" i="1"/>
  <c r="GB5" i="1" l="1"/>
  <c r="GA6" i="1"/>
  <c r="GC5" i="1" l="1"/>
  <c r="GB6" i="1"/>
  <c r="GC6" i="1" l="1"/>
  <c r="GD5" i="1"/>
  <c r="GD6" i="1" l="1"/>
  <c r="GE5" i="1"/>
  <c r="GF5" i="1" l="1"/>
  <c r="GE6" i="1"/>
  <c r="GF6" i="1" l="1"/>
  <c r="GG5" i="1"/>
  <c r="GG4" i="1" l="1"/>
  <c r="GG6" i="1"/>
  <c r="GH5" i="1"/>
  <c r="GH6" i="1" l="1"/>
  <c r="GI5" i="1"/>
  <c r="GJ5" i="1" l="1"/>
  <c r="GI6" i="1"/>
  <c r="GJ6" i="1" l="1"/>
  <c r="GK5" i="1"/>
  <c r="GK6" i="1" l="1"/>
  <c r="GL5" i="1"/>
  <c r="GM5" i="1" l="1"/>
  <c r="GL6" i="1"/>
  <c r="GN5" i="1" l="1"/>
  <c r="GM6" i="1"/>
  <c r="GO5" i="1" l="1"/>
  <c r="GN6" i="1"/>
  <c r="GN4" i="1"/>
  <c r="GO6" i="1" l="1"/>
  <c r="GP5" i="1"/>
  <c r="GP6" i="1" l="1"/>
  <c r="GQ5" i="1"/>
  <c r="GR5" i="1" l="1"/>
  <c r="GQ6" i="1"/>
  <c r="GR6" i="1" l="1"/>
  <c r="GS5" i="1"/>
  <c r="GS6" i="1" l="1"/>
  <c r="GT5" i="1"/>
  <c r="GT6" i="1" l="1"/>
  <c r="GU5" i="1"/>
  <c r="GV5" i="1" l="1"/>
  <c r="GU6" i="1"/>
  <c r="GU4" i="1"/>
  <c r="GV6" i="1" l="1"/>
  <c r="GW5" i="1"/>
  <c r="GW6" i="1" l="1"/>
  <c r="GX5" i="1"/>
  <c r="GY5" i="1" l="1"/>
  <c r="GX6" i="1"/>
  <c r="GZ5" i="1" l="1"/>
  <c r="GY6" i="1"/>
  <c r="HA5" i="1" l="1"/>
  <c r="GZ6" i="1"/>
  <c r="HA6" i="1" l="1"/>
  <c r="HB5" i="1"/>
  <c r="HB6" i="1" l="1"/>
  <c r="HC5" i="1"/>
  <c r="HB4" i="1"/>
  <c r="HD5" i="1" l="1"/>
  <c r="HC6" i="1"/>
  <c r="HD6" i="1" l="1"/>
  <c r="HE5" i="1"/>
  <c r="HE6" i="1" l="1"/>
  <c r="HF5" i="1"/>
  <c r="HF6" i="1" l="1"/>
  <c r="HG5" i="1"/>
  <c r="HH5" i="1" l="1"/>
  <c r="HG6" i="1"/>
  <c r="HH6" i="1" l="1"/>
  <c r="HI5" i="1"/>
  <c r="HI6" i="1" l="1"/>
  <c r="HJ5" i="1"/>
  <c r="HI4" i="1"/>
  <c r="HK5" i="1" l="1"/>
  <c r="HJ6" i="1"/>
  <c r="HL5" i="1" l="1"/>
  <c r="HK6" i="1"/>
  <c r="HM5" i="1" l="1"/>
  <c r="HL6" i="1"/>
  <c r="HM6" i="1" l="1"/>
  <c r="HN5" i="1"/>
  <c r="HN6" i="1" l="1"/>
  <c r="HO5" i="1"/>
  <c r="HP5" i="1" l="1"/>
  <c r="HO6" i="1"/>
  <c r="HP6" i="1" l="1"/>
  <c r="HP4" i="1"/>
  <c r="HQ5" i="1"/>
  <c r="HQ6" i="1" l="1"/>
  <c r="HR5" i="1"/>
  <c r="HR6" i="1" l="1"/>
  <c r="HS5" i="1"/>
  <c r="HT5" i="1" l="1"/>
  <c r="HS6" i="1"/>
  <c r="HT6" i="1" l="1"/>
  <c r="HU5" i="1"/>
  <c r="HU6" i="1" l="1"/>
  <c r="HV5" i="1"/>
  <c r="HW5" i="1" l="1"/>
  <c r="HV6" i="1"/>
  <c r="HW4" i="1" l="1"/>
  <c r="HX5" i="1"/>
  <c r="HW6" i="1"/>
  <c r="HY5" i="1" l="1"/>
  <c r="HX6" i="1"/>
  <c r="HY6" i="1" l="1"/>
  <c r="HZ5" i="1"/>
  <c r="HZ6" i="1" l="1"/>
  <c r="IA5" i="1"/>
  <c r="IB5" i="1" l="1"/>
  <c r="IA6" i="1"/>
  <c r="IB6" i="1" l="1"/>
  <c r="IC5" i="1"/>
  <c r="IC6" i="1" l="1"/>
  <c r="ID5" i="1"/>
  <c r="ID6" i="1" l="1"/>
  <c r="ID4" i="1"/>
  <c r="IE5" i="1"/>
  <c r="IF5" i="1" l="1"/>
  <c r="IE6" i="1"/>
  <c r="IF6" i="1" l="1"/>
  <c r="IG5" i="1"/>
  <c r="IG6" i="1" l="1"/>
  <c r="IH5" i="1"/>
  <c r="II5" i="1" l="1"/>
  <c r="IH6" i="1"/>
  <c r="IJ5" i="1" l="1"/>
  <c r="II6" i="1"/>
  <c r="IK5" i="1" l="1"/>
  <c r="IJ6" i="1"/>
  <c r="IK4" i="1" l="1"/>
  <c r="IK6" i="1"/>
  <c r="IL5" i="1"/>
  <c r="IL6" i="1" l="1"/>
  <c r="IM5" i="1"/>
  <c r="IN5" i="1" l="1"/>
  <c r="IM6" i="1"/>
  <c r="IN6" i="1" l="1"/>
  <c r="IO5" i="1"/>
  <c r="IO6" i="1" l="1"/>
  <c r="IP5" i="1"/>
  <c r="IP6" i="1" l="1"/>
  <c r="IQ5" i="1"/>
  <c r="IR5" i="1" l="1"/>
  <c r="IQ6" i="1"/>
  <c r="IR6" i="1" l="1"/>
  <c r="IR4" i="1"/>
  <c r="IS5" i="1"/>
  <c r="IS6" i="1" l="1"/>
  <c r="IT5" i="1"/>
  <c r="IU5" i="1" l="1"/>
  <c r="IT6" i="1"/>
  <c r="IV5" i="1" l="1"/>
  <c r="IU6" i="1"/>
  <c r="IW5" i="1" l="1"/>
  <c r="IV6" i="1"/>
  <c r="IW6" i="1" l="1"/>
  <c r="IX5" i="1"/>
  <c r="IX6" i="1" l="1"/>
  <c r="IY5" i="1"/>
  <c r="IZ5" i="1" l="1"/>
  <c r="IY6" i="1"/>
  <c r="IY4" i="1"/>
  <c r="IZ6" i="1" l="1"/>
  <c r="JA5" i="1"/>
  <c r="JA6" i="1" l="1"/>
  <c r="JB5" i="1"/>
  <c r="JB6" i="1" l="1"/>
  <c r="JC5" i="1"/>
  <c r="JD5" i="1" l="1"/>
  <c r="JC6" i="1"/>
  <c r="JD6" i="1" l="1"/>
  <c r="JE5" i="1"/>
  <c r="JE6" i="1" s="1"/>
</calcChain>
</file>

<file path=xl/sharedStrings.xml><?xml version="1.0" encoding="utf-8"?>
<sst xmlns="http://schemas.openxmlformats.org/spreadsheetml/2006/main" count="73" uniqueCount="73">
  <si>
    <t>jours fériés</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</si>
  <si>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</si>
  <si>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</si>
  <si>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</si>
  <si>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</si>
  <si>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</si>
  <si>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</si>
  <si>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</si>
  <si>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</si>
  <si>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</si>
  <si>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</si>
  <si>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</si>
  <si>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</si>
  <si>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</si>
  <si>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</si>
  <si>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</si>
  <si>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</si>
  <si>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</si>
  <si>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</si>
  <si>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</si>
  <si>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</si>
  <si>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</si>
  <si>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</si>
  <si>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</si>
  <si>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</si>
  <si>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</si>
  <si>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</si>
  <si>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</si>
  <si>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</si>
  <si>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</si>
  <si>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</si>
  <si>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</si>
  <si>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</si>
  <si>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SEMAINE 33</t>
  </si>
  <si>
    <t>SEMAINE 34</t>
  </si>
  <si>
    <t>SEMAINE 35</t>
  </si>
  <si>
    <t>SEMAINE 36</t>
  </si>
  <si>
    <t>SEMAINE 37</t>
  </si>
  <si>
    <t>TÂCHE</t>
  </si>
  <si>
    <t>AVANCEMENT</t>
  </si>
  <si>
    <t>DÉBUT</t>
  </si>
  <si>
    <t>FIN</t>
  </si>
  <si>
    <t>JOURS</t>
  </si>
  <si>
    <t>Titre Phase 4</t>
  </si>
  <si>
    <t xml:space="preserve">PUBLICATION </t>
  </si>
  <si>
    <t>ANALYSE DES OFFRES</t>
  </si>
  <si>
    <t>Insérez les nouvelle lignes au-dessus de celle-ci.</t>
  </si>
  <si>
    <t>DIAGRAMME DE GANTT SIMPLE par Vertex42.com</t>
  </si>
  <si>
    <t>https://www.vertex42.com/ExcelTemplates/simple-gantt-chart.html</t>
  </si>
  <si>
    <t>À propos de ce modèle</t>
  </si>
  <si>
    <t>Ce modèle fournit un moyen simple de créer un diagramme de Gantt pour vous aider à visualiser et à suivre votre projet. Entrez simplement vos tâches et dates de début et de fin. Aucune formule n’est requise. Les barres du diagramme de Gantt représentent la durée de la tâche et s’affichent avec une mise en forme conditionnelle. Insérez de nouvelles tâches en insérant des lignes.</t>
  </si>
  <si>
    <t>Instructions pour les lecteurs d’écran</t>
  </si>
  <si>
    <t>Ce classeur contient deux feuilles de calcul. 
FeuilleDeTemps
À propos de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</si>
  <si>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Aide supplémentaire</t>
  </si>
  <si>
    <t>Cliquez sur le lien ci-dessous pour visiter le site vertex42.com afin d’en savoir plus sur l’utilisation de ce modèle, par exemple, sur la façon de calculer des jours et des jours de travail, de créer des dépendances de tâches, de modifier les couleurs des barres, d’ajouter une barre de défilement pour faciliter le changement de semaine d’affichage, d’étendre la plage de dates affichée dans le diagramme, etc.</t>
  </si>
  <si>
    <t>Comment utiliser le diagramme de Gantt Simple</t>
  </si>
  <si>
    <t>Autres modèles de gestion de projet</t>
  </si>
  <si>
    <t>Visitez le site Vertex42.com pour télécharger d’autres modèles de gestion de projet, dont différents types de plannings de projet, diagrammes de Gantt, listes de tâches, etc.</t>
  </si>
  <si>
    <t>Modèles de gestion de projet</t>
  </si>
  <si>
    <t>À propos de Vertex42</t>
  </si>
  <si>
    <t>Vertex42.com fournit plus de 300 modèles de feuilles de calcul de conception professionnelle à usage professionnel, personnel ou éducatif, dont la plupart peuvent être téléchargés gratuitement. La collection compte notamment différents calendriers, planificateurs et plannings, ainsi que des feuilles de calcul financières pour la budgétisation, la réduction d’endettement et l’amortissement de prêt.</t>
  </si>
  <si>
    <t>Les entreprises trouveront également des modèles de facture, de feuille de temps, de suivi d’inventaire, d’états financiers et de planification de projet. Les enseignants et les étudiants pourront utiliser des ressources variées, notamment des emplois du temps, des carnets de notes et des feuilles de présence. Organisez votre vie famille avec des planificateurs de repas, des listes de contrôle et des journaux d’entraînement. Chaque modèle est minutieusement étudié, affiné et amélioré au fil du temps grâce aux commentaires de milliers d’utilisateurs.</t>
  </si>
  <si>
    <t>SOLIMP</t>
  </si>
  <si>
    <t>SOURCING / BENCHMARK</t>
  </si>
  <si>
    <t>REDACTION DU DCE / REUNIONS EDB</t>
  </si>
  <si>
    <t>RGBMP</t>
  </si>
  <si>
    <t>RGI</t>
  </si>
  <si>
    <t>REMISE DES ECHANTILLONS</t>
  </si>
  <si>
    <t>NOTIFICATION  AU TITULAIRE</t>
  </si>
  <si>
    <t>NOTIFICATION DE REJET</t>
  </si>
  <si>
    <t>DEMARCHES ADM AUPRES DU TITULAIRE PRESSENTI</t>
  </si>
  <si>
    <t>NB JOURS</t>
  </si>
  <si>
    <t>NB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</si>
</sst>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
    <numFmt numFmtId="165" formatCode="ddd\,\ m/d/yyyy"/>
    <numFmt numFmtId="166" formatCode="d\ mmm\ yyyy"/>
    <numFmt numFmtId="167" formatCode="d"/>
  </numFmts>
  <fonts count="22">
    <font>
      <sz val="11"/>
      <color theme="1"/>
      <name val="Calibri"/>
      <scheme val="minor"/>
    </font>
    <font>
      <sz val="11"/>
      <color theme="0"/>
      <name val="Calibri"/>
      <scheme val="minor"/>
    </font>
    <font>
      <u/>
      <sz val="11"/>
      <color indexed="4"/>
      <name val="Arial"/>
    </font>
    <font>
      <b/>
      <sz val="22"/>
      <color theme="1" tint="0.34998626667073579"/>
      <name val="Calibri"/>
      <scheme val="major"/>
    </font>
    <font>
      <sz val="14"/>
      <color theme="1"/>
      <name val="Calibri"/>
      <scheme val="minor"/>
    </font>
    <font>
      <b/>
      <sz val="11"/>
      <color theme="1"/>
      <name val="Calibri"/>
      <scheme val="minor"/>
    </font>
    <font>
      <b/>
      <sz val="18"/>
      <color theme="1" tint="0.34998626667073579"/>
      <name val="Calibri"/>
      <scheme val="major"/>
    </font>
    <font>
      <sz val="10"/>
      <name val="Calibri"/>
      <scheme val="minor"/>
    </font>
    <font>
      <sz val="9"/>
      <name val="Calibri"/>
      <scheme val="minor"/>
    </font>
    <font>
      <b/>
      <sz val="9"/>
      <color theme="0"/>
      <name val="Calibri"/>
      <scheme val="minor"/>
    </font>
    <font>
      <sz val="8"/>
      <color theme="0"/>
      <name val="Calibri"/>
      <scheme val="minor"/>
    </font>
    <font>
      <sz val="11"/>
      <name val="Calibri"/>
      <scheme val="minor"/>
    </font>
    <font>
      <i/>
      <sz val="9"/>
      <color theme="1"/>
      <name val="Calibri"/>
      <scheme val="minor"/>
    </font>
    <font>
      <sz val="10"/>
      <color theme="1" tint="0.499984740745262"/>
      <name val="Calibri"/>
      <scheme val="minor"/>
    </font>
    <font>
      <b/>
      <sz val="10"/>
      <name val="Calibri"/>
      <scheme val="minor"/>
    </font>
    <font>
      <b/>
      <sz val="12"/>
      <color theme="1" tint="0.34998626667073579"/>
      <name val="Calibri"/>
      <scheme val="minor"/>
    </font>
    <font>
      <sz val="11"/>
      <color theme="1" tint="0.499984740745262"/>
      <name val="Calibri"/>
      <scheme val="minor"/>
    </font>
    <font>
      <sz val="20"/>
      <name val="Calibri"/>
      <scheme val="major"/>
    </font>
    <font>
      <b/>
      <sz val="16"/>
      <color theme="4" tint="-0.249977111117893"/>
      <name val="Calibri"/>
      <scheme val="major"/>
    </font>
    <font>
      <sz val="11"/>
      <color rgb="FF1D2129"/>
      <name val="Calibri"/>
      <scheme val="minor"/>
    </font>
    <font>
      <sz val="11"/>
      <color theme="1"/>
      <name val="Calibri"/>
      <scheme val="minor"/>
    </font>
    <font>
      <sz val="11"/>
      <name val="Calibri"/>
      <family val="2"/>
      <scheme val="minor"/>
    </font>
  </fonts>
  <fills count="15">
    <fill>
      <patternFill patternType="none"/>
    </fill>
    <fill>
      <patternFill patternType="gray125"/>
    </fill>
    <fill>
      <patternFill patternType="lightUp"/>
    </fill>
    <fill>
      <patternFill patternType="solid">
        <fgColor theme="0" tint="-0.14999847407452621"/>
        <bgColor indexed="65"/>
      </patternFill>
    </fill>
    <fill>
      <patternFill patternType="solid">
        <fgColor theme="1" tint="0.34998626667073579"/>
        <bgColor theme="4"/>
      </patternFill>
    </fill>
    <fill>
      <patternFill patternType="solid">
        <fgColor theme="1" tint="0.34998626667073579"/>
        <bgColor indexed="65"/>
      </patternFill>
    </fill>
    <fill>
      <patternFill patternType="solid">
        <fgColor theme="7" tint="0.59999389629810485"/>
        <bgColor indexed="65"/>
      </patternFill>
    </fill>
    <fill>
      <patternFill patternType="lightUp">
        <fgColor theme="0"/>
      </patternFill>
    </fill>
    <fill>
      <patternFill patternType="solid">
        <fgColor indexed="65"/>
        <bgColor theme="0"/>
      </patternFill>
    </fill>
    <fill>
      <patternFill patternType="lightHorizontal">
        <fgColor theme="0"/>
      </patternFill>
    </fill>
    <fill>
      <patternFill patternType="solid">
        <fgColor theme="7" tint="0.79998168889431442"/>
        <bgColor indexed="65"/>
      </patternFill>
    </fill>
    <fill>
      <patternFill patternType="lightUp">
        <fgColor theme="0"/>
        <bgColor theme="0"/>
      </patternFill>
    </fill>
    <fill>
      <patternFill patternType="solid">
        <fgColor theme="0" tint="-4.9989318521683403E-2"/>
        <bgColor indexed="65"/>
      </patternFill>
    </fill>
    <fill>
      <patternFill patternType="lightUp">
        <fgColor theme="0"/>
        <bgColor theme="0" tint="-4.9989318521683403E-2"/>
      </patternFill>
    </fill>
    <fill>
      <patternFill patternType="solid">
        <fgColor theme="0" tint="-4.9989318521683403E-2"/>
        <bgColor theme="0"/>
      </patternFill>
    </fill>
  </fills>
  <borders count="13">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s>
  <cellStyleXfs count="12">
    <xf numFmtId="0" fontId="0" fillId="0" borderId="0"/>
    <xf numFmtId="164" fontId="20" fillId="0" borderId="1" applyFill="0">
      <alignment horizontal="center" vertical="center"/>
    </xf>
    <xf numFmtId="165" fontId="20" fillId="0" borderId="2">
      <alignment horizontal="center" vertical="center"/>
    </xf>
    <xf numFmtId="0" fontId="2" fillId="0" borderId="0" applyNumberFormat="0" applyFill="0" applyBorder="0" applyProtection="0">
      <alignment vertical="top"/>
      <protection locked="0"/>
    </xf>
    <xf numFmtId="0" fontId="20" fillId="0" borderId="1" applyFill="0">
      <alignment horizontal="center" vertical="center"/>
    </xf>
    <xf numFmtId="9" fontId="20" fillId="0" borderId="0" applyFont="0" applyFill="0" applyBorder="0" applyProtection="0"/>
    <xf numFmtId="0" fontId="20" fillId="0" borderId="1" applyFill="0">
      <alignment horizontal="left" vertical="center" indent="2"/>
    </xf>
    <xf numFmtId="0" fontId="3" fillId="0" borderId="0" applyNumberFormat="0" applyFill="0" applyBorder="0" applyProtection="0"/>
    <xf numFmtId="0" fontId="4" fillId="0" borderId="0" applyNumberFormat="0" applyFill="0" applyProtection="0"/>
    <xf numFmtId="0" fontId="4" fillId="0" borderId="0" applyNumberFormat="0" applyFill="0" applyProtection="0">
      <alignment vertical="top"/>
    </xf>
    <xf numFmtId="0" fontId="20" fillId="0" borderId="0" applyNumberFormat="0" applyFill="0" applyProtection="0">
      <alignment horizontal="right" indent="1"/>
    </xf>
    <xf numFmtId="0" fontId="1" fillId="0" borderId="0"/>
  </cellStyleXfs>
  <cellXfs count="68">
    <xf numFmtId="0" fontId="0" fillId="0" borderId="0" xfId="0"/>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xf numFmtId="0" fontId="0" fillId="2" borderId="3" xfId="0" applyFill="1" applyBorder="1" applyAlignment="1">
      <alignment vertical="center"/>
    </xf>
    <xf numFmtId="0" fontId="0" fillId="0" borderId="0" xfId="0" applyAlignment="1">
      <alignment vertical="center"/>
    </xf>
    <xf numFmtId="0" fontId="4" fillId="0" borderId="0" xfId="8" applyFont="1"/>
    <xf numFmtId="0" fontId="20" fillId="0" borderId="4" xfId="10" applyBorder="1" applyAlignment="1">
      <alignment horizontal="right" indent="1"/>
    </xf>
    <xf numFmtId="0" fontId="4" fillId="0" borderId="0" xfId="9" applyFont="1" applyAlignment="1">
      <alignment vertical="top"/>
    </xf>
    <xf numFmtId="0" fontId="20" fillId="0" borderId="4" xfId="10" applyBorder="1" applyAlignment="1">
      <alignment horizontal="center"/>
    </xf>
    <xf numFmtId="0" fontId="0" fillId="0" borderId="2" xfId="0" applyBorder="1" applyAlignment="1">
      <alignment horizontal="center" vertical="center"/>
    </xf>
    <xf numFmtId="0" fontId="0" fillId="0" borderId="10" xfId="0" applyBorder="1"/>
    <xf numFmtId="167" fontId="8" fillId="3" borderId="11" xfId="0" applyNumberFormat="1" applyFont="1" applyFill="1" applyBorder="1" applyAlignment="1">
      <alignment horizontal="center" vertical="center"/>
    </xf>
    <xf numFmtId="167" fontId="8" fillId="3" borderId="0" xfId="0" applyNumberFormat="1" applyFont="1" applyFill="1" applyAlignment="1">
      <alignment horizontal="center" vertical="center"/>
    </xf>
    <xf numFmtId="167" fontId="8" fillId="3" borderId="4" xfId="0" applyNumberFormat="1" applyFont="1" applyFill="1" applyBorder="1" applyAlignment="1">
      <alignment horizontal="center" vertical="center"/>
    </xf>
    <xf numFmtId="0" fontId="9" fillId="4" borderId="8" xfId="0" applyFont="1" applyFill="1" applyBorder="1" applyAlignment="1">
      <alignment horizontal="left" vertical="center" indent="1"/>
    </xf>
    <xf numFmtId="0" fontId="9" fillId="4" borderId="8" xfId="0" applyFont="1" applyFill="1" applyBorder="1" applyAlignment="1">
      <alignment horizontal="center" vertical="center" wrapText="1"/>
    </xf>
    <xf numFmtId="0" fontId="10" fillId="5" borderId="12" xfId="0" applyFont="1" applyFill="1" applyBorder="1" applyAlignment="1">
      <alignment horizontal="center" vertical="center" shrinkToFit="1"/>
    </xf>
    <xf numFmtId="0" fontId="0" fillId="0" borderId="3" xfId="0" applyBorder="1" applyAlignment="1">
      <alignment vertical="center"/>
    </xf>
    <xf numFmtId="0" fontId="5" fillId="6" borderId="1" xfId="0" applyFont="1" applyFill="1" applyBorder="1" applyAlignment="1">
      <alignment horizontal="left" vertical="center" indent="1"/>
    </xf>
    <xf numFmtId="9" fontId="11" fillId="6" borderId="1" xfId="5" applyNumberFormat="1" applyFont="1" applyFill="1" applyBorder="1" applyAlignment="1">
      <alignment horizontal="center" vertical="center"/>
    </xf>
    <xf numFmtId="164" fontId="0" fillId="6" borderId="1" xfId="0" applyNumberFormat="1" applyFill="1" applyBorder="1" applyAlignment="1">
      <alignment horizontal="center" vertical="center"/>
    </xf>
    <xf numFmtId="164" fontId="11"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0" fillId="7" borderId="3" xfId="0" applyFill="1" applyBorder="1" applyAlignment="1">
      <alignment vertical="center"/>
    </xf>
    <xf numFmtId="0" fontId="0" fillId="8" borderId="3" xfId="0" applyFill="1" applyBorder="1" applyAlignment="1">
      <alignment vertical="center"/>
    </xf>
    <xf numFmtId="0" fontId="0" fillId="9" borderId="3" xfId="0" applyFill="1" applyBorder="1" applyAlignment="1">
      <alignment vertical="center"/>
    </xf>
    <xf numFmtId="0" fontId="20" fillId="10" borderId="1" xfId="6" applyFill="1" applyBorder="1" applyAlignment="1">
      <alignment horizontal="left" vertical="center" indent="2"/>
    </xf>
    <xf numFmtId="9" fontId="11" fillId="10" borderId="1" xfId="5" applyNumberFormat="1" applyFont="1" applyFill="1" applyBorder="1" applyAlignment="1">
      <alignment horizontal="center" vertical="center"/>
    </xf>
    <xf numFmtId="164" fontId="20" fillId="10" borderId="1" xfId="1" applyNumberFormat="1" applyFill="1" applyBorder="1" applyAlignment="1">
      <alignment horizontal="center" vertical="center"/>
    </xf>
    <xf numFmtId="0" fontId="0" fillId="11" borderId="3" xfId="0" applyFill="1" applyBorder="1" applyAlignment="1">
      <alignment vertical="center"/>
    </xf>
    <xf numFmtId="0" fontId="20" fillId="0" borderId="1" xfId="6" applyBorder="1" applyAlignment="1">
      <alignment horizontal="left" vertical="center" indent="2"/>
    </xf>
    <xf numFmtId="9" fontId="11" fillId="0" borderId="1" xfId="5" applyNumberFormat="1" applyFont="1" applyBorder="1" applyAlignment="1">
      <alignment horizontal="center" vertical="center"/>
    </xf>
    <xf numFmtId="164" fontId="20" fillId="0" borderId="1" xfId="1" applyNumberFormat="1" applyBorder="1" applyAlignment="1">
      <alignment horizontal="center" vertical="center"/>
    </xf>
    <xf numFmtId="14" fontId="11" fillId="0" borderId="1" xfId="5" applyNumberFormat="1" applyFont="1" applyBorder="1" applyAlignment="1">
      <alignment horizontal="center" vertical="center"/>
    </xf>
    <xf numFmtId="0" fontId="12" fillId="12" borderId="1" xfId="0" applyFont="1" applyFill="1" applyBorder="1" applyAlignment="1">
      <alignment horizontal="left" vertical="center" indent="1"/>
    </xf>
    <xf numFmtId="9" fontId="11" fillId="12" borderId="1" xfId="5" applyNumberFormat="1" applyFont="1" applyFill="1" applyBorder="1" applyAlignment="1">
      <alignment horizontal="center" vertical="center"/>
    </xf>
    <xf numFmtId="164" fontId="13" fillId="12" borderId="1" xfId="0" applyNumberFormat="1" applyFont="1" applyFill="1" applyBorder="1" applyAlignment="1">
      <alignment horizontal="left" vertical="center"/>
    </xf>
    <xf numFmtId="164" fontId="11" fillId="12" borderId="1" xfId="0" applyNumberFormat="1" applyFont="1" applyFill="1" applyBorder="1" applyAlignment="1">
      <alignment horizontal="center" vertical="center"/>
    </xf>
    <xf numFmtId="0" fontId="11" fillId="12" borderId="1" xfId="0" applyFont="1" applyFill="1" applyBorder="1" applyAlignment="1">
      <alignment horizontal="center" vertical="center"/>
    </xf>
    <xf numFmtId="0" fontId="0" fillId="12" borderId="3" xfId="0" applyFill="1" applyBorder="1" applyAlignment="1">
      <alignment vertical="center"/>
    </xf>
    <xf numFmtId="0" fontId="0" fillId="13" borderId="3" xfId="0" applyFill="1" applyBorder="1" applyAlignment="1">
      <alignment vertical="center"/>
    </xf>
    <xf numFmtId="0" fontId="0" fillId="14" borderId="3" xfId="0" applyFill="1" applyBorder="1" applyAlignment="1">
      <alignment vertical="center"/>
    </xf>
    <xf numFmtId="0" fontId="0" fillId="0" borderId="0" xfId="0" applyAlignment="1">
      <alignment horizontal="right" vertical="center"/>
    </xf>
    <xf numFmtId="0" fontId="7" fillId="0" borderId="0" xfId="0" applyFont="1" applyAlignment="1">
      <alignment vertical="top"/>
    </xf>
    <xf numFmtId="0" fontId="14"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vertical="top"/>
    </xf>
    <xf numFmtId="0" fontId="16" fillId="0" borderId="0" xfId="0" applyFont="1" applyAlignment="1">
      <alignment vertical="top"/>
    </xf>
    <xf numFmtId="0" fontId="17" fillId="0" borderId="0" xfId="0" applyFont="1"/>
    <xf numFmtId="0" fontId="18" fillId="0" borderId="0" xfId="0" applyFont="1" applyAlignment="1">
      <alignment vertical="center"/>
    </xf>
    <xf numFmtId="0" fontId="19" fillId="0" borderId="0" xfId="0" applyFont="1" applyAlignment="1">
      <alignment horizontal="left" vertical="top" wrapText="1" indent="1"/>
    </xf>
    <xf numFmtId="0" fontId="0" fillId="0" borderId="0" xfId="0" applyAlignment="1">
      <alignment vertical="top" wrapText="1"/>
    </xf>
    <xf numFmtId="0" fontId="2" fillId="0" borderId="0" xfId="3" applyFont="1" applyAlignment="1" applyProtection="1">
      <alignment horizontal="left" vertical="top"/>
    </xf>
    <xf numFmtId="0" fontId="11" fillId="0" borderId="0" xfId="0" applyFont="1" applyFill="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0" fontId="6" fillId="0" borderId="0" xfId="7" applyFont="1" applyAlignment="1">
      <alignment horizontal="center" vertical="center" wrapText="1"/>
    </xf>
    <xf numFmtId="14" fontId="20" fillId="0" borderId="5" xfId="2" applyNumberFormat="1" applyBorder="1" applyAlignment="1">
      <alignment horizontal="center" vertical="center"/>
    </xf>
    <xf numFmtId="14" fontId="20" fillId="0" borderId="6" xfId="2" applyNumberFormat="1" applyBorder="1" applyAlignment="1">
      <alignment horizontal="center" vertical="center"/>
    </xf>
    <xf numFmtId="166" fontId="5" fillId="3" borderId="7" xfId="0" applyNumberFormat="1" applyFont="1" applyFill="1" applyBorder="1" applyAlignment="1">
      <alignment horizontal="center" vertical="center" wrapText="1"/>
    </xf>
    <xf numFmtId="166" fontId="5" fillId="3" borderId="8" xfId="0" applyNumberFormat="1"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166" fontId="0" fillId="3" borderId="7" xfId="0" applyNumberFormat="1" applyFill="1" applyBorder="1" applyAlignment="1">
      <alignment horizontal="center" vertical="center" wrapText="1"/>
    </xf>
    <xf numFmtId="166" fontId="0" fillId="3" borderId="8" xfId="0" applyNumberFormat="1" applyFill="1" applyBorder="1" applyAlignment="1">
      <alignment horizontal="center" vertical="center" wrapText="1"/>
    </xf>
    <xf numFmtId="166" fontId="0" fillId="3" borderId="9" xfId="0" applyNumberFormat="1" applyFill="1" applyBorder="1" applyAlignment="1">
      <alignment horizontal="center" vertical="center" wrapText="1"/>
    </xf>
  </cellXfs>
  <cellStyles count="12">
    <cellStyle name="Date" xfId="1" xr:uid="{00000000-0005-0000-0000-00001B000000}"/>
    <cellStyle name="Début du projet" xfId="2" xr:uid="{00000000-0005-0000-0000-00001C000000}"/>
    <cellStyle name="Lien hypertexte" xfId="3" builtinId="8"/>
    <cellStyle name="Nom" xfId="4" xr:uid="{00000000-0005-0000-0000-000026000000}"/>
    <cellStyle name="Normal" xfId="0" builtinId="0"/>
    <cellStyle name="Pourcentage" xfId="5" builtinId="5"/>
    <cellStyle name="Tâche" xfId="6" xr:uid="{00000000-0005-0000-0000-00002C000000}"/>
    <cellStyle name="Titre" xfId="7" builtinId="15"/>
    <cellStyle name="Titre 1" xfId="8" builtinId="16"/>
    <cellStyle name="Titre 2" xfId="9" builtinId="17"/>
    <cellStyle name="Titre 3" xfId="10" builtinId="18"/>
    <cellStyle name="zTexteMasqué" xfId="11" xr:uid="{00000000-0005-0000-0000-000035000000}"/>
  </cellStyles>
  <dxfs count="58">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rgb="FFC00000"/>
        </left>
        <right style="thin">
          <color rgb="FFC00000"/>
        </right>
        <top/>
        <bottom/>
        <vertical/>
        <horizontal/>
      </border>
    </dxf>
    <dxf>
      <border>
        <left style="thin">
          <color rgb="FFC00000"/>
        </left>
        <right style="thin">
          <color rgb="FFC00000"/>
        </right>
        <top/>
        <bottom/>
        <vertical/>
        <horizontal/>
      </border>
    </dxf>
    <dxf>
      <fill>
        <patternFill patternType="solid">
          <fgColor theme="0" tint="-0.34998626667073579"/>
          <bgColor theme="0" tint="-0.34998626667073579"/>
        </patternFill>
      </fill>
    </dxf>
    <dxf>
      <fill>
        <patternFill patternType="solid">
          <fgColor theme="7"/>
          <bgColor theme="7"/>
        </patternFill>
      </fill>
      <border>
        <left/>
        <right/>
        <top/>
        <bottom/>
      </border>
    </dxf>
    <dxf>
      <border>
        <left style="thin">
          <color theme="0" tint="-0.24994659260841701"/>
        </left>
        <right/>
        <top/>
        <bottom/>
      </border>
    </dxf>
    <dxf>
      <border>
        <left style="thin">
          <color theme="0" tint="-0.24994659260841701"/>
        </left>
        <right/>
        <top/>
        <bottom/>
      </border>
    </dxf>
    <dxf>
      <border>
        <left/>
        <right/>
        <top style="thin">
          <color theme="4" tint="0.39994506668294322"/>
        </top>
        <bottom/>
      </border>
    </dxf>
    <dxf>
      <fill>
        <patternFill patternType="solid">
          <fgColor theme="0" tint="-4.9989318521683403E-2"/>
          <bgColor theme="0" tint="-4.9989318521683403E-2"/>
        </patternFill>
      </fill>
      <border>
        <left/>
        <right/>
        <top style="thin">
          <color theme="4" tint="0.39994506668294322"/>
        </top>
        <bottom/>
      </border>
    </dxf>
    <dxf>
      <font>
        <b/>
        <color theme="1"/>
      </font>
    </dxf>
    <dxf>
      <font>
        <b val="0"/>
        <i val="0"/>
        <color theme="1"/>
      </font>
      <border>
        <left style="thin">
          <color theme="4"/>
        </left>
        <right/>
        <top/>
        <bottom/>
      </border>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57"/>
      <tableStyleElement type="headerRow" dxfId="56"/>
      <tableStyleElement type="totalRow" dxfId="55"/>
      <tableStyleElement type="firstColumn" dxfId="54"/>
      <tableStyleElement type="lastColumn" dxfId="53"/>
      <tableStyleElement type="firstRowStripe" dxfId="52"/>
      <tableStyleElement type="secondRowStripe" dxfId="51"/>
      <tableStyleElement type="firstColumnStripe" dxfId="50"/>
      <tableStyleElement type="secondColumnStripe" dxfId="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xdr:blipFill>
      <xdr:spPr bwMode="auto">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help" TargetMode="External"/><Relationship Id="rId2" Type="http://schemas.openxmlformats.org/officeDocument/2006/relationships/hyperlink" Target="https://www.vertex42.com/ExcelTemplates/simple-gantt-chart.html?utm_source=ms&amp;utm_medium=file&amp;utm_campaign=office&amp;utm_content=url" TargetMode="External"/><Relationship Id="rId1" Type="http://schemas.openxmlformats.org/officeDocument/2006/relationships/hyperlink" Target="https://www.vertex42.com/ExcelTemplates/simple-gantt-char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hyperlink" Target="https://www.vertex42.com/ExcelTemplates/excel-project-managemen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JE24"/>
  <sheetViews>
    <sheetView showGridLines="0" tabSelected="1" workbookViewId="0">
      <pane xSplit="4" ySplit="5" topLeftCell="E6" activePane="bottomRight" state="frozen"/>
      <selection activeCell="D20" sqref="D20"/>
      <selection pane="topRight"/>
      <selection pane="bottomLeft"/>
      <selection pane="bottomRight" activeCell="C23" sqref="C23"/>
    </sheetView>
  </sheetViews>
  <sheetFormatPr baseColWidth="10" defaultColWidth="9.140625" defaultRowHeight="30" customHeight="1"/>
  <cols>
    <col min="1" max="1" width="57.28515625" bestFit="1" customWidth="1"/>
    <col min="2" max="2" width="12.7109375" customWidth="1"/>
    <col min="3" max="3" width="10.42578125" style="1" customWidth="1"/>
    <col min="4" max="4" width="8.7109375" bestFit="1" customWidth="1"/>
    <col min="5" max="5" width="1.5703125" customWidth="1"/>
    <col min="6" max="6" width="5.5703125" customWidth="1"/>
    <col min="7" max="7" width="4" bestFit="1" customWidth="1"/>
    <col min="8" max="8" width="4.5703125" customWidth="1"/>
    <col min="9" max="10" width="2.7109375" bestFit="1" customWidth="1"/>
    <col min="11" max="14" width="1.85546875" bestFit="1" customWidth="1"/>
    <col min="15" max="16" width="2.28515625" bestFit="1" customWidth="1"/>
    <col min="17" max="17" width="1.85546875" bestFit="1" customWidth="1"/>
    <col min="18" max="39" width="2.7109375" bestFit="1" customWidth="1"/>
    <col min="40" max="42" width="1.85546875" bestFit="1" customWidth="1"/>
    <col min="43" max="44" width="2.28515625" bestFit="1" customWidth="1"/>
    <col min="45" max="48" width="1.85546875" bestFit="1" customWidth="1"/>
    <col min="49" max="68" width="2.7109375" bestFit="1" customWidth="1"/>
    <col min="69" max="69" width="1.85546875" bestFit="1" customWidth="1"/>
    <col min="70" max="71" width="2.7109375" bestFit="1" customWidth="1"/>
    <col min="72" max="72" width="2.28515625" bestFit="1" customWidth="1"/>
    <col min="73" max="76" width="1.85546875" bestFit="1" customWidth="1"/>
    <col min="77" max="78" width="2.7109375" bestFit="1" customWidth="1"/>
    <col min="79" max="111" width="2.5703125" customWidth="1"/>
    <col min="112" max="128" width="2.7109375" bestFit="1" customWidth="1"/>
    <col min="129" max="133" width="1.85546875" bestFit="1" customWidth="1"/>
    <col min="134" max="135" width="2.28515625" bestFit="1" customWidth="1"/>
    <col min="136" max="137" width="1.85546875" bestFit="1" customWidth="1"/>
    <col min="138" max="161" width="2.7109375" bestFit="1" customWidth="1"/>
    <col min="162" max="163" width="2.28515625" bestFit="1" customWidth="1"/>
    <col min="164" max="168" width="1.85546875" bestFit="1" customWidth="1"/>
    <col min="169" max="170" width="2.28515625" bestFit="1" customWidth="1"/>
    <col min="171" max="191" width="2.7109375" bestFit="1" customWidth="1"/>
    <col min="192" max="196" width="1.85546875" bestFit="1" customWidth="1"/>
    <col min="197" max="198" width="2.28515625" bestFit="1" customWidth="1"/>
    <col min="199" max="200" width="1.85546875" bestFit="1" customWidth="1"/>
    <col min="201" max="222" width="2.7109375" bestFit="1" customWidth="1"/>
    <col min="223" max="224" width="1.85546875" bestFit="1" customWidth="1"/>
    <col min="225" max="226" width="2.28515625" bestFit="1" customWidth="1"/>
    <col min="227" max="231" width="1.85546875" bestFit="1" customWidth="1"/>
    <col min="232" max="252" width="2.7109375" bestFit="1" customWidth="1"/>
    <col min="253" max="254" width="2.28515625" bestFit="1" customWidth="1"/>
    <col min="255" max="259" width="1.85546875" bestFit="1" customWidth="1"/>
    <col min="260" max="261" width="2.28515625" bestFit="1" customWidth="1"/>
    <col min="262" max="265" width="2.7109375" bestFit="1" customWidth="1"/>
  </cols>
  <sheetData>
    <row r="1" spans="1:265" ht="30" customHeight="1">
      <c r="A1" s="59" t="s">
        <v>62</v>
      </c>
      <c r="B1" s="59"/>
      <c r="C1" s="2"/>
      <c r="D1" s="3"/>
      <c r="F1" s="4"/>
      <c r="G1" s="5"/>
      <c r="H1" s="6" t="s">
        <v>0</v>
      </c>
    </row>
    <row r="2" spans="1:265" ht="30" customHeight="1">
      <c r="A2" s="59"/>
      <c r="B2" s="59"/>
    </row>
    <row r="3" spans="1:265" ht="30" customHeight="1">
      <c r="A3" s="7" t="s">
        <v>65</v>
      </c>
      <c r="B3" s="8"/>
      <c r="C3" s="60">
        <v>45809</v>
      </c>
      <c r="D3" s="61"/>
      <c r="G3" s="62" t="s">
        <v>1</v>
      </c>
      <c r="H3" s="63"/>
      <c r="I3" s="63"/>
      <c r="J3" s="63"/>
      <c r="K3" s="63"/>
      <c r="L3" s="63"/>
      <c r="M3" s="64"/>
      <c r="N3" s="62" t="s">
        <v>2</v>
      </c>
      <c r="O3" s="63"/>
      <c r="P3" s="63"/>
      <c r="Q3" s="63"/>
      <c r="R3" s="63"/>
      <c r="S3" s="63"/>
      <c r="T3" s="64"/>
      <c r="U3" s="62" t="s">
        <v>3</v>
      </c>
      <c r="V3" s="63"/>
      <c r="W3" s="63"/>
      <c r="X3" s="63"/>
      <c r="Y3" s="63"/>
      <c r="Z3" s="63"/>
      <c r="AA3" s="64"/>
      <c r="AB3" s="62" t="s">
        <v>4</v>
      </c>
      <c r="AC3" s="63"/>
      <c r="AD3" s="63"/>
      <c r="AE3" s="63"/>
      <c r="AF3" s="63"/>
      <c r="AG3" s="63"/>
      <c r="AH3" s="64"/>
      <c r="AI3" s="62" t="s">
        <v>5</v>
      </c>
      <c r="AJ3" s="63"/>
      <c r="AK3" s="63"/>
      <c r="AL3" s="63"/>
      <c r="AM3" s="63"/>
      <c r="AN3" s="63"/>
      <c r="AO3" s="64"/>
      <c r="AP3" s="62" t="s">
        <v>6</v>
      </c>
      <c r="AQ3" s="63"/>
      <c r="AR3" s="63"/>
      <c r="AS3" s="63"/>
      <c r="AT3" s="63"/>
      <c r="AU3" s="63"/>
      <c r="AV3" s="64"/>
      <c r="AW3" s="62" t="s">
        <v>7</v>
      </c>
      <c r="AX3" s="63"/>
      <c r="AY3" s="63"/>
      <c r="AZ3" s="63"/>
      <c r="BA3" s="63"/>
      <c r="BB3" s="63"/>
      <c r="BC3" s="64"/>
      <c r="BD3" s="62" t="s">
        <v>8</v>
      </c>
      <c r="BE3" s="63"/>
      <c r="BF3" s="63"/>
      <c r="BG3" s="63"/>
      <c r="BH3" s="63"/>
      <c r="BI3" s="63"/>
      <c r="BJ3" s="64"/>
      <c r="BK3" s="62" t="s">
        <v>9</v>
      </c>
      <c r="BL3" s="63"/>
      <c r="BM3" s="63"/>
      <c r="BN3" s="63"/>
      <c r="BO3" s="63"/>
      <c r="BP3" s="63"/>
      <c r="BQ3" s="64"/>
      <c r="BR3" s="62" t="s">
        <v>10</v>
      </c>
      <c r="BS3" s="63"/>
      <c r="BT3" s="63"/>
      <c r="BU3" s="63"/>
      <c r="BV3" s="63"/>
      <c r="BW3" s="63"/>
      <c r="BX3" s="64"/>
      <c r="BY3" s="62" t="s">
        <v>11</v>
      </c>
      <c r="BZ3" s="63"/>
      <c r="CA3" s="63"/>
      <c r="CB3" s="63"/>
      <c r="CC3" s="63"/>
      <c r="CD3" s="63"/>
      <c r="CE3" s="64"/>
      <c r="CF3" s="62" t="s">
        <v>12</v>
      </c>
      <c r="CG3" s="63"/>
      <c r="CH3" s="63"/>
      <c r="CI3" s="63"/>
      <c r="CJ3" s="63"/>
      <c r="CK3" s="63"/>
      <c r="CL3" s="64"/>
      <c r="CM3" s="62" t="s">
        <v>13</v>
      </c>
      <c r="CN3" s="63"/>
      <c r="CO3" s="63"/>
      <c r="CP3" s="63"/>
      <c r="CQ3" s="63"/>
      <c r="CR3" s="63"/>
      <c r="CS3" s="64"/>
      <c r="CT3" s="62" t="s">
        <v>14</v>
      </c>
      <c r="CU3" s="63"/>
      <c r="CV3" s="63"/>
      <c r="CW3" s="63"/>
      <c r="CX3" s="63"/>
      <c r="CY3" s="63"/>
      <c r="CZ3" s="64"/>
      <c r="DA3" s="62" t="s">
        <v>15</v>
      </c>
      <c r="DB3" s="63"/>
      <c r="DC3" s="63"/>
      <c r="DD3" s="63"/>
      <c r="DE3" s="63"/>
      <c r="DF3" s="63"/>
      <c r="DG3" s="64"/>
      <c r="DH3" s="62" t="s">
        <v>16</v>
      </c>
      <c r="DI3" s="63"/>
      <c r="DJ3" s="63"/>
      <c r="DK3" s="63"/>
      <c r="DL3" s="63"/>
      <c r="DM3" s="63"/>
      <c r="DN3" s="64"/>
      <c r="DO3" s="62" t="s">
        <v>17</v>
      </c>
      <c r="DP3" s="63"/>
      <c r="DQ3" s="63"/>
      <c r="DR3" s="63"/>
      <c r="DS3" s="63"/>
      <c r="DT3" s="63"/>
      <c r="DU3" s="64"/>
      <c r="DV3" s="62" t="s">
        <v>18</v>
      </c>
      <c r="DW3" s="63"/>
      <c r="DX3" s="63"/>
      <c r="DY3" s="63"/>
      <c r="DZ3" s="63"/>
      <c r="EA3" s="63"/>
      <c r="EB3" s="64"/>
      <c r="EC3" s="62" t="s">
        <v>19</v>
      </c>
      <c r="ED3" s="63"/>
      <c r="EE3" s="63"/>
      <c r="EF3" s="63"/>
      <c r="EG3" s="63"/>
      <c r="EH3" s="63"/>
      <c r="EI3" s="64"/>
      <c r="EJ3" s="62" t="s">
        <v>20</v>
      </c>
      <c r="EK3" s="63"/>
      <c r="EL3" s="63"/>
      <c r="EM3" s="63"/>
      <c r="EN3" s="63"/>
      <c r="EO3" s="63"/>
      <c r="EP3" s="64"/>
      <c r="EQ3" s="62" t="s">
        <v>21</v>
      </c>
      <c r="ER3" s="63"/>
      <c r="ES3" s="63"/>
      <c r="ET3" s="63"/>
      <c r="EU3" s="63"/>
      <c r="EV3" s="63"/>
      <c r="EW3" s="64"/>
      <c r="EX3" s="62" t="s">
        <v>22</v>
      </c>
      <c r="EY3" s="63"/>
      <c r="EZ3" s="63"/>
      <c r="FA3" s="63"/>
      <c r="FB3" s="63"/>
      <c r="FC3" s="63"/>
      <c r="FD3" s="64"/>
      <c r="FE3" s="62" t="s">
        <v>23</v>
      </c>
      <c r="FF3" s="63"/>
      <c r="FG3" s="63"/>
      <c r="FH3" s="63"/>
      <c r="FI3" s="63"/>
      <c r="FJ3" s="63"/>
      <c r="FK3" s="64"/>
      <c r="FL3" s="62" t="s">
        <v>24</v>
      </c>
      <c r="FM3" s="63"/>
      <c r="FN3" s="63"/>
      <c r="FO3" s="63"/>
      <c r="FP3" s="63"/>
      <c r="FQ3" s="63"/>
      <c r="FR3" s="64"/>
      <c r="FS3" s="62" t="s">
        <v>25</v>
      </c>
      <c r="FT3" s="63"/>
      <c r="FU3" s="63"/>
      <c r="FV3" s="63"/>
      <c r="FW3" s="63"/>
      <c r="FX3" s="63"/>
      <c r="FY3" s="64"/>
      <c r="FZ3" s="62" t="s">
        <v>26</v>
      </c>
      <c r="GA3" s="63"/>
      <c r="GB3" s="63"/>
      <c r="GC3" s="63"/>
      <c r="GD3" s="63"/>
      <c r="GE3" s="63"/>
      <c r="GF3" s="64"/>
      <c r="GG3" s="62" t="s">
        <v>27</v>
      </c>
      <c r="GH3" s="63"/>
      <c r="GI3" s="63"/>
      <c r="GJ3" s="63"/>
      <c r="GK3" s="63"/>
      <c r="GL3" s="63"/>
      <c r="GM3" s="64"/>
      <c r="GN3" s="62" t="s">
        <v>28</v>
      </c>
      <c r="GO3" s="63"/>
      <c r="GP3" s="63"/>
      <c r="GQ3" s="63"/>
      <c r="GR3" s="63"/>
      <c r="GS3" s="63"/>
      <c r="GT3" s="64"/>
      <c r="GU3" s="62" t="s">
        <v>29</v>
      </c>
      <c r="GV3" s="63"/>
      <c r="GW3" s="63"/>
      <c r="GX3" s="63"/>
      <c r="GY3" s="63"/>
      <c r="GZ3" s="63"/>
      <c r="HA3" s="64"/>
      <c r="HB3" s="62" t="s">
        <v>30</v>
      </c>
      <c r="HC3" s="63"/>
      <c r="HD3" s="63"/>
      <c r="HE3" s="63"/>
      <c r="HF3" s="63"/>
      <c r="HG3" s="63"/>
      <c r="HH3" s="64"/>
      <c r="HI3" s="62" t="s">
        <v>31</v>
      </c>
      <c r="HJ3" s="63"/>
      <c r="HK3" s="63"/>
      <c r="HL3" s="63"/>
      <c r="HM3" s="63"/>
      <c r="HN3" s="63"/>
      <c r="HO3" s="64"/>
      <c r="HP3" s="62" t="s">
        <v>32</v>
      </c>
      <c r="HQ3" s="63"/>
      <c r="HR3" s="63"/>
      <c r="HS3" s="63"/>
      <c r="HT3" s="63"/>
      <c r="HU3" s="63"/>
      <c r="HV3" s="64"/>
      <c r="HW3" s="62" t="s">
        <v>33</v>
      </c>
      <c r="HX3" s="63"/>
      <c r="HY3" s="63"/>
      <c r="HZ3" s="63"/>
      <c r="IA3" s="63"/>
      <c r="IB3" s="63"/>
      <c r="IC3" s="64"/>
      <c r="ID3" s="62" t="s">
        <v>34</v>
      </c>
      <c r="IE3" s="63"/>
      <c r="IF3" s="63"/>
      <c r="IG3" s="63"/>
      <c r="IH3" s="63"/>
      <c r="II3" s="63"/>
      <c r="IJ3" s="64"/>
      <c r="IK3" s="62" t="s">
        <v>35</v>
      </c>
      <c r="IL3" s="63"/>
      <c r="IM3" s="63"/>
      <c r="IN3" s="63"/>
      <c r="IO3" s="63"/>
      <c r="IP3" s="63"/>
      <c r="IQ3" s="64"/>
      <c r="IR3" s="62" t="s">
        <v>36</v>
      </c>
      <c r="IS3" s="63"/>
      <c r="IT3" s="63"/>
      <c r="IU3" s="63"/>
      <c r="IV3" s="63"/>
      <c r="IW3" s="63"/>
      <c r="IX3" s="64"/>
      <c r="IY3" s="62" t="s">
        <v>37</v>
      </c>
      <c r="IZ3" s="63"/>
      <c r="JA3" s="63"/>
      <c r="JB3" s="63"/>
      <c r="JC3" s="63"/>
      <c r="JD3" s="63"/>
      <c r="JE3" s="64"/>
    </row>
    <row r="4" spans="1:265" s="1" customFormat="1" ht="30" customHeight="1">
      <c r="A4" s="9" t="s">
        <v>66</v>
      </c>
      <c r="B4" s="10"/>
      <c r="C4" s="11">
        <v>1</v>
      </c>
      <c r="G4" s="65">
        <f>G5</f>
        <v>45810</v>
      </c>
      <c r="H4" s="66"/>
      <c r="I4" s="66"/>
      <c r="J4" s="66"/>
      <c r="K4" s="66"/>
      <c r="L4" s="66"/>
      <c r="M4" s="67"/>
      <c r="N4" s="65">
        <f>N5</f>
        <v>45817</v>
      </c>
      <c r="O4" s="66"/>
      <c r="P4" s="66"/>
      <c r="Q4" s="66"/>
      <c r="R4" s="66"/>
      <c r="S4" s="66"/>
      <c r="T4" s="67"/>
      <c r="U4" s="65">
        <f>U5</f>
        <v>45824</v>
      </c>
      <c r="V4" s="66"/>
      <c r="W4" s="66"/>
      <c r="X4" s="66"/>
      <c r="Y4" s="66"/>
      <c r="Z4" s="66"/>
      <c r="AA4" s="67"/>
      <c r="AB4" s="65">
        <f>AB5</f>
        <v>45831</v>
      </c>
      <c r="AC4" s="66"/>
      <c r="AD4" s="66"/>
      <c r="AE4" s="66"/>
      <c r="AF4" s="66"/>
      <c r="AG4" s="66"/>
      <c r="AH4" s="67"/>
      <c r="AI4" s="65">
        <f>AI5</f>
        <v>45838</v>
      </c>
      <c r="AJ4" s="66"/>
      <c r="AK4" s="66"/>
      <c r="AL4" s="66"/>
      <c r="AM4" s="66"/>
      <c r="AN4" s="66"/>
      <c r="AO4" s="67"/>
      <c r="AP4" s="65">
        <f>AP5</f>
        <v>45845</v>
      </c>
      <c r="AQ4" s="66"/>
      <c r="AR4" s="66"/>
      <c r="AS4" s="66"/>
      <c r="AT4" s="66"/>
      <c r="AU4" s="66"/>
      <c r="AV4" s="67"/>
      <c r="AW4" s="65">
        <f>AW5</f>
        <v>45852</v>
      </c>
      <c r="AX4" s="66"/>
      <c r="AY4" s="66"/>
      <c r="AZ4" s="66"/>
      <c r="BA4" s="66"/>
      <c r="BB4" s="66"/>
      <c r="BC4" s="67"/>
      <c r="BD4" s="65">
        <f>BD5</f>
        <v>45859</v>
      </c>
      <c r="BE4" s="66"/>
      <c r="BF4" s="66"/>
      <c r="BG4" s="66"/>
      <c r="BH4" s="66"/>
      <c r="BI4" s="66"/>
      <c r="BJ4" s="67"/>
      <c r="BK4" s="65">
        <f>BK5</f>
        <v>45866</v>
      </c>
      <c r="BL4" s="66"/>
      <c r="BM4" s="66"/>
      <c r="BN4" s="66"/>
      <c r="BO4" s="66"/>
      <c r="BP4" s="66"/>
      <c r="BQ4" s="67"/>
      <c r="BR4" s="65">
        <f>BR5</f>
        <v>45873</v>
      </c>
      <c r="BS4" s="66"/>
      <c r="BT4" s="66"/>
      <c r="BU4" s="66"/>
      <c r="BV4" s="66"/>
      <c r="BW4" s="66"/>
      <c r="BX4" s="67"/>
      <c r="BY4" s="65">
        <f>BY5</f>
        <v>45880</v>
      </c>
      <c r="BZ4" s="66"/>
      <c r="CA4" s="66"/>
      <c r="CB4" s="66"/>
      <c r="CC4" s="66"/>
      <c r="CD4" s="66"/>
      <c r="CE4" s="67"/>
      <c r="CF4" s="65">
        <f>CF5</f>
        <v>45887</v>
      </c>
      <c r="CG4" s="66"/>
      <c r="CH4" s="66"/>
      <c r="CI4" s="66"/>
      <c r="CJ4" s="66"/>
      <c r="CK4" s="66"/>
      <c r="CL4" s="67"/>
      <c r="CM4" s="65">
        <f>CM5</f>
        <v>45894</v>
      </c>
      <c r="CN4" s="66"/>
      <c r="CO4" s="66"/>
      <c r="CP4" s="66"/>
      <c r="CQ4" s="66"/>
      <c r="CR4" s="66"/>
      <c r="CS4" s="67"/>
      <c r="CT4" s="65">
        <f>CT5</f>
        <v>45901</v>
      </c>
      <c r="CU4" s="66"/>
      <c r="CV4" s="66"/>
      <c r="CW4" s="66"/>
      <c r="CX4" s="66"/>
      <c r="CY4" s="66"/>
      <c r="CZ4" s="67"/>
      <c r="DA4" s="65">
        <f>DA5</f>
        <v>45908</v>
      </c>
      <c r="DB4" s="66"/>
      <c r="DC4" s="66"/>
      <c r="DD4" s="66"/>
      <c r="DE4" s="66"/>
      <c r="DF4" s="66"/>
      <c r="DG4" s="67"/>
      <c r="DH4" s="65">
        <f t="shared" ref="DH4:EJ4" si="0">DH5</f>
        <v>45915</v>
      </c>
      <c r="DI4" s="66"/>
      <c r="DJ4" s="66"/>
      <c r="DK4" s="66"/>
      <c r="DL4" s="66"/>
      <c r="DM4" s="66"/>
      <c r="DN4" s="67"/>
      <c r="DO4" s="65">
        <f t="shared" si="0"/>
        <v>45922</v>
      </c>
      <c r="DP4" s="66"/>
      <c r="DQ4" s="66"/>
      <c r="DR4" s="66"/>
      <c r="DS4" s="66"/>
      <c r="DT4" s="66"/>
      <c r="DU4" s="67"/>
      <c r="DV4" s="65">
        <f t="shared" si="0"/>
        <v>45929</v>
      </c>
      <c r="DW4" s="66"/>
      <c r="DX4" s="66"/>
      <c r="DY4" s="66"/>
      <c r="DZ4" s="66"/>
      <c r="EA4" s="66"/>
      <c r="EB4" s="67"/>
      <c r="EC4" s="65">
        <f t="shared" si="0"/>
        <v>45936</v>
      </c>
      <c r="ED4" s="66"/>
      <c r="EE4" s="66"/>
      <c r="EF4" s="66"/>
      <c r="EG4" s="66"/>
      <c r="EH4" s="66"/>
      <c r="EI4" s="67"/>
      <c r="EJ4" s="65">
        <f t="shared" si="0"/>
        <v>45943</v>
      </c>
      <c r="EK4" s="66"/>
      <c r="EL4" s="66"/>
      <c r="EM4" s="66"/>
      <c r="EN4" s="66"/>
      <c r="EO4" s="66"/>
      <c r="EP4" s="67"/>
      <c r="EQ4" s="65">
        <f t="shared" ref="EQ4:FL4" si="1">EQ5</f>
        <v>45950</v>
      </c>
      <c r="ER4" s="66"/>
      <c r="ES4" s="66"/>
      <c r="ET4" s="66"/>
      <c r="EU4" s="66"/>
      <c r="EV4" s="66"/>
      <c r="EW4" s="67"/>
      <c r="EX4" s="65">
        <f t="shared" si="1"/>
        <v>45957</v>
      </c>
      <c r="EY4" s="66"/>
      <c r="EZ4" s="66"/>
      <c r="FA4" s="66"/>
      <c r="FB4" s="66"/>
      <c r="FC4" s="66"/>
      <c r="FD4" s="67"/>
      <c r="FE4" s="65">
        <f t="shared" si="1"/>
        <v>45964</v>
      </c>
      <c r="FF4" s="66"/>
      <c r="FG4" s="66"/>
      <c r="FH4" s="66"/>
      <c r="FI4" s="66"/>
      <c r="FJ4" s="66"/>
      <c r="FK4" s="67"/>
      <c r="FL4" s="65">
        <f t="shared" si="1"/>
        <v>45971</v>
      </c>
      <c r="FM4" s="66"/>
      <c r="FN4" s="66"/>
      <c r="FO4" s="66"/>
      <c r="FP4" s="66"/>
      <c r="FQ4" s="66"/>
      <c r="FR4" s="67"/>
      <c r="FS4" s="65">
        <f t="shared" ref="FS4:GG4" si="2">FS5</f>
        <v>45978</v>
      </c>
      <c r="FT4" s="66"/>
      <c r="FU4" s="66"/>
      <c r="FV4" s="66"/>
      <c r="FW4" s="66"/>
      <c r="FX4" s="66"/>
      <c r="FY4" s="67"/>
      <c r="FZ4" s="65">
        <f t="shared" si="2"/>
        <v>45985</v>
      </c>
      <c r="GA4" s="66"/>
      <c r="GB4" s="66"/>
      <c r="GC4" s="66"/>
      <c r="GD4" s="66"/>
      <c r="GE4" s="66"/>
      <c r="GF4" s="67"/>
      <c r="GG4" s="65">
        <f t="shared" si="2"/>
        <v>45992</v>
      </c>
      <c r="GH4" s="66"/>
      <c r="GI4" s="66"/>
      <c r="GJ4" s="66"/>
      <c r="GK4" s="66"/>
      <c r="GL4" s="66"/>
      <c r="GM4" s="67"/>
      <c r="GN4" s="65">
        <f>GN5</f>
        <v>45999</v>
      </c>
      <c r="GO4" s="66"/>
      <c r="GP4" s="66"/>
      <c r="GQ4" s="66"/>
      <c r="GR4" s="66"/>
      <c r="GS4" s="66"/>
      <c r="GT4" s="67"/>
      <c r="GU4" s="65">
        <f t="shared" ref="GU4:HI4" si="3">GU5</f>
        <v>46006</v>
      </c>
      <c r="GV4" s="66"/>
      <c r="GW4" s="66"/>
      <c r="GX4" s="66"/>
      <c r="GY4" s="66"/>
      <c r="GZ4" s="66"/>
      <c r="HA4" s="67"/>
      <c r="HB4" s="65">
        <f t="shared" ref="HB4:HP4" si="4">HB5</f>
        <v>46013</v>
      </c>
      <c r="HC4" s="66"/>
      <c r="HD4" s="66"/>
      <c r="HE4" s="66"/>
      <c r="HF4" s="66"/>
      <c r="HG4" s="66"/>
      <c r="HH4" s="67"/>
      <c r="HI4" s="65">
        <f t="shared" si="3"/>
        <v>46020</v>
      </c>
      <c r="HJ4" s="66"/>
      <c r="HK4" s="66"/>
      <c r="HL4" s="66"/>
      <c r="HM4" s="66"/>
      <c r="HN4" s="66"/>
      <c r="HO4" s="67"/>
      <c r="HP4" s="65">
        <f t="shared" si="4"/>
        <v>46027</v>
      </c>
      <c r="HQ4" s="66"/>
      <c r="HR4" s="66"/>
      <c r="HS4" s="66"/>
      <c r="HT4" s="66"/>
      <c r="HU4" s="66"/>
      <c r="HV4" s="67"/>
      <c r="HW4" s="65">
        <f>HW5</f>
        <v>46034</v>
      </c>
      <c r="HX4" s="66"/>
      <c r="HY4" s="66"/>
      <c r="HZ4" s="66"/>
      <c r="IA4" s="66"/>
      <c r="IB4" s="66"/>
      <c r="IC4" s="67"/>
      <c r="ID4" s="65">
        <f>ID5</f>
        <v>46041</v>
      </c>
      <c r="IE4" s="66"/>
      <c r="IF4" s="66"/>
      <c r="IG4" s="66"/>
      <c r="IH4" s="66"/>
      <c r="II4" s="66"/>
      <c r="IJ4" s="67"/>
      <c r="IK4" s="65">
        <f t="shared" ref="IK4:IY4" si="5">IK5</f>
        <v>46048</v>
      </c>
      <c r="IL4" s="66"/>
      <c r="IM4" s="66"/>
      <c r="IN4" s="66"/>
      <c r="IO4" s="66"/>
      <c r="IP4" s="66"/>
      <c r="IQ4" s="67"/>
      <c r="IR4" s="65">
        <f>IR5</f>
        <v>46055</v>
      </c>
      <c r="IS4" s="66"/>
      <c r="IT4" s="66"/>
      <c r="IU4" s="66"/>
      <c r="IV4" s="66"/>
      <c r="IW4" s="66"/>
      <c r="IX4" s="67"/>
      <c r="IY4" s="65">
        <f t="shared" si="5"/>
        <v>46062</v>
      </c>
      <c r="IZ4" s="66"/>
      <c r="JA4" s="66"/>
      <c r="JB4" s="66"/>
      <c r="JC4" s="66"/>
      <c r="JD4" s="66"/>
      <c r="JE4" s="67"/>
    </row>
    <row r="5" spans="1:265" ht="15" customHeight="1">
      <c r="A5" s="12"/>
      <c r="B5" s="12"/>
      <c r="C5" s="12"/>
      <c r="D5" s="12"/>
      <c r="E5" s="12"/>
      <c r="G5" s="13">
        <f>Début_Projet-WEEKDAY(Début_Projet,1)+2+7*(Semaine_Affichage-1)</f>
        <v>45810</v>
      </c>
      <c r="H5" s="14">
        <f>G5+1</f>
        <v>45811</v>
      </c>
      <c r="I5" s="14">
        <f t="shared" ref="I5:AV5" si="6">H5+1</f>
        <v>45812</v>
      </c>
      <c r="J5" s="14">
        <f t="shared" si="6"/>
        <v>45813</v>
      </c>
      <c r="K5" s="14">
        <f>J5+1</f>
        <v>45814</v>
      </c>
      <c r="L5" s="14">
        <f t="shared" si="6"/>
        <v>45815</v>
      </c>
      <c r="M5" s="15">
        <f t="shared" si="6"/>
        <v>45816</v>
      </c>
      <c r="N5" s="13">
        <f>M5+1</f>
        <v>45817</v>
      </c>
      <c r="O5" s="14">
        <f>N5+1</f>
        <v>45818</v>
      </c>
      <c r="P5" s="14">
        <f t="shared" si="6"/>
        <v>45819</v>
      </c>
      <c r="Q5" s="14">
        <f t="shared" si="6"/>
        <v>45820</v>
      </c>
      <c r="R5" s="14">
        <f t="shared" si="6"/>
        <v>45821</v>
      </c>
      <c r="S5" s="14">
        <f t="shared" si="6"/>
        <v>45822</v>
      </c>
      <c r="T5" s="15">
        <f t="shared" si="6"/>
        <v>45823</v>
      </c>
      <c r="U5" s="13">
        <f>T5+1</f>
        <v>45824</v>
      </c>
      <c r="V5" s="14">
        <f>U5+1</f>
        <v>45825</v>
      </c>
      <c r="W5" s="14">
        <f t="shared" si="6"/>
        <v>45826</v>
      </c>
      <c r="X5" s="14">
        <f t="shared" si="6"/>
        <v>45827</v>
      </c>
      <c r="Y5" s="14">
        <f t="shared" si="6"/>
        <v>45828</v>
      </c>
      <c r="Z5" s="14">
        <f t="shared" si="6"/>
        <v>45829</v>
      </c>
      <c r="AA5" s="15">
        <f t="shared" si="6"/>
        <v>45830</v>
      </c>
      <c r="AB5" s="13">
        <f>AA5+1</f>
        <v>45831</v>
      </c>
      <c r="AC5" s="14">
        <f>AB5+1</f>
        <v>45832</v>
      </c>
      <c r="AD5" s="14">
        <f t="shared" si="6"/>
        <v>45833</v>
      </c>
      <c r="AE5" s="14">
        <f t="shared" si="6"/>
        <v>45834</v>
      </c>
      <c r="AF5" s="14">
        <f t="shared" si="6"/>
        <v>45835</v>
      </c>
      <c r="AG5" s="14">
        <f t="shared" si="6"/>
        <v>45836</v>
      </c>
      <c r="AH5" s="15">
        <f t="shared" si="6"/>
        <v>45837</v>
      </c>
      <c r="AI5" s="13">
        <f>AH5+1</f>
        <v>45838</v>
      </c>
      <c r="AJ5" s="14">
        <f>AI5+1</f>
        <v>45839</v>
      </c>
      <c r="AK5" s="14">
        <f t="shared" si="6"/>
        <v>45840</v>
      </c>
      <c r="AL5" s="14">
        <f t="shared" si="6"/>
        <v>45841</v>
      </c>
      <c r="AM5" s="14">
        <f t="shared" si="6"/>
        <v>45842</v>
      </c>
      <c r="AN5" s="14">
        <f t="shared" si="6"/>
        <v>45843</v>
      </c>
      <c r="AO5" s="15">
        <f t="shared" si="6"/>
        <v>45844</v>
      </c>
      <c r="AP5" s="13">
        <f>AO5+1</f>
        <v>45845</v>
      </c>
      <c r="AQ5" s="14">
        <f>AP5+1</f>
        <v>45846</v>
      </c>
      <c r="AR5" s="14">
        <f t="shared" si="6"/>
        <v>45847</v>
      </c>
      <c r="AS5" s="14">
        <f t="shared" si="6"/>
        <v>45848</v>
      </c>
      <c r="AT5" s="14">
        <f t="shared" si="6"/>
        <v>45849</v>
      </c>
      <c r="AU5" s="14">
        <f t="shared" si="6"/>
        <v>45850</v>
      </c>
      <c r="AV5" s="15">
        <f t="shared" si="6"/>
        <v>45851</v>
      </c>
      <c r="AW5" s="13">
        <f>AV5+1</f>
        <v>45852</v>
      </c>
      <c r="AX5" s="14">
        <f>AW5+1</f>
        <v>45853</v>
      </c>
      <c r="AY5" s="14">
        <f t="shared" ref="AY5:BC5" si="7">AX5+1</f>
        <v>45854</v>
      </c>
      <c r="AZ5" s="14">
        <f t="shared" si="7"/>
        <v>45855</v>
      </c>
      <c r="BA5" s="14">
        <f t="shared" si="7"/>
        <v>45856</v>
      </c>
      <c r="BB5" s="14">
        <f t="shared" si="7"/>
        <v>45857</v>
      </c>
      <c r="BC5" s="15">
        <f t="shared" si="7"/>
        <v>45858</v>
      </c>
      <c r="BD5" s="13">
        <f>BC5+1</f>
        <v>45859</v>
      </c>
      <c r="BE5" s="14">
        <f>BD5+1</f>
        <v>45860</v>
      </c>
      <c r="BF5" s="14">
        <f t="shared" ref="BF5:BJ5" si="8">BE5+1</f>
        <v>45861</v>
      </c>
      <c r="BG5" s="14">
        <f t="shared" si="8"/>
        <v>45862</v>
      </c>
      <c r="BH5" s="14">
        <f t="shared" si="8"/>
        <v>45863</v>
      </c>
      <c r="BI5" s="14">
        <f t="shared" si="8"/>
        <v>45864</v>
      </c>
      <c r="BJ5" s="15">
        <f t="shared" si="8"/>
        <v>45865</v>
      </c>
      <c r="BK5" s="13">
        <f t="shared" ref="BK5:BP5" si="9">BJ5+1</f>
        <v>45866</v>
      </c>
      <c r="BL5" s="14">
        <f t="shared" si="9"/>
        <v>45867</v>
      </c>
      <c r="BM5" s="14">
        <f t="shared" si="9"/>
        <v>45868</v>
      </c>
      <c r="BN5" s="14">
        <f t="shared" si="9"/>
        <v>45869</v>
      </c>
      <c r="BO5" s="14">
        <f t="shared" si="9"/>
        <v>45870</v>
      </c>
      <c r="BP5" s="14">
        <f t="shared" si="9"/>
        <v>45871</v>
      </c>
      <c r="BQ5" s="15">
        <f t="shared" ref="BQ5:BS5" si="10">BP5+1</f>
        <v>45872</v>
      </c>
      <c r="BR5" s="13">
        <f t="shared" si="10"/>
        <v>45873</v>
      </c>
      <c r="BS5" s="14">
        <f t="shared" si="10"/>
        <v>45874</v>
      </c>
      <c r="BT5" s="14">
        <f>BS5+1</f>
        <v>45875</v>
      </c>
      <c r="BU5" s="14">
        <f>BT5+1</f>
        <v>45876</v>
      </c>
      <c r="BV5" s="14">
        <f>BU5+1</f>
        <v>45877</v>
      </c>
      <c r="BW5" s="14">
        <f>BV5+1</f>
        <v>45878</v>
      </c>
      <c r="BX5" s="15">
        <f t="shared" ref="BX5:BZ5" si="11">BW5+1</f>
        <v>45879</v>
      </c>
      <c r="BY5" s="13">
        <f t="shared" si="11"/>
        <v>45880</v>
      </c>
      <c r="BZ5" s="14">
        <f t="shared" si="11"/>
        <v>45881</v>
      </c>
      <c r="CA5" s="14">
        <f>BZ5+1</f>
        <v>45882</v>
      </c>
      <c r="CB5" s="14">
        <f>CA5+1</f>
        <v>45883</v>
      </c>
      <c r="CC5" s="14">
        <f>CB5+1</f>
        <v>45884</v>
      </c>
      <c r="CD5" s="14">
        <f>CC5+1</f>
        <v>45885</v>
      </c>
      <c r="CE5" s="15">
        <f t="shared" ref="CE5:CG5" si="12">CD5+1</f>
        <v>45886</v>
      </c>
      <c r="CF5" s="13">
        <f t="shared" si="12"/>
        <v>45887</v>
      </c>
      <c r="CG5" s="14">
        <f t="shared" si="12"/>
        <v>45888</v>
      </c>
      <c r="CH5" s="14">
        <f>CG5+1</f>
        <v>45889</v>
      </c>
      <c r="CI5" s="14">
        <f>CH5+1</f>
        <v>45890</v>
      </c>
      <c r="CJ5" s="14">
        <f>CI5+1</f>
        <v>45891</v>
      </c>
      <c r="CK5" s="14">
        <f>CJ5+1</f>
        <v>45892</v>
      </c>
      <c r="CL5" s="15">
        <f t="shared" ref="CL5:CN5" si="13">CK5+1</f>
        <v>45893</v>
      </c>
      <c r="CM5" s="13">
        <f t="shared" si="13"/>
        <v>45894</v>
      </c>
      <c r="CN5" s="14">
        <f t="shared" si="13"/>
        <v>45895</v>
      </c>
      <c r="CO5" s="14">
        <f>CN5+1</f>
        <v>45896</v>
      </c>
      <c r="CP5" s="14">
        <f>CO5+1</f>
        <v>45897</v>
      </c>
      <c r="CQ5" s="14">
        <f>CP5+1</f>
        <v>45898</v>
      </c>
      <c r="CR5" s="14">
        <f>CQ5+1</f>
        <v>45899</v>
      </c>
      <c r="CS5" s="15">
        <f t="shared" ref="CS5:CU5" si="14">CR5+1</f>
        <v>45900</v>
      </c>
      <c r="CT5" s="13">
        <f t="shared" si="14"/>
        <v>45901</v>
      </c>
      <c r="CU5" s="14">
        <f t="shared" si="14"/>
        <v>45902</v>
      </c>
      <c r="CV5" s="14">
        <f>CU5+1</f>
        <v>45903</v>
      </c>
      <c r="CW5" s="14">
        <f>CV5+1</f>
        <v>45904</v>
      </c>
      <c r="CX5" s="14">
        <f>CW5+1</f>
        <v>45905</v>
      </c>
      <c r="CY5" s="14">
        <f>CX5+1</f>
        <v>45906</v>
      </c>
      <c r="CZ5" s="15">
        <f t="shared" ref="CZ5:DB5" si="15">CY5+1</f>
        <v>45907</v>
      </c>
      <c r="DA5" s="13">
        <f t="shared" si="15"/>
        <v>45908</v>
      </c>
      <c r="DB5" s="14">
        <f t="shared" si="15"/>
        <v>45909</v>
      </c>
      <c r="DC5" s="14">
        <f t="shared" ref="DC5:EH5" si="16">DB5+1</f>
        <v>45910</v>
      </c>
      <c r="DD5" s="14">
        <f t="shared" si="16"/>
        <v>45911</v>
      </c>
      <c r="DE5" s="14">
        <f t="shared" si="16"/>
        <v>45912</v>
      </c>
      <c r="DF5" s="14">
        <f t="shared" si="16"/>
        <v>45913</v>
      </c>
      <c r="DG5" s="15">
        <f t="shared" si="16"/>
        <v>45914</v>
      </c>
      <c r="DH5" s="13">
        <f t="shared" si="16"/>
        <v>45915</v>
      </c>
      <c r="DI5" s="14">
        <f t="shared" si="16"/>
        <v>45916</v>
      </c>
      <c r="DJ5" s="14">
        <f t="shared" si="16"/>
        <v>45917</v>
      </c>
      <c r="DK5" s="14">
        <f t="shared" si="16"/>
        <v>45918</v>
      </c>
      <c r="DL5" s="14">
        <f t="shared" si="16"/>
        <v>45919</v>
      </c>
      <c r="DM5" s="14">
        <f t="shared" si="16"/>
        <v>45920</v>
      </c>
      <c r="DN5" s="15">
        <f t="shared" si="16"/>
        <v>45921</v>
      </c>
      <c r="DO5" s="13">
        <f t="shared" si="16"/>
        <v>45922</v>
      </c>
      <c r="DP5" s="14">
        <f t="shared" si="16"/>
        <v>45923</v>
      </c>
      <c r="DQ5" s="14">
        <f t="shared" si="16"/>
        <v>45924</v>
      </c>
      <c r="DR5" s="14">
        <f t="shared" si="16"/>
        <v>45925</v>
      </c>
      <c r="DS5" s="14">
        <f t="shared" si="16"/>
        <v>45926</v>
      </c>
      <c r="DT5" s="14">
        <f t="shared" si="16"/>
        <v>45927</v>
      </c>
      <c r="DU5" s="15">
        <f t="shared" si="16"/>
        <v>45928</v>
      </c>
      <c r="DV5" s="13">
        <f t="shared" si="16"/>
        <v>45929</v>
      </c>
      <c r="DW5" s="14">
        <f t="shared" si="16"/>
        <v>45930</v>
      </c>
      <c r="DX5" s="14">
        <f t="shared" si="16"/>
        <v>45931</v>
      </c>
      <c r="DY5" s="14">
        <f t="shared" si="16"/>
        <v>45932</v>
      </c>
      <c r="DZ5" s="14">
        <f t="shared" si="16"/>
        <v>45933</v>
      </c>
      <c r="EA5" s="14">
        <f t="shared" si="16"/>
        <v>45934</v>
      </c>
      <c r="EB5" s="15">
        <f t="shared" si="16"/>
        <v>45935</v>
      </c>
      <c r="EC5" s="13">
        <f t="shared" si="16"/>
        <v>45936</v>
      </c>
      <c r="ED5" s="14">
        <f t="shared" si="16"/>
        <v>45937</v>
      </c>
      <c r="EE5" s="14">
        <f t="shared" si="16"/>
        <v>45938</v>
      </c>
      <c r="EF5" s="14">
        <f t="shared" si="16"/>
        <v>45939</v>
      </c>
      <c r="EG5" s="14">
        <f t="shared" si="16"/>
        <v>45940</v>
      </c>
      <c r="EH5" s="14">
        <f t="shared" si="16"/>
        <v>45941</v>
      </c>
      <c r="EI5" s="15">
        <f t="shared" ref="EI5:FN5" si="17">EH5+1</f>
        <v>45942</v>
      </c>
      <c r="EJ5" s="13">
        <f t="shared" si="17"/>
        <v>45943</v>
      </c>
      <c r="EK5" s="14">
        <f t="shared" si="17"/>
        <v>45944</v>
      </c>
      <c r="EL5" s="14">
        <f t="shared" si="17"/>
        <v>45945</v>
      </c>
      <c r="EM5" s="14">
        <f t="shared" si="17"/>
        <v>45946</v>
      </c>
      <c r="EN5" s="14">
        <f t="shared" si="17"/>
        <v>45947</v>
      </c>
      <c r="EO5" s="14">
        <f t="shared" si="17"/>
        <v>45948</v>
      </c>
      <c r="EP5" s="15">
        <f t="shared" si="17"/>
        <v>45949</v>
      </c>
      <c r="EQ5" s="13">
        <f t="shared" si="17"/>
        <v>45950</v>
      </c>
      <c r="ER5" s="14">
        <f t="shared" si="17"/>
        <v>45951</v>
      </c>
      <c r="ES5" s="14">
        <f t="shared" si="17"/>
        <v>45952</v>
      </c>
      <c r="ET5" s="14">
        <f t="shared" si="17"/>
        <v>45953</v>
      </c>
      <c r="EU5" s="14">
        <f t="shared" si="17"/>
        <v>45954</v>
      </c>
      <c r="EV5" s="14">
        <f t="shared" si="17"/>
        <v>45955</v>
      </c>
      <c r="EW5" s="15">
        <f t="shared" si="17"/>
        <v>45956</v>
      </c>
      <c r="EX5" s="13">
        <f t="shared" si="17"/>
        <v>45957</v>
      </c>
      <c r="EY5" s="14">
        <f t="shared" si="17"/>
        <v>45958</v>
      </c>
      <c r="EZ5" s="14">
        <f t="shared" si="17"/>
        <v>45959</v>
      </c>
      <c r="FA5" s="14">
        <f t="shared" si="17"/>
        <v>45960</v>
      </c>
      <c r="FB5" s="14">
        <f t="shared" si="17"/>
        <v>45961</v>
      </c>
      <c r="FC5" s="14">
        <f t="shared" si="17"/>
        <v>45962</v>
      </c>
      <c r="FD5" s="15">
        <f t="shared" si="17"/>
        <v>45963</v>
      </c>
      <c r="FE5" s="13">
        <f t="shared" si="17"/>
        <v>45964</v>
      </c>
      <c r="FF5" s="14">
        <f t="shared" si="17"/>
        <v>45965</v>
      </c>
      <c r="FG5" s="14">
        <f t="shared" si="17"/>
        <v>45966</v>
      </c>
      <c r="FH5" s="14">
        <f t="shared" si="17"/>
        <v>45967</v>
      </c>
      <c r="FI5" s="14">
        <f t="shared" si="17"/>
        <v>45968</v>
      </c>
      <c r="FJ5" s="14">
        <f t="shared" si="17"/>
        <v>45969</v>
      </c>
      <c r="FK5" s="15">
        <f t="shared" si="17"/>
        <v>45970</v>
      </c>
      <c r="FL5" s="13">
        <f t="shared" si="17"/>
        <v>45971</v>
      </c>
      <c r="FM5" s="14">
        <f t="shared" si="17"/>
        <v>45972</v>
      </c>
      <c r="FN5" s="14">
        <f t="shared" si="17"/>
        <v>45973</v>
      </c>
      <c r="FO5" s="14">
        <f t="shared" ref="FO5:GT5" si="18">FN5+1</f>
        <v>45974</v>
      </c>
      <c r="FP5" s="14">
        <f t="shared" si="18"/>
        <v>45975</v>
      </c>
      <c r="FQ5" s="14">
        <f t="shared" si="18"/>
        <v>45976</v>
      </c>
      <c r="FR5" s="15">
        <f t="shared" si="18"/>
        <v>45977</v>
      </c>
      <c r="FS5" s="13">
        <f t="shared" si="18"/>
        <v>45978</v>
      </c>
      <c r="FT5" s="14">
        <f t="shared" si="18"/>
        <v>45979</v>
      </c>
      <c r="FU5" s="14">
        <f t="shared" si="18"/>
        <v>45980</v>
      </c>
      <c r="FV5" s="14">
        <f t="shared" si="18"/>
        <v>45981</v>
      </c>
      <c r="FW5" s="14">
        <f t="shared" si="18"/>
        <v>45982</v>
      </c>
      <c r="FX5" s="14">
        <f t="shared" si="18"/>
        <v>45983</v>
      </c>
      <c r="FY5" s="15">
        <f t="shared" si="18"/>
        <v>45984</v>
      </c>
      <c r="FZ5" s="13">
        <f t="shared" si="18"/>
        <v>45985</v>
      </c>
      <c r="GA5" s="14">
        <f t="shared" si="18"/>
        <v>45986</v>
      </c>
      <c r="GB5" s="14">
        <f t="shared" si="18"/>
        <v>45987</v>
      </c>
      <c r="GC5" s="14">
        <f t="shared" si="18"/>
        <v>45988</v>
      </c>
      <c r="GD5" s="14">
        <f t="shared" si="18"/>
        <v>45989</v>
      </c>
      <c r="GE5" s="14">
        <f t="shared" si="18"/>
        <v>45990</v>
      </c>
      <c r="GF5" s="15">
        <f t="shared" si="18"/>
        <v>45991</v>
      </c>
      <c r="GG5" s="13">
        <f t="shared" si="18"/>
        <v>45992</v>
      </c>
      <c r="GH5" s="14">
        <f t="shared" si="18"/>
        <v>45993</v>
      </c>
      <c r="GI5" s="14">
        <f t="shared" si="18"/>
        <v>45994</v>
      </c>
      <c r="GJ5" s="14">
        <f t="shared" si="18"/>
        <v>45995</v>
      </c>
      <c r="GK5" s="14">
        <f t="shared" si="18"/>
        <v>45996</v>
      </c>
      <c r="GL5" s="14">
        <f t="shared" si="18"/>
        <v>45997</v>
      </c>
      <c r="GM5" s="15">
        <f t="shared" si="18"/>
        <v>45998</v>
      </c>
      <c r="GN5" s="13">
        <f t="shared" si="18"/>
        <v>45999</v>
      </c>
      <c r="GO5" s="14">
        <f t="shared" si="18"/>
        <v>46000</v>
      </c>
      <c r="GP5" s="14">
        <f t="shared" si="18"/>
        <v>46001</v>
      </c>
      <c r="GQ5" s="14">
        <f t="shared" si="18"/>
        <v>46002</v>
      </c>
      <c r="GR5" s="14">
        <f t="shared" si="18"/>
        <v>46003</v>
      </c>
      <c r="GS5" s="14">
        <f t="shared" si="18"/>
        <v>46004</v>
      </c>
      <c r="GT5" s="15">
        <f t="shared" si="18"/>
        <v>46005</v>
      </c>
      <c r="GU5" s="13">
        <f t="shared" ref="GU5:HZ5" si="19">GT5+1</f>
        <v>46006</v>
      </c>
      <c r="GV5" s="14">
        <f t="shared" si="19"/>
        <v>46007</v>
      </c>
      <c r="GW5" s="14">
        <f t="shared" si="19"/>
        <v>46008</v>
      </c>
      <c r="GX5" s="14">
        <f t="shared" si="19"/>
        <v>46009</v>
      </c>
      <c r="GY5" s="14">
        <f t="shared" si="19"/>
        <v>46010</v>
      </c>
      <c r="GZ5" s="14">
        <f t="shared" si="19"/>
        <v>46011</v>
      </c>
      <c r="HA5" s="15">
        <f t="shared" si="19"/>
        <v>46012</v>
      </c>
      <c r="HB5" s="13">
        <f t="shared" si="19"/>
        <v>46013</v>
      </c>
      <c r="HC5" s="14">
        <f t="shared" si="19"/>
        <v>46014</v>
      </c>
      <c r="HD5" s="14">
        <f t="shared" si="19"/>
        <v>46015</v>
      </c>
      <c r="HE5" s="14">
        <f t="shared" si="19"/>
        <v>46016</v>
      </c>
      <c r="HF5" s="14">
        <f t="shared" si="19"/>
        <v>46017</v>
      </c>
      <c r="HG5" s="14">
        <f t="shared" si="19"/>
        <v>46018</v>
      </c>
      <c r="HH5" s="15">
        <f t="shared" si="19"/>
        <v>46019</v>
      </c>
      <c r="HI5" s="13">
        <f t="shared" si="19"/>
        <v>46020</v>
      </c>
      <c r="HJ5" s="14">
        <f t="shared" si="19"/>
        <v>46021</v>
      </c>
      <c r="HK5" s="14">
        <f t="shared" si="19"/>
        <v>46022</v>
      </c>
      <c r="HL5" s="14">
        <f t="shared" si="19"/>
        <v>46023</v>
      </c>
      <c r="HM5" s="14">
        <f t="shared" si="19"/>
        <v>46024</v>
      </c>
      <c r="HN5" s="14">
        <f t="shared" si="19"/>
        <v>46025</v>
      </c>
      <c r="HO5" s="15">
        <f t="shared" si="19"/>
        <v>46026</v>
      </c>
      <c r="HP5" s="13">
        <f t="shared" si="19"/>
        <v>46027</v>
      </c>
      <c r="HQ5" s="14">
        <f t="shared" si="19"/>
        <v>46028</v>
      </c>
      <c r="HR5" s="14">
        <f t="shared" si="19"/>
        <v>46029</v>
      </c>
      <c r="HS5" s="14">
        <f t="shared" si="19"/>
        <v>46030</v>
      </c>
      <c r="HT5" s="14">
        <f t="shared" si="19"/>
        <v>46031</v>
      </c>
      <c r="HU5" s="14">
        <f t="shared" si="19"/>
        <v>46032</v>
      </c>
      <c r="HV5" s="15">
        <f t="shared" si="19"/>
        <v>46033</v>
      </c>
      <c r="HW5" s="13">
        <f t="shared" si="19"/>
        <v>46034</v>
      </c>
      <c r="HX5" s="14">
        <f t="shared" si="19"/>
        <v>46035</v>
      </c>
      <c r="HY5" s="14">
        <f t="shared" si="19"/>
        <v>46036</v>
      </c>
      <c r="HZ5" s="14">
        <f t="shared" si="19"/>
        <v>46037</v>
      </c>
      <c r="IA5" s="14">
        <f t="shared" ref="IA5:JE5" si="20">HZ5+1</f>
        <v>46038</v>
      </c>
      <c r="IB5" s="14">
        <f t="shared" si="20"/>
        <v>46039</v>
      </c>
      <c r="IC5" s="15">
        <f t="shared" si="20"/>
        <v>46040</v>
      </c>
      <c r="ID5" s="13">
        <f t="shared" si="20"/>
        <v>46041</v>
      </c>
      <c r="IE5" s="14">
        <f t="shared" si="20"/>
        <v>46042</v>
      </c>
      <c r="IF5" s="14">
        <f t="shared" si="20"/>
        <v>46043</v>
      </c>
      <c r="IG5" s="14">
        <f t="shared" si="20"/>
        <v>46044</v>
      </c>
      <c r="IH5" s="14">
        <f t="shared" si="20"/>
        <v>46045</v>
      </c>
      <c r="II5" s="14">
        <f t="shared" si="20"/>
        <v>46046</v>
      </c>
      <c r="IJ5" s="15">
        <f t="shared" si="20"/>
        <v>46047</v>
      </c>
      <c r="IK5" s="13">
        <f t="shared" si="20"/>
        <v>46048</v>
      </c>
      <c r="IL5" s="14">
        <f t="shared" si="20"/>
        <v>46049</v>
      </c>
      <c r="IM5" s="14">
        <f t="shared" si="20"/>
        <v>46050</v>
      </c>
      <c r="IN5" s="14">
        <f t="shared" si="20"/>
        <v>46051</v>
      </c>
      <c r="IO5" s="14">
        <f t="shared" si="20"/>
        <v>46052</v>
      </c>
      <c r="IP5" s="14">
        <f t="shared" si="20"/>
        <v>46053</v>
      </c>
      <c r="IQ5" s="15">
        <f t="shared" si="20"/>
        <v>46054</v>
      </c>
      <c r="IR5" s="13">
        <f t="shared" si="20"/>
        <v>46055</v>
      </c>
      <c r="IS5" s="14">
        <f t="shared" si="20"/>
        <v>46056</v>
      </c>
      <c r="IT5" s="14">
        <f t="shared" si="20"/>
        <v>46057</v>
      </c>
      <c r="IU5" s="14">
        <f t="shared" si="20"/>
        <v>46058</v>
      </c>
      <c r="IV5" s="14">
        <f t="shared" si="20"/>
        <v>46059</v>
      </c>
      <c r="IW5" s="14">
        <f t="shared" si="20"/>
        <v>46060</v>
      </c>
      <c r="IX5" s="15">
        <f t="shared" si="20"/>
        <v>46061</v>
      </c>
      <c r="IY5" s="13">
        <f t="shared" si="20"/>
        <v>46062</v>
      </c>
      <c r="IZ5" s="14">
        <f t="shared" si="20"/>
        <v>46063</v>
      </c>
      <c r="JA5" s="14">
        <f t="shared" si="20"/>
        <v>46064</v>
      </c>
      <c r="JB5" s="14">
        <f t="shared" si="20"/>
        <v>46065</v>
      </c>
      <c r="JC5" s="14">
        <f t="shared" si="20"/>
        <v>46066</v>
      </c>
      <c r="JD5" s="14">
        <f t="shared" si="20"/>
        <v>46067</v>
      </c>
      <c r="JE5" s="15">
        <f t="shared" si="20"/>
        <v>46068</v>
      </c>
    </row>
    <row r="6" spans="1:265" ht="30" customHeight="1" thickBot="1">
      <c r="A6" s="16" t="s">
        <v>38</v>
      </c>
      <c r="B6" s="17" t="s">
        <v>39</v>
      </c>
      <c r="C6" s="17" t="s">
        <v>40</v>
      </c>
      <c r="D6" s="17" t="s">
        <v>41</v>
      </c>
      <c r="E6" s="17"/>
      <c r="F6" s="17" t="s">
        <v>42</v>
      </c>
      <c r="G6" s="18" t="str">
        <f t="shared" ref="G6:AL6" si="21">LEFT(TEXT(G5,"jjj"),1)</f>
        <v>l</v>
      </c>
      <c r="H6" s="18" t="str">
        <f t="shared" si="21"/>
        <v>m</v>
      </c>
      <c r="I6" s="18" t="str">
        <f t="shared" si="21"/>
        <v>m</v>
      </c>
      <c r="J6" s="18" t="str">
        <f t="shared" si="21"/>
        <v>j</v>
      </c>
      <c r="K6" s="5" t="str">
        <f t="shared" si="21"/>
        <v>v</v>
      </c>
      <c r="L6" s="18" t="str">
        <f t="shared" si="21"/>
        <v>s</v>
      </c>
      <c r="M6" s="18" t="str">
        <f t="shared" si="21"/>
        <v>d</v>
      </c>
      <c r="N6" s="18" t="str">
        <f t="shared" si="21"/>
        <v>l</v>
      </c>
      <c r="O6" s="18" t="str">
        <f t="shared" si="21"/>
        <v>m</v>
      </c>
      <c r="P6" s="18" t="str">
        <f t="shared" si="21"/>
        <v>m</v>
      </c>
      <c r="Q6" s="18" t="str">
        <f t="shared" si="21"/>
        <v>j</v>
      </c>
      <c r="R6" s="18" t="str">
        <f t="shared" si="21"/>
        <v>v</v>
      </c>
      <c r="S6" s="18" t="str">
        <f t="shared" si="21"/>
        <v>s</v>
      </c>
      <c r="T6" s="18" t="str">
        <f t="shared" si="21"/>
        <v>d</v>
      </c>
      <c r="U6" s="5" t="str">
        <f t="shared" si="21"/>
        <v>l</v>
      </c>
      <c r="V6" s="18" t="str">
        <f t="shared" si="21"/>
        <v>m</v>
      </c>
      <c r="W6" s="18" t="str">
        <f t="shared" si="21"/>
        <v>m</v>
      </c>
      <c r="X6" s="18" t="str">
        <f t="shared" si="21"/>
        <v>j</v>
      </c>
      <c r="Y6" s="18" t="str">
        <f t="shared" si="21"/>
        <v>v</v>
      </c>
      <c r="Z6" s="18" t="str">
        <f t="shared" si="21"/>
        <v>s</v>
      </c>
      <c r="AA6" s="18" t="str">
        <f t="shared" si="21"/>
        <v>d</v>
      </c>
      <c r="AB6" s="18" t="str">
        <f t="shared" si="21"/>
        <v>l</v>
      </c>
      <c r="AC6" s="18" t="str">
        <f t="shared" si="21"/>
        <v>m</v>
      </c>
      <c r="AD6" s="18" t="str">
        <f t="shared" si="21"/>
        <v>m</v>
      </c>
      <c r="AE6" s="18" t="str">
        <f t="shared" si="21"/>
        <v>j</v>
      </c>
      <c r="AF6" s="18" t="str">
        <f t="shared" si="21"/>
        <v>v</v>
      </c>
      <c r="AG6" s="18" t="str">
        <f t="shared" si="21"/>
        <v>s</v>
      </c>
      <c r="AH6" s="18" t="str">
        <f t="shared" si="21"/>
        <v>d</v>
      </c>
      <c r="AI6" s="18" t="str">
        <f t="shared" si="21"/>
        <v>l</v>
      </c>
      <c r="AJ6" s="18" t="str">
        <f t="shared" si="21"/>
        <v>m</v>
      </c>
      <c r="AK6" s="18" t="str">
        <f t="shared" si="21"/>
        <v>m</v>
      </c>
      <c r="AL6" s="18" t="str">
        <f t="shared" si="21"/>
        <v>j</v>
      </c>
      <c r="AM6" s="18" t="str">
        <f t="shared" ref="AM6:BJ6" si="22">LEFT(TEXT(AM5,"jjj"),1)</f>
        <v>v</v>
      </c>
      <c r="AN6" s="18" t="str">
        <f t="shared" si="22"/>
        <v>s</v>
      </c>
      <c r="AO6" s="18" t="str">
        <f t="shared" si="22"/>
        <v>d</v>
      </c>
      <c r="AP6" s="18" t="str">
        <f t="shared" si="22"/>
        <v>l</v>
      </c>
      <c r="AQ6" s="18" t="str">
        <f t="shared" si="22"/>
        <v>m</v>
      </c>
      <c r="AR6" s="18" t="str">
        <f t="shared" si="22"/>
        <v>m</v>
      </c>
      <c r="AS6" s="18" t="str">
        <f t="shared" si="22"/>
        <v>j</v>
      </c>
      <c r="AT6" s="18" t="str">
        <f t="shared" si="22"/>
        <v>v</v>
      </c>
      <c r="AU6" s="18" t="str">
        <f t="shared" si="22"/>
        <v>s</v>
      </c>
      <c r="AV6" s="18" t="str">
        <f t="shared" si="22"/>
        <v>d</v>
      </c>
      <c r="AW6" s="18" t="str">
        <f t="shared" si="22"/>
        <v>l</v>
      </c>
      <c r="AX6" s="18" t="str">
        <f t="shared" si="22"/>
        <v>m</v>
      </c>
      <c r="AY6" s="18" t="str">
        <f t="shared" si="22"/>
        <v>m</v>
      </c>
      <c r="AZ6" s="18" t="str">
        <f t="shared" si="22"/>
        <v>j</v>
      </c>
      <c r="BA6" s="18" t="str">
        <f t="shared" si="22"/>
        <v>v</v>
      </c>
      <c r="BB6" s="18" t="str">
        <f t="shared" si="22"/>
        <v>s</v>
      </c>
      <c r="BC6" s="18" t="str">
        <f t="shared" si="22"/>
        <v>d</v>
      </c>
      <c r="BD6" s="18" t="str">
        <f t="shared" si="22"/>
        <v>l</v>
      </c>
      <c r="BE6" s="18" t="str">
        <f t="shared" si="22"/>
        <v>m</v>
      </c>
      <c r="BF6" s="18" t="str">
        <f t="shared" si="22"/>
        <v>m</v>
      </c>
      <c r="BG6" s="18" t="str">
        <f t="shared" si="22"/>
        <v>j</v>
      </c>
      <c r="BH6" s="18" t="str">
        <f t="shared" si="22"/>
        <v>v</v>
      </c>
      <c r="BI6" s="18" t="str">
        <f t="shared" si="22"/>
        <v>s</v>
      </c>
      <c r="BJ6" s="18" t="str">
        <f t="shared" si="22"/>
        <v>d</v>
      </c>
      <c r="BK6" s="18" t="str">
        <f t="shared" ref="BK6:BX6" si="23">LEFT(TEXT(BK5,"jjj"),1)</f>
        <v>l</v>
      </c>
      <c r="BL6" s="18" t="str">
        <f t="shared" si="23"/>
        <v>m</v>
      </c>
      <c r="BM6" s="5" t="str">
        <f t="shared" si="23"/>
        <v>m</v>
      </c>
      <c r="BN6" s="18" t="str">
        <f t="shared" si="23"/>
        <v>j</v>
      </c>
      <c r="BO6" s="18" t="str">
        <f t="shared" si="23"/>
        <v>v</v>
      </c>
      <c r="BP6" s="18" t="str">
        <f t="shared" si="23"/>
        <v>s</v>
      </c>
      <c r="BQ6" s="18" t="str">
        <f t="shared" si="23"/>
        <v>d</v>
      </c>
      <c r="BR6" s="18" t="str">
        <f t="shared" si="23"/>
        <v>l</v>
      </c>
      <c r="BS6" s="18" t="str">
        <f t="shared" si="23"/>
        <v>m</v>
      </c>
      <c r="BT6" s="5" t="str">
        <f t="shared" si="23"/>
        <v>m</v>
      </c>
      <c r="BU6" s="18" t="str">
        <f t="shared" si="23"/>
        <v>j</v>
      </c>
      <c r="BV6" s="18" t="str">
        <f t="shared" si="23"/>
        <v>v</v>
      </c>
      <c r="BW6" s="18" t="str">
        <f t="shared" si="23"/>
        <v>s</v>
      </c>
      <c r="BX6" s="18" t="str">
        <f t="shared" si="23"/>
        <v>d</v>
      </c>
      <c r="BY6" s="18" t="str">
        <f t="shared" ref="BY6:DG6" si="24">LEFT(TEXT(BY5,"jjj"),1)</f>
        <v>l</v>
      </c>
      <c r="BZ6" s="18" t="str">
        <f t="shared" si="24"/>
        <v>m</v>
      </c>
      <c r="CA6" s="18" t="str">
        <f t="shared" si="24"/>
        <v>m</v>
      </c>
      <c r="CB6" s="18" t="str">
        <f t="shared" si="24"/>
        <v>j</v>
      </c>
      <c r="CC6" s="18" t="str">
        <f t="shared" si="24"/>
        <v>v</v>
      </c>
      <c r="CD6" s="18" t="str">
        <f t="shared" si="24"/>
        <v>s</v>
      </c>
      <c r="CE6" s="18" t="str">
        <f t="shared" si="24"/>
        <v>d</v>
      </c>
      <c r="CF6" s="18" t="str">
        <f t="shared" si="24"/>
        <v>l</v>
      </c>
      <c r="CG6" s="18" t="str">
        <f t="shared" si="24"/>
        <v>m</v>
      </c>
      <c r="CH6" s="18" t="str">
        <f t="shared" si="24"/>
        <v>m</v>
      </c>
      <c r="CI6" s="18" t="str">
        <f t="shared" si="24"/>
        <v>j</v>
      </c>
      <c r="CJ6" s="18" t="str">
        <f t="shared" si="24"/>
        <v>v</v>
      </c>
      <c r="CK6" s="18" t="str">
        <f t="shared" si="24"/>
        <v>s</v>
      </c>
      <c r="CL6" s="18" t="str">
        <f t="shared" si="24"/>
        <v>d</v>
      </c>
      <c r="CM6" s="18" t="str">
        <f t="shared" si="24"/>
        <v>l</v>
      </c>
      <c r="CN6" s="18" t="str">
        <f t="shared" si="24"/>
        <v>m</v>
      </c>
      <c r="CO6" s="18" t="str">
        <f t="shared" si="24"/>
        <v>m</v>
      </c>
      <c r="CP6" s="18" t="str">
        <f t="shared" si="24"/>
        <v>j</v>
      </c>
      <c r="CQ6" s="18" t="str">
        <f t="shared" si="24"/>
        <v>v</v>
      </c>
      <c r="CR6" s="18" t="str">
        <f t="shared" si="24"/>
        <v>s</v>
      </c>
      <c r="CS6" s="18" t="str">
        <f t="shared" si="24"/>
        <v>d</v>
      </c>
      <c r="CT6" s="18" t="str">
        <f t="shared" si="24"/>
        <v>l</v>
      </c>
      <c r="CU6" s="18" t="str">
        <f t="shared" si="24"/>
        <v>m</v>
      </c>
      <c r="CV6" s="18" t="str">
        <f t="shared" si="24"/>
        <v>m</v>
      </c>
      <c r="CW6" s="18" t="str">
        <f t="shared" si="24"/>
        <v>j</v>
      </c>
      <c r="CX6" s="18" t="str">
        <f t="shared" si="24"/>
        <v>v</v>
      </c>
      <c r="CY6" s="18" t="str">
        <f t="shared" si="24"/>
        <v>s</v>
      </c>
      <c r="CZ6" s="18" t="str">
        <f t="shared" si="24"/>
        <v>d</v>
      </c>
      <c r="DA6" s="18" t="str">
        <f t="shared" si="24"/>
        <v>l</v>
      </c>
      <c r="DB6" s="18" t="str">
        <f t="shared" si="24"/>
        <v>m</v>
      </c>
      <c r="DC6" s="18" t="str">
        <f t="shared" si="24"/>
        <v>m</v>
      </c>
      <c r="DD6" s="18" t="str">
        <f t="shared" si="24"/>
        <v>j</v>
      </c>
      <c r="DE6" s="18" t="str">
        <f t="shared" si="24"/>
        <v>v</v>
      </c>
      <c r="DF6" s="18" t="str">
        <f t="shared" si="24"/>
        <v>s</v>
      </c>
      <c r="DG6" s="18" t="str">
        <f t="shared" si="24"/>
        <v>d</v>
      </c>
      <c r="DH6" s="18" t="str">
        <f t="shared" ref="DH6:EB6" si="25">LEFT(TEXT(DH5,"jjj"),1)</f>
        <v>l</v>
      </c>
      <c r="DI6" s="18" t="str">
        <f t="shared" si="25"/>
        <v>m</v>
      </c>
      <c r="DJ6" s="18" t="str">
        <f t="shared" si="25"/>
        <v>m</v>
      </c>
      <c r="DK6" s="18" t="str">
        <f t="shared" si="25"/>
        <v>j</v>
      </c>
      <c r="DL6" s="18" t="str">
        <f t="shared" si="25"/>
        <v>v</v>
      </c>
      <c r="DM6" s="18" t="str">
        <f t="shared" si="25"/>
        <v>s</v>
      </c>
      <c r="DN6" s="18" t="str">
        <f t="shared" si="25"/>
        <v>d</v>
      </c>
      <c r="DO6" s="18" t="str">
        <f t="shared" si="25"/>
        <v>l</v>
      </c>
      <c r="DP6" s="18" t="str">
        <f t="shared" si="25"/>
        <v>m</v>
      </c>
      <c r="DQ6" s="18" t="str">
        <f t="shared" si="25"/>
        <v>m</v>
      </c>
      <c r="DR6" s="18" t="str">
        <f t="shared" si="25"/>
        <v>j</v>
      </c>
      <c r="DS6" s="18" t="str">
        <f t="shared" si="25"/>
        <v>v</v>
      </c>
      <c r="DT6" s="18" t="str">
        <f t="shared" si="25"/>
        <v>s</v>
      </c>
      <c r="DU6" s="18" t="str">
        <f t="shared" si="25"/>
        <v>d</v>
      </c>
      <c r="DV6" s="18" t="str">
        <f t="shared" si="25"/>
        <v>l</v>
      </c>
      <c r="DW6" s="18" t="str">
        <f t="shared" si="25"/>
        <v>m</v>
      </c>
      <c r="DX6" s="18" t="str">
        <f t="shared" si="25"/>
        <v>m</v>
      </c>
      <c r="DY6" s="18" t="str">
        <f t="shared" si="25"/>
        <v>j</v>
      </c>
      <c r="DZ6" s="18" t="str">
        <f t="shared" si="25"/>
        <v>v</v>
      </c>
      <c r="EA6" s="18" t="str">
        <f t="shared" si="25"/>
        <v>s</v>
      </c>
      <c r="EB6" s="18" t="str">
        <f t="shared" si="25"/>
        <v>d</v>
      </c>
      <c r="EC6" s="18" t="str">
        <f t="shared" ref="EC6:EP6" si="26">LEFT(TEXT(EC5,"jjj"),1)</f>
        <v>l</v>
      </c>
      <c r="ED6" s="18" t="str">
        <f t="shared" si="26"/>
        <v>m</v>
      </c>
      <c r="EE6" s="18" t="str">
        <f t="shared" si="26"/>
        <v>m</v>
      </c>
      <c r="EF6" s="18" t="str">
        <f t="shared" si="26"/>
        <v>j</v>
      </c>
      <c r="EG6" s="18" t="str">
        <f t="shared" si="26"/>
        <v>v</v>
      </c>
      <c r="EH6" s="18" t="str">
        <f t="shared" si="26"/>
        <v>s</v>
      </c>
      <c r="EI6" s="18" t="str">
        <f t="shared" si="26"/>
        <v>d</v>
      </c>
      <c r="EJ6" s="18" t="str">
        <f t="shared" si="26"/>
        <v>l</v>
      </c>
      <c r="EK6" s="18" t="str">
        <f t="shared" si="26"/>
        <v>m</v>
      </c>
      <c r="EL6" s="18" t="str">
        <f t="shared" si="26"/>
        <v>m</v>
      </c>
      <c r="EM6" s="18" t="str">
        <f t="shared" si="26"/>
        <v>j</v>
      </c>
      <c r="EN6" s="18" t="str">
        <f t="shared" si="26"/>
        <v>v</v>
      </c>
      <c r="EO6" s="18" t="str">
        <f t="shared" si="26"/>
        <v>s</v>
      </c>
      <c r="EP6" s="18" t="str">
        <f t="shared" si="26"/>
        <v>d</v>
      </c>
      <c r="EQ6" s="18" t="str">
        <f t="shared" ref="EQ6:FD6" si="27">LEFT(TEXT(EQ5,"jjj"),1)</f>
        <v>l</v>
      </c>
      <c r="ER6" s="18" t="str">
        <f t="shared" si="27"/>
        <v>m</v>
      </c>
      <c r="ES6" s="18" t="str">
        <f t="shared" si="27"/>
        <v>m</v>
      </c>
      <c r="ET6" s="18" t="str">
        <f t="shared" si="27"/>
        <v>j</v>
      </c>
      <c r="EU6" s="18" t="str">
        <f t="shared" si="27"/>
        <v>v</v>
      </c>
      <c r="EV6" s="18" t="str">
        <f t="shared" si="27"/>
        <v>s</v>
      </c>
      <c r="EW6" s="18" t="str">
        <f t="shared" si="27"/>
        <v>d</v>
      </c>
      <c r="EX6" s="18" t="str">
        <f t="shared" si="27"/>
        <v>l</v>
      </c>
      <c r="EY6" s="18" t="str">
        <f t="shared" si="27"/>
        <v>m</v>
      </c>
      <c r="EZ6" s="18" t="str">
        <f t="shared" si="27"/>
        <v>m</v>
      </c>
      <c r="FA6" s="18" t="str">
        <f t="shared" si="27"/>
        <v>j</v>
      </c>
      <c r="FB6" s="18" t="str">
        <f t="shared" si="27"/>
        <v>v</v>
      </c>
      <c r="FC6" s="18" t="str">
        <f t="shared" si="27"/>
        <v>s</v>
      </c>
      <c r="FD6" s="18" t="str">
        <f t="shared" si="27"/>
        <v>d</v>
      </c>
      <c r="FE6" s="18" t="str">
        <f t="shared" ref="FE6:FR6" si="28">LEFT(TEXT(FE5,"jjj"),1)</f>
        <v>l</v>
      </c>
      <c r="FF6" s="18" t="str">
        <f t="shared" si="28"/>
        <v>m</v>
      </c>
      <c r="FG6" s="18" t="str">
        <f t="shared" si="28"/>
        <v>m</v>
      </c>
      <c r="FH6" s="18" t="str">
        <f t="shared" si="28"/>
        <v>j</v>
      </c>
      <c r="FI6" s="18" t="str">
        <f t="shared" si="28"/>
        <v>v</v>
      </c>
      <c r="FJ6" s="18" t="str">
        <f t="shared" si="28"/>
        <v>s</v>
      </c>
      <c r="FK6" s="18" t="str">
        <f t="shared" si="28"/>
        <v>d</v>
      </c>
      <c r="FL6" s="18" t="str">
        <f t="shared" si="28"/>
        <v>l</v>
      </c>
      <c r="FM6" s="18" t="str">
        <f t="shared" si="28"/>
        <v>m</v>
      </c>
      <c r="FN6" s="18" t="str">
        <f t="shared" si="28"/>
        <v>m</v>
      </c>
      <c r="FO6" s="18" t="str">
        <f t="shared" si="28"/>
        <v>j</v>
      </c>
      <c r="FP6" s="18" t="str">
        <f t="shared" si="28"/>
        <v>v</v>
      </c>
      <c r="FQ6" s="18" t="str">
        <f t="shared" si="28"/>
        <v>s</v>
      </c>
      <c r="FR6" s="18" t="str">
        <f t="shared" si="28"/>
        <v>d</v>
      </c>
      <c r="FS6" s="18" t="str">
        <f t="shared" ref="FS6:GF6" si="29">LEFT(TEXT(FS5,"jjj"),1)</f>
        <v>l</v>
      </c>
      <c r="FT6" s="18" t="str">
        <f t="shared" si="29"/>
        <v>m</v>
      </c>
      <c r="FU6" s="18" t="str">
        <f t="shared" si="29"/>
        <v>m</v>
      </c>
      <c r="FV6" s="18" t="str">
        <f t="shared" si="29"/>
        <v>j</v>
      </c>
      <c r="FW6" s="18" t="str">
        <f t="shared" si="29"/>
        <v>v</v>
      </c>
      <c r="FX6" s="18" t="str">
        <f t="shared" si="29"/>
        <v>s</v>
      </c>
      <c r="FY6" s="18" t="str">
        <f t="shared" si="29"/>
        <v>d</v>
      </c>
      <c r="FZ6" s="18" t="str">
        <f t="shared" si="29"/>
        <v>l</v>
      </c>
      <c r="GA6" s="18" t="str">
        <f t="shared" si="29"/>
        <v>m</v>
      </c>
      <c r="GB6" s="18" t="str">
        <f t="shared" si="29"/>
        <v>m</v>
      </c>
      <c r="GC6" s="18" t="str">
        <f t="shared" si="29"/>
        <v>j</v>
      </c>
      <c r="GD6" s="18" t="str">
        <f t="shared" si="29"/>
        <v>v</v>
      </c>
      <c r="GE6" s="18" t="str">
        <f t="shared" si="29"/>
        <v>s</v>
      </c>
      <c r="GF6" s="18" t="str">
        <f t="shared" si="29"/>
        <v>d</v>
      </c>
      <c r="GG6" s="18" t="str">
        <f t="shared" ref="GG6:GM6" si="30">LEFT(TEXT(GG5,"jjj"),1)</f>
        <v>l</v>
      </c>
      <c r="GH6" s="18" t="str">
        <f t="shared" si="30"/>
        <v>m</v>
      </c>
      <c r="GI6" s="18" t="str">
        <f t="shared" si="30"/>
        <v>m</v>
      </c>
      <c r="GJ6" s="18" t="str">
        <f t="shared" si="30"/>
        <v>j</v>
      </c>
      <c r="GK6" s="18" t="str">
        <f t="shared" si="30"/>
        <v>v</v>
      </c>
      <c r="GL6" s="18" t="str">
        <f t="shared" si="30"/>
        <v>s</v>
      </c>
      <c r="GM6" s="18" t="str">
        <f t="shared" si="30"/>
        <v>d</v>
      </c>
      <c r="GN6" s="18" t="str">
        <f t="shared" ref="GN6:HA6" si="31">LEFT(TEXT(GN5,"jjj"),1)</f>
        <v>l</v>
      </c>
      <c r="GO6" s="18" t="str">
        <f t="shared" si="31"/>
        <v>m</v>
      </c>
      <c r="GP6" s="18" t="str">
        <f t="shared" si="31"/>
        <v>m</v>
      </c>
      <c r="GQ6" s="18" t="str">
        <f t="shared" si="31"/>
        <v>j</v>
      </c>
      <c r="GR6" s="18" t="str">
        <f t="shared" si="31"/>
        <v>v</v>
      </c>
      <c r="GS6" s="18" t="str">
        <f t="shared" si="31"/>
        <v>s</v>
      </c>
      <c r="GT6" s="18" t="str">
        <f t="shared" si="31"/>
        <v>d</v>
      </c>
      <c r="GU6" s="18" t="str">
        <f t="shared" si="31"/>
        <v>l</v>
      </c>
      <c r="GV6" s="18" t="str">
        <f t="shared" si="31"/>
        <v>m</v>
      </c>
      <c r="GW6" s="18" t="str">
        <f t="shared" si="31"/>
        <v>m</v>
      </c>
      <c r="GX6" s="18" t="str">
        <f t="shared" si="31"/>
        <v>j</v>
      </c>
      <c r="GY6" s="18" t="str">
        <f t="shared" si="31"/>
        <v>v</v>
      </c>
      <c r="GZ6" s="18" t="str">
        <f t="shared" si="31"/>
        <v>s</v>
      </c>
      <c r="HA6" s="18" t="str">
        <f t="shared" si="31"/>
        <v>d</v>
      </c>
      <c r="HB6" s="18" t="str">
        <f t="shared" ref="HB6:IQ6" si="32">LEFT(TEXT(HB5,"jjj"),1)</f>
        <v>l</v>
      </c>
      <c r="HC6" s="18" t="str">
        <f t="shared" si="32"/>
        <v>m</v>
      </c>
      <c r="HD6" s="18" t="str">
        <f t="shared" si="32"/>
        <v>m</v>
      </c>
      <c r="HE6" s="18" t="str">
        <f t="shared" si="32"/>
        <v>j</v>
      </c>
      <c r="HF6" s="18" t="str">
        <f t="shared" si="32"/>
        <v>v</v>
      </c>
      <c r="HG6" s="18" t="str">
        <f t="shared" si="32"/>
        <v>s</v>
      </c>
      <c r="HH6" s="18" t="str">
        <f t="shared" si="32"/>
        <v>d</v>
      </c>
      <c r="HI6" s="18" t="str">
        <f t="shared" si="32"/>
        <v>l</v>
      </c>
      <c r="HJ6" s="18" t="str">
        <f t="shared" si="32"/>
        <v>m</v>
      </c>
      <c r="HK6" s="18" t="str">
        <f t="shared" si="32"/>
        <v>m</v>
      </c>
      <c r="HL6" s="18" t="str">
        <f t="shared" si="32"/>
        <v>j</v>
      </c>
      <c r="HM6" s="18" t="str">
        <f t="shared" si="32"/>
        <v>v</v>
      </c>
      <c r="HN6" s="18" t="str">
        <f t="shared" si="32"/>
        <v>s</v>
      </c>
      <c r="HO6" s="18" t="str">
        <f t="shared" si="32"/>
        <v>d</v>
      </c>
      <c r="HP6" s="18" t="str">
        <f t="shared" si="32"/>
        <v>l</v>
      </c>
      <c r="HQ6" s="18" t="str">
        <f t="shared" si="32"/>
        <v>m</v>
      </c>
      <c r="HR6" s="18" t="str">
        <f t="shared" si="32"/>
        <v>m</v>
      </c>
      <c r="HS6" s="18" t="str">
        <f t="shared" si="32"/>
        <v>j</v>
      </c>
      <c r="HT6" s="18" t="str">
        <f t="shared" si="32"/>
        <v>v</v>
      </c>
      <c r="HU6" s="18" t="str">
        <f t="shared" si="32"/>
        <v>s</v>
      </c>
      <c r="HV6" s="18" t="str">
        <f t="shared" si="32"/>
        <v>d</v>
      </c>
      <c r="HW6" s="18" t="str">
        <f t="shared" si="32"/>
        <v>l</v>
      </c>
      <c r="HX6" s="18" t="str">
        <f t="shared" si="32"/>
        <v>m</v>
      </c>
      <c r="HY6" s="18" t="str">
        <f t="shared" si="32"/>
        <v>m</v>
      </c>
      <c r="HZ6" s="18" t="str">
        <f t="shared" si="32"/>
        <v>j</v>
      </c>
      <c r="IA6" s="18" t="str">
        <f t="shared" si="32"/>
        <v>v</v>
      </c>
      <c r="IB6" s="18" t="str">
        <f t="shared" si="32"/>
        <v>s</v>
      </c>
      <c r="IC6" s="18" t="str">
        <f t="shared" si="32"/>
        <v>d</v>
      </c>
      <c r="ID6" s="18" t="str">
        <f t="shared" si="32"/>
        <v>l</v>
      </c>
      <c r="IE6" s="18" t="str">
        <f t="shared" si="32"/>
        <v>m</v>
      </c>
      <c r="IF6" s="18" t="str">
        <f t="shared" si="32"/>
        <v>m</v>
      </c>
      <c r="IG6" s="18" t="str">
        <f t="shared" si="32"/>
        <v>j</v>
      </c>
      <c r="IH6" s="18" t="str">
        <f t="shared" si="32"/>
        <v>v</v>
      </c>
      <c r="II6" s="18" t="str">
        <f t="shared" si="32"/>
        <v>s</v>
      </c>
      <c r="IJ6" s="18" t="str">
        <f t="shared" si="32"/>
        <v>d</v>
      </c>
      <c r="IK6" s="18" t="str">
        <f t="shared" si="32"/>
        <v>l</v>
      </c>
      <c r="IL6" s="18" t="str">
        <f t="shared" si="32"/>
        <v>m</v>
      </c>
      <c r="IM6" s="18" t="str">
        <f t="shared" si="32"/>
        <v>m</v>
      </c>
      <c r="IN6" s="18" t="str">
        <f t="shared" si="32"/>
        <v>j</v>
      </c>
      <c r="IO6" s="18" t="str">
        <f t="shared" si="32"/>
        <v>v</v>
      </c>
      <c r="IP6" s="18" t="str">
        <f t="shared" si="32"/>
        <v>s</v>
      </c>
      <c r="IQ6" s="18" t="str">
        <f t="shared" si="32"/>
        <v>d</v>
      </c>
      <c r="IR6" s="18" t="str">
        <f t="shared" ref="IR6:JE6" si="33">LEFT(TEXT(IR5,"jjj"),1)</f>
        <v>l</v>
      </c>
      <c r="IS6" s="18" t="str">
        <f t="shared" si="33"/>
        <v>m</v>
      </c>
      <c r="IT6" s="18" t="str">
        <f t="shared" si="33"/>
        <v>m</v>
      </c>
      <c r="IU6" s="18" t="str">
        <f t="shared" si="33"/>
        <v>j</v>
      </c>
      <c r="IV6" s="18" t="str">
        <f t="shared" si="33"/>
        <v>v</v>
      </c>
      <c r="IW6" s="18" t="str">
        <f t="shared" si="33"/>
        <v>s</v>
      </c>
      <c r="IX6" s="18" t="str">
        <f t="shared" si="33"/>
        <v>d</v>
      </c>
      <c r="IY6" s="18" t="str">
        <f t="shared" si="33"/>
        <v>l</v>
      </c>
      <c r="IZ6" s="18" t="str">
        <f t="shared" si="33"/>
        <v>m</v>
      </c>
      <c r="JA6" s="18" t="str">
        <f t="shared" si="33"/>
        <v>m</v>
      </c>
      <c r="JB6" s="18" t="str">
        <f t="shared" si="33"/>
        <v>j</v>
      </c>
      <c r="JC6" s="18" t="str">
        <f t="shared" si="33"/>
        <v>v</v>
      </c>
      <c r="JD6" s="18" t="str">
        <f t="shared" si="33"/>
        <v>s</v>
      </c>
      <c r="JE6" s="18" t="str">
        <f t="shared" si="33"/>
        <v>d</v>
      </c>
    </row>
    <row r="7" spans="1:265" ht="15.75" hidden="1" customHeight="1">
      <c r="F7" t="str">
        <f t="shared" ref="F7:F22" si="34">IF(OR(ISBLANK(début_tâche),ISBLANK(fin_tâche)),"",fin_tâche-début_tâche+1)</f>
        <v/>
      </c>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5"/>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row>
    <row r="8" spans="1:265" s="6" customFormat="1" ht="30" hidden="1" customHeight="1">
      <c r="A8" s="20" t="s">
        <v>43</v>
      </c>
      <c r="B8" s="21"/>
      <c r="C8" s="22"/>
      <c r="D8" s="23"/>
      <c r="E8" s="24"/>
      <c r="F8" s="24" t="str">
        <f t="shared" si="34"/>
        <v/>
      </c>
      <c r="G8" s="19"/>
      <c r="H8" s="19"/>
      <c r="I8" s="19"/>
      <c r="J8" s="19"/>
      <c r="K8" s="19"/>
      <c r="L8" s="19"/>
      <c r="M8" s="19"/>
      <c r="N8" s="19"/>
      <c r="O8" s="19"/>
      <c r="P8" s="19"/>
      <c r="Q8" s="19"/>
      <c r="R8" s="19"/>
      <c r="S8" s="19"/>
      <c r="T8" s="19"/>
      <c r="U8" s="19"/>
      <c r="V8" s="19"/>
      <c r="W8" s="19"/>
      <c r="X8" s="19"/>
      <c r="Y8" s="19"/>
      <c r="Z8" s="19"/>
      <c r="AA8" s="19"/>
      <c r="AB8" s="19"/>
      <c r="AC8" s="19"/>
      <c r="AD8" s="25"/>
      <c r="AE8" s="26"/>
      <c r="AF8" s="26"/>
      <c r="AG8" s="26"/>
      <c r="AH8" s="26"/>
      <c r="AI8" s="26"/>
      <c r="AJ8" s="26"/>
      <c r="AK8" s="25"/>
      <c r="AL8" s="25"/>
      <c r="AM8" s="25"/>
      <c r="AN8" s="26"/>
      <c r="AO8" s="26"/>
      <c r="AP8" s="26"/>
      <c r="AQ8" s="26"/>
      <c r="AR8" s="26"/>
      <c r="AS8" s="26"/>
      <c r="AT8" s="26"/>
      <c r="AU8" s="26"/>
      <c r="AV8" s="26"/>
      <c r="AW8" s="25"/>
      <c r="AX8" s="26"/>
      <c r="AY8" s="26"/>
      <c r="AZ8" s="27"/>
      <c r="BA8" s="27"/>
      <c r="BB8" s="26"/>
      <c r="BC8" s="26"/>
      <c r="BD8" s="27"/>
      <c r="BE8" s="27"/>
      <c r="BF8" s="27"/>
      <c r="BG8" s="27"/>
      <c r="BH8" s="27"/>
      <c r="BI8" s="19"/>
      <c r="BJ8" s="19"/>
      <c r="BK8" s="19"/>
      <c r="BL8" s="19"/>
      <c r="BM8" s="19"/>
      <c r="BN8" s="19"/>
      <c r="BO8" s="19"/>
      <c r="BP8" s="19"/>
      <c r="BQ8" s="19"/>
      <c r="BR8" s="19"/>
      <c r="BS8" s="19"/>
      <c r="BT8" s="5"/>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row>
    <row r="9" spans="1:265" s="6" customFormat="1" ht="30" hidden="1" customHeight="1">
      <c r="A9" s="28"/>
      <c r="B9" s="29"/>
      <c r="C9" s="30"/>
      <c r="D9" s="30"/>
      <c r="E9" s="24"/>
      <c r="F9" s="24" t="str">
        <f t="shared" si="34"/>
        <v/>
      </c>
      <c r="G9" s="19"/>
      <c r="H9" s="19"/>
      <c r="I9" s="19"/>
      <c r="J9" s="19"/>
      <c r="K9" s="19"/>
      <c r="L9" s="19"/>
      <c r="M9" s="19"/>
      <c r="N9" s="19"/>
      <c r="O9" s="19"/>
      <c r="P9" s="19"/>
      <c r="Q9" s="19"/>
      <c r="R9" s="19"/>
      <c r="S9" s="19"/>
      <c r="T9" s="19"/>
      <c r="U9" s="19"/>
      <c r="V9" s="19"/>
      <c r="W9" s="19"/>
      <c r="X9" s="19"/>
      <c r="Y9" s="19"/>
      <c r="Z9" s="19"/>
      <c r="AA9" s="19"/>
      <c r="AB9" s="19"/>
      <c r="AC9" s="19"/>
      <c r="AD9" s="25"/>
      <c r="AE9" s="26"/>
      <c r="AF9" s="26"/>
      <c r="AG9" s="26"/>
      <c r="AH9" s="26"/>
      <c r="AI9" s="26"/>
      <c r="AJ9" s="26"/>
      <c r="AK9" s="25"/>
      <c r="AL9" s="25"/>
      <c r="AM9" s="25"/>
      <c r="AN9" s="26"/>
      <c r="AO9" s="26"/>
      <c r="AP9" s="26"/>
      <c r="AQ9" s="26"/>
      <c r="AR9" s="26"/>
      <c r="AS9" s="26"/>
      <c r="AT9" s="26"/>
      <c r="AU9" s="26"/>
      <c r="AV9" s="26"/>
      <c r="AW9" s="31"/>
      <c r="AX9" s="26"/>
      <c r="AY9" s="26"/>
      <c r="AZ9" s="27"/>
      <c r="BA9" s="27"/>
      <c r="BB9" s="26"/>
      <c r="BC9" s="26"/>
      <c r="BD9" s="27"/>
      <c r="BE9" s="27"/>
      <c r="BF9" s="27"/>
      <c r="BG9" s="27"/>
      <c r="BH9" s="27"/>
      <c r="BI9" s="19"/>
      <c r="BJ9" s="19"/>
      <c r="BK9" s="19"/>
      <c r="BL9" s="19"/>
      <c r="BM9" s="19"/>
      <c r="BN9" s="19"/>
      <c r="BO9" s="19"/>
      <c r="BP9" s="19"/>
      <c r="BQ9" s="19"/>
      <c r="BR9" s="19"/>
      <c r="BS9" s="19"/>
      <c r="BT9" s="5"/>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row>
    <row r="10" spans="1:265" s="6" customFormat="1" ht="30" hidden="1" customHeight="1">
      <c r="A10" s="28"/>
      <c r="B10" s="29"/>
      <c r="C10" s="30"/>
      <c r="D10" s="30"/>
      <c r="E10" s="24"/>
      <c r="F10" s="24" t="str">
        <f t="shared" si="34"/>
        <v/>
      </c>
      <c r="G10" s="19"/>
      <c r="H10" s="19"/>
      <c r="I10" s="19"/>
      <c r="J10" s="19"/>
      <c r="K10" s="19"/>
      <c r="L10" s="19"/>
      <c r="M10" s="19"/>
      <c r="N10" s="19"/>
      <c r="O10" s="19"/>
      <c r="P10" s="19"/>
      <c r="Q10" s="19"/>
      <c r="R10" s="19"/>
      <c r="S10" s="19"/>
      <c r="T10" s="19"/>
      <c r="U10" s="19"/>
      <c r="V10" s="19"/>
      <c r="W10" s="19"/>
      <c r="X10" s="19"/>
      <c r="Y10" s="19"/>
      <c r="Z10" s="19"/>
      <c r="AA10" s="19"/>
      <c r="AB10" s="19"/>
      <c r="AC10" s="19"/>
      <c r="AD10" s="25"/>
      <c r="AE10" s="26"/>
      <c r="AF10" s="26"/>
      <c r="AG10" s="26"/>
      <c r="AH10" s="26"/>
      <c r="AI10" s="26"/>
      <c r="AJ10" s="26"/>
      <c r="AK10" s="25"/>
      <c r="AL10" s="25"/>
      <c r="AM10" s="25"/>
      <c r="AN10" s="26"/>
      <c r="AO10" s="26"/>
      <c r="AP10" s="26"/>
      <c r="AQ10" s="26"/>
      <c r="AR10" s="26"/>
      <c r="AS10" s="26"/>
      <c r="AT10" s="26"/>
      <c r="AU10" s="26"/>
      <c r="AV10" s="26"/>
      <c r="AW10" s="25"/>
      <c r="AX10" s="26"/>
      <c r="AY10" s="26"/>
      <c r="AZ10" s="27"/>
      <c r="BA10" s="27"/>
      <c r="BB10" s="26"/>
      <c r="BC10" s="26"/>
      <c r="BD10" s="27"/>
      <c r="BE10" s="27"/>
      <c r="BF10" s="27"/>
      <c r="BG10" s="27"/>
      <c r="BH10" s="27"/>
      <c r="BI10" s="19"/>
      <c r="BJ10" s="19"/>
      <c r="BK10" s="19"/>
      <c r="BL10" s="19"/>
      <c r="BM10" s="19"/>
      <c r="BN10" s="19"/>
      <c r="BO10" s="19"/>
      <c r="BP10" s="19"/>
      <c r="BQ10" s="19"/>
      <c r="BR10" s="19"/>
      <c r="BS10" s="19"/>
      <c r="BT10" s="5"/>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row>
    <row r="11" spans="1:265" s="6" customFormat="1" ht="30" hidden="1" customHeight="1">
      <c r="A11" s="28"/>
      <c r="B11" s="29"/>
      <c r="C11" s="30"/>
      <c r="D11" s="30"/>
      <c r="E11" s="24"/>
      <c r="F11" s="24" t="str">
        <f t="shared" si="34"/>
        <v/>
      </c>
      <c r="G11" s="19"/>
      <c r="H11" s="19"/>
      <c r="I11" s="19"/>
      <c r="J11" s="19"/>
      <c r="K11" s="19"/>
      <c r="L11" s="19"/>
      <c r="M11" s="19"/>
      <c r="N11" s="19"/>
      <c r="O11" s="19"/>
      <c r="P11" s="19"/>
      <c r="Q11" s="19"/>
      <c r="R11" s="19"/>
      <c r="S11" s="19"/>
      <c r="T11" s="19"/>
      <c r="U11" s="19"/>
      <c r="V11" s="19"/>
      <c r="W11" s="19"/>
      <c r="X11" s="19"/>
      <c r="Y11" s="19"/>
      <c r="Z11" s="19"/>
      <c r="AA11" s="19"/>
      <c r="AB11" s="19"/>
      <c r="AC11" s="19"/>
      <c r="AD11" s="25"/>
      <c r="AE11" s="26"/>
      <c r="AF11" s="26"/>
      <c r="AG11" s="26"/>
      <c r="AH11" s="26"/>
      <c r="AI11" s="26"/>
      <c r="AJ11" s="26"/>
      <c r="AK11" s="25"/>
      <c r="AL11" s="25"/>
      <c r="AM11" s="25"/>
      <c r="AN11" s="26"/>
      <c r="AO11" s="26"/>
      <c r="AP11" s="26"/>
      <c r="AQ11" s="26"/>
      <c r="AR11" s="26"/>
      <c r="AS11" s="26"/>
      <c r="AT11" s="26"/>
      <c r="AU11" s="26"/>
      <c r="AV11" s="26"/>
      <c r="AW11" s="25"/>
      <c r="AX11" s="26"/>
      <c r="AY11" s="26"/>
      <c r="AZ11" s="27"/>
      <c r="BA11" s="27"/>
      <c r="BB11" s="26"/>
      <c r="BC11" s="26"/>
      <c r="BD11" s="27"/>
      <c r="BE11" s="27"/>
      <c r="BF11" s="27"/>
      <c r="BG11" s="27"/>
      <c r="BH11" s="27"/>
      <c r="BI11" s="19"/>
      <c r="BJ11" s="19"/>
      <c r="BK11" s="19"/>
      <c r="BL11" s="19"/>
      <c r="BM11" s="19"/>
      <c r="BN11" s="19"/>
      <c r="BO11" s="19"/>
      <c r="BP11" s="19"/>
      <c r="BQ11" s="19"/>
      <c r="BR11" s="19"/>
      <c r="BS11" s="19"/>
      <c r="BT11" s="5"/>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row>
    <row r="12" spans="1:265" s="6" customFormat="1" ht="30" hidden="1" customHeight="1">
      <c r="A12" s="28"/>
      <c r="B12" s="29"/>
      <c r="C12" s="30"/>
      <c r="D12" s="30"/>
      <c r="E12" s="24"/>
      <c r="F12" s="24" t="str">
        <f t="shared" si="34"/>
        <v/>
      </c>
      <c r="G12" s="19"/>
      <c r="H12" s="19"/>
      <c r="I12" s="19"/>
      <c r="J12" s="19"/>
      <c r="K12" s="19"/>
      <c r="L12" s="19"/>
      <c r="M12" s="19"/>
      <c r="N12" s="19"/>
      <c r="O12" s="19"/>
      <c r="P12" s="19"/>
      <c r="Q12" s="19"/>
      <c r="R12" s="19"/>
      <c r="S12" s="19"/>
      <c r="T12" s="19"/>
      <c r="U12" s="19"/>
      <c r="V12" s="19"/>
      <c r="W12" s="19"/>
      <c r="X12" s="19"/>
      <c r="Y12" s="19"/>
      <c r="Z12" s="19"/>
      <c r="AA12" s="19"/>
      <c r="AB12" s="19"/>
      <c r="AC12" s="19"/>
      <c r="AD12" s="25"/>
      <c r="AE12" s="26"/>
      <c r="AF12" s="26"/>
      <c r="AG12" s="26"/>
      <c r="AH12" s="26"/>
      <c r="AI12" s="26"/>
      <c r="AJ12" s="26"/>
      <c r="AK12" s="25"/>
      <c r="AL12" s="25"/>
      <c r="AM12" s="25"/>
      <c r="AN12" s="26"/>
      <c r="AO12" s="26"/>
      <c r="AP12" s="26"/>
      <c r="AQ12" s="26"/>
      <c r="AR12" s="26"/>
      <c r="AS12" s="26"/>
      <c r="AT12" s="26"/>
      <c r="AU12" s="26"/>
      <c r="AV12" s="26"/>
      <c r="AW12" s="25"/>
      <c r="AX12" s="26"/>
      <c r="AY12" s="26"/>
      <c r="AZ12" s="27"/>
      <c r="BA12" s="27"/>
      <c r="BB12" s="26"/>
      <c r="BC12" s="26"/>
      <c r="BD12" s="27"/>
      <c r="BE12" s="27"/>
      <c r="BF12" s="27"/>
      <c r="BG12" s="27"/>
      <c r="BH12" s="27"/>
      <c r="BI12" s="19"/>
      <c r="BJ12" s="19"/>
      <c r="BK12" s="19"/>
      <c r="BL12" s="19"/>
      <c r="BM12" s="19"/>
      <c r="BN12" s="19"/>
      <c r="BO12" s="19"/>
      <c r="BP12" s="19"/>
      <c r="BQ12" s="19"/>
      <c r="BR12" s="19"/>
      <c r="BS12" s="19"/>
      <c r="BT12" s="5"/>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row>
    <row r="13" spans="1:265" s="6" customFormat="1" ht="30" hidden="1" customHeight="1" thickBot="1">
      <c r="A13" s="28"/>
      <c r="B13" s="29"/>
      <c r="C13" s="30"/>
      <c r="D13" s="30"/>
      <c r="E13" s="24"/>
      <c r="F13" s="24" t="str">
        <f t="shared" si="34"/>
        <v/>
      </c>
      <c r="G13" s="19"/>
      <c r="H13" s="19"/>
      <c r="I13" s="19"/>
      <c r="J13" s="19"/>
      <c r="K13" s="19"/>
      <c r="L13" s="19"/>
      <c r="M13" s="19"/>
      <c r="N13" s="19"/>
      <c r="O13" s="19"/>
      <c r="P13" s="19"/>
      <c r="Q13" s="19"/>
      <c r="R13" s="19"/>
      <c r="S13" s="19"/>
      <c r="T13" s="19"/>
      <c r="U13" s="19"/>
      <c r="V13" s="19"/>
      <c r="W13" s="19"/>
      <c r="X13" s="19"/>
      <c r="Y13" s="19"/>
      <c r="Z13" s="19"/>
      <c r="AA13" s="19"/>
      <c r="AB13" s="19"/>
      <c r="AC13" s="19"/>
      <c r="AD13" s="25"/>
      <c r="AE13" s="26"/>
      <c r="AF13" s="26"/>
      <c r="AG13" s="26"/>
      <c r="AH13" s="26"/>
      <c r="AI13" s="26"/>
      <c r="AJ13" s="26"/>
      <c r="AK13" s="25"/>
      <c r="AL13" s="25"/>
      <c r="AM13" s="25"/>
      <c r="AN13" s="26"/>
      <c r="AO13" s="26"/>
      <c r="AP13" s="26"/>
      <c r="AQ13" s="26"/>
      <c r="AR13" s="26"/>
      <c r="AS13" s="26"/>
      <c r="AT13" s="26"/>
      <c r="AU13" s="26"/>
      <c r="AV13" s="26"/>
      <c r="AW13" s="25"/>
      <c r="AX13" s="26"/>
      <c r="AY13" s="26"/>
      <c r="AZ13" s="27"/>
      <c r="BA13" s="27"/>
      <c r="BB13" s="26"/>
      <c r="BC13" s="26"/>
      <c r="BD13" s="27"/>
      <c r="BE13" s="27"/>
      <c r="BF13" s="27"/>
      <c r="BG13" s="27"/>
      <c r="BH13" s="27"/>
      <c r="BI13" s="19"/>
      <c r="BJ13" s="19"/>
      <c r="BK13" s="19"/>
      <c r="BL13" s="19"/>
      <c r="BM13" s="19"/>
      <c r="BN13" s="19"/>
      <c r="BO13" s="19"/>
      <c r="BP13" s="19"/>
      <c r="BQ13" s="19"/>
      <c r="BR13" s="19"/>
      <c r="BS13" s="19"/>
      <c r="BT13" s="5"/>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row>
    <row r="14" spans="1:265" s="6" customFormat="1" ht="30" customHeight="1" thickBot="1">
      <c r="A14" s="32" t="s">
        <v>63</v>
      </c>
      <c r="B14" s="33"/>
      <c r="C14" s="34">
        <v>45823</v>
      </c>
      <c r="D14" s="34">
        <v>45838</v>
      </c>
      <c r="E14" s="24"/>
      <c r="F14" s="24">
        <f t="shared" si="34"/>
        <v>16</v>
      </c>
      <c r="G14" s="19"/>
      <c r="H14" s="19"/>
      <c r="I14" s="19"/>
      <c r="J14" s="19"/>
      <c r="K14" s="5"/>
      <c r="L14" s="19"/>
      <c r="M14" s="19"/>
      <c r="N14" s="19"/>
      <c r="O14" s="19"/>
      <c r="P14" s="19"/>
      <c r="Q14" s="19"/>
      <c r="R14" s="19"/>
      <c r="S14" s="19"/>
      <c r="T14" s="19"/>
      <c r="U14" s="5"/>
      <c r="V14" s="19"/>
      <c r="W14" s="19"/>
      <c r="X14" s="19"/>
      <c r="Y14" s="19"/>
      <c r="Z14" s="19"/>
      <c r="AA14" s="19"/>
      <c r="AB14" s="19"/>
      <c r="AC14" s="19"/>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19"/>
      <c r="BJ14" s="19"/>
      <c r="BK14" s="19"/>
      <c r="BL14" s="19"/>
      <c r="BM14" s="5"/>
      <c r="BN14" s="19"/>
      <c r="BO14" s="19"/>
      <c r="BP14" s="19"/>
      <c r="BQ14" s="19"/>
      <c r="BR14" s="19"/>
      <c r="BS14" s="19"/>
      <c r="BT14" s="5"/>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row>
    <row r="15" spans="1:265" s="6" customFormat="1" ht="30" customHeight="1" thickBot="1">
      <c r="A15" s="32" t="s">
        <v>64</v>
      </c>
      <c r="B15" s="33"/>
      <c r="C15" s="34">
        <v>45839</v>
      </c>
      <c r="D15" s="34">
        <v>45900</v>
      </c>
      <c r="E15" s="24"/>
      <c r="F15" s="24">
        <f t="shared" si="34"/>
        <v>62</v>
      </c>
      <c r="G15" s="19"/>
      <c r="H15" s="19"/>
      <c r="I15" s="19"/>
      <c r="J15" s="19"/>
      <c r="K15" s="5"/>
      <c r="L15" s="19"/>
      <c r="M15" s="19"/>
      <c r="N15" s="19"/>
      <c r="O15" s="19"/>
      <c r="P15" s="19"/>
      <c r="Q15" s="19"/>
      <c r="R15" s="19"/>
      <c r="S15" s="19"/>
      <c r="T15" s="19"/>
      <c r="U15" s="5"/>
      <c r="V15" s="19"/>
      <c r="W15" s="19"/>
      <c r="X15" s="19"/>
      <c r="Y15" s="19"/>
      <c r="Z15" s="19"/>
      <c r="AA15" s="19"/>
      <c r="AB15" s="19"/>
      <c r="AC15" s="19"/>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19"/>
      <c r="BJ15" s="19"/>
      <c r="BK15" s="19"/>
      <c r="BL15" s="19"/>
      <c r="BM15" s="5"/>
      <c r="BN15" s="19"/>
      <c r="BO15" s="19"/>
      <c r="BP15" s="19"/>
      <c r="BQ15" s="19"/>
      <c r="BR15" s="19"/>
      <c r="BS15" s="19"/>
      <c r="BT15" s="5"/>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row>
    <row r="16" spans="1:265" s="6" customFormat="1" ht="30" customHeight="1">
      <c r="A16" s="32" t="s">
        <v>44</v>
      </c>
      <c r="B16" s="33"/>
      <c r="C16" s="34">
        <v>45932</v>
      </c>
      <c r="D16" s="34">
        <v>45964</v>
      </c>
      <c r="E16" s="24"/>
      <c r="F16" s="24">
        <f t="shared" si="34"/>
        <v>33</v>
      </c>
      <c r="G16" s="19"/>
      <c r="H16" s="19"/>
      <c r="I16" s="19"/>
      <c r="J16" s="19"/>
      <c r="K16" s="5"/>
      <c r="L16" s="19"/>
      <c r="M16" s="19"/>
      <c r="N16" s="19"/>
      <c r="O16" s="19"/>
      <c r="P16" s="19"/>
      <c r="Q16" s="19"/>
      <c r="R16" s="19"/>
      <c r="S16" s="19"/>
      <c r="T16" s="19"/>
      <c r="U16" s="5"/>
      <c r="V16" s="19"/>
      <c r="W16" s="19"/>
      <c r="X16" s="19"/>
      <c r="Y16" s="19"/>
      <c r="Z16" s="19"/>
      <c r="AA16" s="19"/>
      <c r="AB16" s="19"/>
      <c r="AC16" s="19"/>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19"/>
      <c r="BJ16" s="19"/>
      <c r="BK16" s="19"/>
      <c r="BL16" s="19"/>
      <c r="BM16" s="5"/>
      <c r="BN16" s="19"/>
      <c r="BO16" s="19"/>
      <c r="BP16" s="19"/>
      <c r="BQ16" s="19"/>
      <c r="BR16" s="19"/>
      <c r="BS16" s="19"/>
      <c r="BT16" s="5"/>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row>
    <row r="17" spans="1:265" s="6" customFormat="1" ht="30" customHeight="1">
      <c r="A17" s="32" t="s">
        <v>67</v>
      </c>
      <c r="B17" s="33"/>
      <c r="C17" s="34">
        <v>45932</v>
      </c>
      <c r="D17" s="34">
        <v>45945</v>
      </c>
      <c r="E17" s="24"/>
      <c r="F17" s="24">
        <f t="shared" si="34"/>
        <v>14</v>
      </c>
      <c r="G17" s="19"/>
      <c r="H17" s="19"/>
      <c r="I17" s="19"/>
      <c r="J17" s="19"/>
      <c r="K17" s="5"/>
      <c r="L17" s="19"/>
      <c r="M17" s="19"/>
      <c r="N17" s="19"/>
      <c r="O17" s="19"/>
      <c r="P17" s="19"/>
      <c r="Q17" s="19"/>
      <c r="R17" s="19"/>
      <c r="S17" s="19"/>
      <c r="T17" s="19"/>
      <c r="U17" s="5"/>
      <c r="V17" s="19"/>
      <c r="W17" s="19"/>
      <c r="X17" s="19"/>
      <c r="Y17" s="19"/>
      <c r="Z17" s="19"/>
      <c r="AA17" s="19"/>
      <c r="AB17" s="19"/>
      <c r="AC17" s="19"/>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19"/>
      <c r="BJ17" s="19"/>
      <c r="BK17" s="19"/>
      <c r="BL17" s="19"/>
      <c r="BM17" s="5"/>
      <c r="BN17" s="19"/>
      <c r="BO17" s="19"/>
      <c r="BP17" s="19"/>
      <c r="BQ17" s="19"/>
      <c r="BR17" s="19"/>
      <c r="BS17" s="19"/>
      <c r="BT17" s="5"/>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row>
    <row r="18" spans="1:265" s="6" customFormat="1" ht="30" customHeight="1">
      <c r="A18" s="32" t="s">
        <v>45</v>
      </c>
      <c r="B18" s="35"/>
      <c r="C18" s="34">
        <v>45964</v>
      </c>
      <c r="D18" s="34">
        <v>45976</v>
      </c>
      <c r="E18" s="24"/>
      <c r="F18" s="24">
        <f t="shared" si="34"/>
        <v>13</v>
      </c>
      <c r="G18" s="19"/>
      <c r="H18" s="19"/>
      <c r="I18" s="19"/>
      <c r="J18" s="19"/>
      <c r="K18" s="5"/>
      <c r="L18" s="19"/>
      <c r="M18" s="19"/>
      <c r="N18" s="19"/>
      <c r="O18" s="19"/>
      <c r="P18" s="19"/>
      <c r="Q18" s="19"/>
      <c r="R18" s="19"/>
      <c r="S18" s="19"/>
      <c r="T18" s="19"/>
      <c r="U18" s="5"/>
      <c r="V18" s="19"/>
      <c r="W18" s="19"/>
      <c r="X18" s="19"/>
      <c r="Y18" s="19"/>
      <c r="Z18" s="19"/>
      <c r="AA18" s="19"/>
      <c r="AB18" s="19"/>
      <c r="AC18" s="19"/>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19"/>
      <c r="BJ18" s="19"/>
      <c r="BK18" s="19"/>
      <c r="BL18" s="19"/>
      <c r="BM18" s="5"/>
      <c r="BN18" s="19"/>
      <c r="BO18" s="19"/>
      <c r="BP18" s="19"/>
      <c r="BQ18" s="19"/>
      <c r="BR18" s="19"/>
      <c r="BS18" s="19"/>
      <c r="BT18" s="5"/>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row>
    <row r="19" spans="1:265" s="6" customFormat="1" ht="30" customHeight="1" thickBot="1">
      <c r="A19" s="32" t="s">
        <v>69</v>
      </c>
      <c r="B19" s="35"/>
      <c r="C19" s="34">
        <v>45976</v>
      </c>
      <c r="D19" s="34">
        <v>45986</v>
      </c>
      <c r="E19" s="24"/>
      <c r="F19" s="24">
        <f t="shared" si="34"/>
        <v>11</v>
      </c>
      <c r="G19" s="19"/>
      <c r="H19" s="19"/>
      <c r="I19" s="19"/>
      <c r="J19" s="19"/>
      <c r="K19" s="5"/>
      <c r="L19" s="19"/>
      <c r="M19" s="19"/>
      <c r="N19" s="19"/>
      <c r="O19" s="19"/>
      <c r="P19" s="19"/>
      <c r="Q19" s="19"/>
      <c r="R19" s="19"/>
      <c r="S19" s="19"/>
      <c r="T19" s="19"/>
      <c r="U19" s="5"/>
      <c r="V19" s="19"/>
      <c r="W19" s="19"/>
      <c r="X19" s="19"/>
      <c r="Y19" s="19"/>
      <c r="Z19" s="19"/>
      <c r="AA19" s="19"/>
      <c r="AB19" s="19"/>
      <c r="AC19" s="19"/>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19"/>
      <c r="BJ19" s="19"/>
      <c r="BK19" s="19"/>
      <c r="BL19" s="19"/>
      <c r="BM19" s="5"/>
      <c r="BN19" s="19"/>
      <c r="BO19" s="19"/>
      <c r="BP19" s="19"/>
      <c r="BQ19" s="19"/>
      <c r="BR19" s="19"/>
      <c r="BS19" s="19"/>
      <c r="BT19" s="5"/>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row>
    <row r="20" spans="1:265" s="6" customFormat="1" ht="30" customHeight="1" thickBot="1">
      <c r="A20" s="32" t="s">
        <v>70</v>
      </c>
      <c r="B20" s="35"/>
      <c r="C20" s="34">
        <v>45986</v>
      </c>
      <c r="D20" s="34">
        <v>45989</v>
      </c>
      <c r="E20" s="24"/>
      <c r="F20" s="24">
        <f t="shared" si="34"/>
        <v>4</v>
      </c>
      <c r="G20" s="19"/>
      <c r="H20" s="19"/>
      <c r="I20" s="19"/>
      <c r="J20" s="19"/>
      <c r="K20" s="5"/>
      <c r="L20" s="19"/>
      <c r="M20" s="19"/>
      <c r="N20" s="19"/>
      <c r="O20" s="19"/>
      <c r="P20" s="19"/>
      <c r="Q20" s="19"/>
      <c r="R20" s="19"/>
      <c r="S20" s="19"/>
      <c r="T20" s="19"/>
      <c r="U20" s="5"/>
      <c r="V20" s="19"/>
      <c r="W20" s="19"/>
      <c r="X20" s="19"/>
      <c r="Y20" s="19"/>
      <c r="Z20" s="19"/>
      <c r="AA20" s="19"/>
      <c r="AB20" s="19"/>
      <c r="AC20" s="19"/>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19"/>
      <c r="BJ20" s="19"/>
      <c r="BK20" s="19"/>
      <c r="BL20" s="19"/>
      <c r="BM20" s="5"/>
      <c r="BN20" s="19"/>
      <c r="BO20" s="19"/>
      <c r="BP20" s="19"/>
      <c r="BQ20" s="19"/>
      <c r="BR20" s="19"/>
      <c r="BS20" s="19"/>
      <c r="BT20" s="5"/>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row>
    <row r="21" spans="1:265" s="6" customFormat="1" ht="30" customHeight="1" thickBot="1">
      <c r="A21" s="32" t="s">
        <v>68</v>
      </c>
      <c r="B21" s="33"/>
      <c r="C21" s="34">
        <v>45989</v>
      </c>
      <c r="D21" s="34">
        <v>45989</v>
      </c>
      <c r="E21" s="24"/>
      <c r="F21" s="24">
        <f t="shared" si="34"/>
        <v>1</v>
      </c>
      <c r="G21" s="19"/>
      <c r="H21" s="19"/>
      <c r="I21" s="19"/>
      <c r="J21" s="19"/>
      <c r="K21" s="5"/>
      <c r="L21" s="19"/>
      <c r="M21" s="19"/>
      <c r="N21" s="19"/>
      <c r="O21" s="19"/>
      <c r="P21" s="19"/>
      <c r="Q21" s="19"/>
      <c r="R21" s="19"/>
      <c r="S21" s="19"/>
      <c r="T21" s="19"/>
      <c r="U21" s="5"/>
      <c r="V21" s="19"/>
      <c r="W21" s="19"/>
      <c r="X21" s="19"/>
      <c r="Y21" s="19"/>
      <c r="Z21" s="19"/>
      <c r="AA21" s="19"/>
      <c r="AB21" s="19"/>
      <c r="AC21" s="19"/>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19"/>
      <c r="BJ21" s="19"/>
      <c r="BK21" s="19"/>
      <c r="BL21" s="19"/>
      <c r="BM21" s="5"/>
      <c r="BN21" s="19"/>
      <c r="BO21" s="19"/>
      <c r="BP21" s="19"/>
      <c r="BQ21" s="19"/>
      <c r="BR21" s="19"/>
      <c r="BS21" s="19"/>
      <c r="BT21" s="5"/>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row>
    <row r="22" spans="1:265" s="6" customFormat="1" ht="30" customHeight="1" thickBot="1">
      <c r="A22" s="36" t="s">
        <v>46</v>
      </c>
      <c r="B22" s="37"/>
      <c r="C22" s="38"/>
      <c r="D22" s="39"/>
      <c r="E22" s="40"/>
      <c r="F22" s="40" t="str">
        <f t="shared" si="34"/>
        <v/>
      </c>
      <c r="G22" s="41"/>
      <c r="H22" s="41"/>
      <c r="I22" s="41"/>
      <c r="J22" s="41"/>
      <c r="K22" s="41"/>
      <c r="L22" s="41"/>
      <c r="M22" s="41"/>
      <c r="N22" s="41"/>
      <c r="O22" s="41"/>
      <c r="P22" s="41"/>
      <c r="Q22" s="41"/>
      <c r="R22" s="41"/>
      <c r="S22" s="41"/>
      <c r="T22" s="41"/>
      <c r="U22" s="41"/>
      <c r="V22" s="41"/>
      <c r="W22" s="41"/>
      <c r="X22" s="41"/>
      <c r="Y22" s="41"/>
      <c r="Z22" s="41"/>
      <c r="AA22" s="41"/>
      <c r="AB22" s="41"/>
      <c r="AC22" s="41"/>
      <c r="AD22" s="42"/>
      <c r="AE22" s="43"/>
      <c r="AF22" s="43"/>
      <c r="AG22" s="43"/>
      <c r="AH22" s="43"/>
      <c r="AI22" s="43"/>
      <c r="AJ22" s="43"/>
      <c r="AK22" s="42"/>
      <c r="AL22" s="42"/>
      <c r="AM22" s="42"/>
      <c r="AN22" s="43"/>
      <c r="AO22" s="43"/>
      <c r="AP22" s="43"/>
      <c r="AQ22" s="43"/>
      <c r="AR22" s="43"/>
      <c r="AS22" s="43"/>
      <c r="AT22" s="43"/>
      <c r="AU22" s="43"/>
      <c r="AV22" s="43"/>
      <c r="AW22" s="43"/>
      <c r="AX22" s="43"/>
      <c r="AY22" s="43"/>
      <c r="AZ22" s="42"/>
      <c r="BA22" s="42"/>
      <c r="BB22" s="43"/>
      <c r="BC22" s="43"/>
      <c r="BD22" s="43"/>
      <c r="BE22" s="43"/>
      <c r="BF22" s="43"/>
      <c r="BG22" s="43"/>
      <c r="BH22" s="43"/>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row>
    <row r="23" spans="1:265" ht="30" customHeight="1">
      <c r="D23" s="6" t="s">
        <v>71</v>
      </c>
      <c r="E23" s="44"/>
      <c r="F23" s="58">
        <f>DATEDIF(C14,D21,"d")</f>
        <v>166</v>
      </c>
    </row>
    <row r="24" spans="1:265" ht="30" customHeight="1">
      <c r="D24" s="57" t="s">
        <v>72</v>
      </c>
      <c r="F24" s="56">
        <f>DATEDIF(C14,D21,"m")</f>
        <v>5</v>
      </c>
    </row>
  </sheetData>
  <mergeCells count="76">
    <mergeCell ref="HW4:IC4"/>
    <mergeCell ref="ID4:IJ4"/>
    <mergeCell ref="IK4:IQ4"/>
    <mergeCell ref="IR4:IX4"/>
    <mergeCell ref="IY4:JE4"/>
    <mergeCell ref="GN4:GT4"/>
    <mergeCell ref="GU4:HA4"/>
    <mergeCell ref="HB4:HH4"/>
    <mergeCell ref="HI4:HO4"/>
    <mergeCell ref="HP4:HV4"/>
    <mergeCell ref="FE4:FK4"/>
    <mergeCell ref="FL4:FR4"/>
    <mergeCell ref="FS4:FY4"/>
    <mergeCell ref="FZ4:GF4"/>
    <mergeCell ref="GG4:GM4"/>
    <mergeCell ref="DV4:EB4"/>
    <mergeCell ref="EC4:EI4"/>
    <mergeCell ref="EJ4:EP4"/>
    <mergeCell ref="EQ4:EW4"/>
    <mergeCell ref="EX4:FD4"/>
    <mergeCell ref="CM4:CS4"/>
    <mergeCell ref="CT4:CZ4"/>
    <mergeCell ref="DA4:DG4"/>
    <mergeCell ref="DH4:DN4"/>
    <mergeCell ref="DO4:DU4"/>
    <mergeCell ref="ID3:IJ3"/>
    <mergeCell ref="IK3:IQ3"/>
    <mergeCell ref="IR3:IX3"/>
    <mergeCell ref="IY3:JE3"/>
    <mergeCell ref="G4:M4"/>
    <mergeCell ref="N4:T4"/>
    <mergeCell ref="U4:AA4"/>
    <mergeCell ref="AB4:AH4"/>
    <mergeCell ref="AI4:AO4"/>
    <mergeCell ref="AP4:AV4"/>
    <mergeCell ref="AW4:BC4"/>
    <mergeCell ref="BD4:BJ4"/>
    <mergeCell ref="BK4:BQ4"/>
    <mergeCell ref="BR4:BX4"/>
    <mergeCell ref="BY4:CE4"/>
    <mergeCell ref="CF4:CL4"/>
    <mergeCell ref="GU3:HA3"/>
    <mergeCell ref="HB3:HH3"/>
    <mergeCell ref="HI3:HO3"/>
    <mergeCell ref="HP3:HV3"/>
    <mergeCell ref="HW3:IC3"/>
    <mergeCell ref="FL3:FR3"/>
    <mergeCell ref="FS3:FY3"/>
    <mergeCell ref="FZ3:GF3"/>
    <mergeCell ref="GG3:GM3"/>
    <mergeCell ref="GN3:GT3"/>
    <mergeCell ref="EC3:EI3"/>
    <mergeCell ref="EJ3:EP3"/>
    <mergeCell ref="EQ3:EW3"/>
    <mergeCell ref="EX3:FD3"/>
    <mergeCell ref="FE3:FK3"/>
    <mergeCell ref="CT3:CZ3"/>
    <mergeCell ref="DA3:DG3"/>
    <mergeCell ref="DH3:DN3"/>
    <mergeCell ref="DO3:DU3"/>
    <mergeCell ref="DV3:EB3"/>
    <mergeCell ref="BK3:BQ3"/>
    <mergeCell ref="BR3:BX3"/>
    <mergeCell ref="BY3:CE3"/>
    <mergeCell ref="CF3:CL3"/>
    <mergeCell ref="CM3:CS3"/>
    <mergeCell ref="AB3:AH3"/>
    <mergeCell ref="AI3:AO3"/>
    <mergeCell ref="AP3:AV3"/>
    <mergeCell ref="AW3:BC3"/>
    <mergeCell ref="BD3:BJ3"/>
    <mergeCell ref="A1:B2"/>
    <mergeCell ref="C3:D3"/>
    <mergeCell ref="G3:M3"/>
    <mergeCell ref="N3:T3"/>
    <mergeCell ref="U3:AA3"/>
  </mergeCells>
  <conditionalFormatting sqref="GM7">
    <cfRule type="expression" dxfId="48" priority="152" stopIfTrue="1">
      <formula>AND(fin_tâche&gt;=GM$5,début_tâche&lt;#REF!)</formula>
    </cfRule>
  </conditionalFormatting>
  <conditionalFormatting sqref="GM7">
    <cfRule type="expression" dxfId="47" priority="151">
      <formula>AND(début_tâche&lt;=GM$5,ROUNDDOWN((fin_tâche-début_tâche+1)*avancement_tâche,0)+début_tâche-1&gt;=GM$5)</formula>
    </cfRule>
  </conditionalFormatting>
  <conditionalFormatting sqref="GM5:GM7 GT5:GT6 HA5:HA6 HO5:HO6 HH5:HH6 HV5:HV6 IC5:IC6 IJ5:IJ6 IQ5:IQ6 JE5:JE6 IX5:IX6">
    <cfRule type="expression" dxfId="46" priority="148">
      <formula>AND(TODAY()&gt;=GM$5,TODAY()&lt;#REF!)</formula>
    </cfRule>
  </conditionalFormatting>
  <conditionalFormatting sqref="N5:GL5 GN5:GS6 GU5:GZ6 HI5:HN6 HB5:HG6 HP5:HU6 HW5:IB6 ID5:II6 IK5:IP6 IY5:JD6 IR5:IW6 G7:BS13 G22:AV22 G14:J21 AN14:AV21 AE14:AJ21 AX14:AY21 BB14:BC21 BI14:BL21 AX22:JE22 L14:T21 N6:T6 V6:BL6 V14:AC21 BN14:BS21 BN6:BS6 BU8:JE21 BU6:GL7">
    <cfRule type="expression" dxfId="45" priority="146">
      <formula>AND(TODAY()&gt;=G$5,TODAY()&lt;H$5)</formula>
    </cfRule>
  </conditionalFormatting>
  <conditionalFormatting sqref="G7:BS13 G22:AV22 G14:J21 AN14:AV21 AE14:AJ21 AX14:AY21 BB14:BC21 BI14:BL21 AX22:JE22 L14:T21 V14:AC21 BN14:BS21 BU8:JE21 BU7:GL7">
    <cfRule type="expression" dxfId="44" priority="141" stopIfTrue="1">
      <formula>AND(fin_tâche&gt;=G$5,début_tâche&lt;H$5)</formula>
    </cfRule>
  </conditionalFormatting>
  <conditionalFormatting sqref="G7:BS13 G22:AV22 G14:J21 AN14:AV21 AE14:AJ21 AX14:AY21 BB14:BC21 BI14:BL21 AX22:JE22 L14:T21 V14:AC21 BN14:BS21 BU8:JE21 BU7:GL7">
    <cfRule type="expression" dxfId="43" priority="140">
      <formula>AND(début_tâche&lt;=G$5,ROUNDDOWN((fin_tâche-début_tâche+1)*avancement_tâche,0)+début_tâche-1&gt;=G$5)</formula>
    </cfRule>
  </conditionalFormatting>
  <conditionalFormatting sqref="B7:B22">
    <cfRule type="dataBar" priority="127">
      <dataBar>
        <cfvo type="num" val="0"/>
        <cfvo type="num" val="1"/>
        <color theme="0" tint="-0.249977111117893"/>
      </dataBar>
      <extLst>
        <ext xmlns:x14="http://schemas.microsoft.com/office/spreadsheetml/2009/9/main" uri="{B025F937-C7B1-47D3-B67F-A62EFF666E3E}">
          <x14:id>{002900F8-00FD-4F5F-8F1C-00B600D800C7}</x14:id>
        </ext>
      </extLst>
    </cfRule>
  </conditionalFormatting>
  <conditionalFormatting sqref="G1">
    <cfRule type="expression" dxfId="42" priority="109">
      <formula>AND(TODAY()&gt;=G$5,TODAY()&lt;H$5)</formula>
    </cfRule>
  </conditionalFormatting>
  <conditionalFormatting sqref="G1">
    <cfRule type="expression" dxfId="41" priority="108" stopIfTrue="1">
      <formula>AND(fin_tâche&gt;=G$5,début_tâche&lt;H$5)</formula>
    </cfRule>
  </conditionalFormatting>
  <conditionalFormatting sqref="G1">
    <cfRule type="expression" dxfId="40" priority="107">
      <formula>AND(début_tâche&lt;=G$5,ROUNDDOWN((fin_tâche-début_tâche+1)*avancement_tâche,0)+début_tâche-1&gt;=G$5)</formula>
    </cfRule>
  </conditionalFormatting>
  <conditionalFormatting sqref="G5:M5 G6:J6 L6:M6">
    <cfRule type="expression" dxfId="39" priority="69">
      <formula>AND(TODAY()&gt;=G$5,TODAY()&lt;H$5)</formula>
    </cfRule>
  </conditionalFormatting>
  <conditionalFormatting sqref="AD14:AD21">
    <cfRule type="expression" dxfId="38" priority="39">
      <formula>AND(TODAY()&gt;=AD$5,TODAY()&lt;AE$5)</formula>
    </cfRule>
  </conditionalFormatting>
  <conditionalFormatting sqref="AD14:AD21">
    <cfRule type="expression" dxfId="37" priority="38" stopIfTrue="1">
      <formula>AND(fin_tâche&gt;=AD$5,début_tâche&lt;AE$5)</formula>
    </cfRule>
  </conditionalFormatting>
  <conditionalFormatting sqref="AD14:AD21">
    <cfRule type="expression" dxfId="36" priority="37">
      <formula>AND(début_tâche&lt;=AD$5,ROUNDDOWN((fin_tâche-début_tâche+1)*avancement_tâche,0)+début_tâche-1&gt;=AD$5)</formula>
    </cfRule>
  </conditionalFormatting>
  <conditionalFormatting sqref="AK14:AM21">
    <cfRule type="expression" dxfId="35" priority="36">
      <formula>AND(TODAY()&gt;=AK$5,TODAY()&lt;AL$5)</formula>
    </cfRule>
  </conditionalFormatting>
  <conditionalFormatting sqref="AK14:AM21">
    <cfRule type="expression" dxfId="34" priority="35" stopIfTrue="1">
      <formula>AND(fin_tâche&gt;=AK$5,début_tâche&lt;AL$5)</formula>
    </cfRule>
  </conditionalFormatting>
  <conditionalFormatting sqref="AK14:AM21">
    <cfRule type="expression" dxfId="33" priority="34">
      <formula>AND(début_tâche&lt;=AK$5,ROUNDDOWN((fin_tâche-début_tâche+1)*avancement_tâche,0)+début_tâche-1&gt;=AK$5)</formula>
    </cfRule>
  </conditionalFormatting>
  <conditionalFormatting sqref="AW14:AW21">
    <cfRule type="expression" dxfId="32" priority="33">
      <formula>AND(TODAY()&gt;=AW$5,TODAY()&lt;AX$5)</formula>
    </cfRule>
  </conditionalFormatting>
  <conditionalFormatting sqref="AW14:AW21">
    <cfRule type="expression" dxfId="31" priority="32" stopIfTrue="1">
      <formula>AND(fin_tâche&gt;=AW$5,début_tâche&lt;AX$5)</formula>
    </cfRule>
  </conditionalFormatting>
  <conditionalFormatting sqref="AW14:AW21">
    <cfRule type="expression" dxfId="30" priority="31">
      <formula>AND(début_tâche&lt;=AW$5,ROUNDDOWN((fin_tâche-début_tâche+1)*avancement_tâche,0)+début_tâche-1&gt;=AW$5)</formula>
    </cfRule>
  </conditionalFormatting>
  <conditionalFormatting sqref="AZ14:BA21">
    <cfRule type="expression" dxfId="29" priority="30">
      <formula>AND(TODAY()&gt;=AZ$5,TODAY()&lt;BA$5)</formula>
    </cfRule>
  </conditionalFormatting>
  <conditionalFormatting sqref="AZ14:BA21">
    <cfRule type="expression" dxfId="28" priority="29" stopIfTrue="1">
      <formula>AND(fin_tâche&gt;=AZ$5,début_tâche&lt;BA$5)</formula>
    </cfRule>
  </conditionalFormatting>
  <conditionalFormatting sqref="AZ14:BA21">
    <cfRule type="expression" dxfId="27" priority="28">
      <formula>AND(début_tâche&lt;=AZ$5,ROUNDDOWN((fin_tâche-début_tâche+1)*avancement_tâche,0)+début_tâche-1&gt;=AZ$5)</formula>
    </cfRule>
  </conditionalFormatting>
  <conditionalFormatting sqref="AW22">
    <cfRule type="expression" dxfId="26" priority="27">
      <formula>AND(TODAY()&gt;=AW$5,TODAY()&lt;AX$5)</formula>
    </cfRule>
  </conditionalFormatting>
  <conditionalFormatting sqref="AW22">
    <cfRule type="expression" dxfId="25" priority="26" stopIfTrue="1">
      <formula>AND(fin_tâche&gt;=AW$5,début_tâche&lt;AX$5)</formula>
    </cfRule>
  </conditionalFormatting>
  <conditionalFormatting sqref="AW22">
    <cfRule type="expression" dxfId="24" priority="25">
      <formula>AND(début_tâche&lt;=AW$5,ROUNDDOWN((fin_tâche-début_tâche+1)*avancement_tâche,0)+début_tâche-1&gt;=AW$5)</formula>
    </cfRule>
  </conditionalFormatting>
  <conditionalFormatting sqref="BD14:BH21">
    <cfRule type="expression" dxfId="23" priority="24">
      <formula>AND(TODAY()&gt;=BD$5,TODAY()&lt;BE$5)</formula>
    </cfRule>
  </conditionalFormatting>
  <conditionalFormatting sqref="BD14:BH21">
    <cfRule type="expression" dxfId="22" priority="23" stopIfTrue="1">
      <formula>AND(fin_tâche&gt;=BD$5,début_tâche&lt;BE$5)</formula>
    </cfRule>
  </conditionalFormatting>
  <conditionalFormatting sqref="BD14:BH21">
    <cfRule type="expression" dxfId="21" priority="22">
      <formula>AND(début_tâche&lt;=BD$5,ROUNDDOWN((fin_tâche-début_tâche+1)*avancement_tâche,0)+début_tâche-1&gt;=BD$5)</formula>
    </cfRule>
  </conditionalFormatting>
  <conditionalFormatting sqref="K6">
    <cfRule type="expression" dxfId="20" priority="21">
      <formula>AND(TODAY()&gt;=K$5,TODAY()&lt;L$5)</formula>
    </cfRule>
  </conditionalFormatting>
  <conditionalFormatting sqref="K6">
    <cfRule type="expression" dxfId="19" priority="20" stopIfTrue="1">
      <formula>AND(fin_tâche&gt;=K$5,début_tâche&lt;L$5)</formula>
    </cfRule>
  </conditionalFormatting>
  <conditionalFormatting sqref="K6">
    <cfRule type="expression" dxfId="18" priority="19">
      <formula>AND(début_tâche&lt;=K$5,ROUNDDOWN((fin_tâche-début_tâche+1)*avancement_tâche,0)+début_tâche-1&gt;=K$5)</formula>
    </cfRule>
  </conditionalFormatting>
  <conditionalFormatting sqref="K14:K21">
    <cfRule type="expression" dxfId="17" priority="18">
      <formula>AND(TODAY()&gt;=K$5,TODAY()&lt;L$5)</formula>
    </cfRule>
  </conditionalFormatting>
  <conditionalFormatting sqref="K14:K21">
    <cfRule type="expression" dxfId="16" priority="17" stopIfTrue="1">
      <formula>AND(fin_tâche&gt;=K$5,début_tâche&lt;L$5)</formula>
    </cfRule>
  </conditionalFormatting>
  <conditionalFormatting sqref="K14:K21">
    <cfRule type="expression" dxfId="15" priority="16">
      <formula>AND(début_tâche&lt;=K$5,ROUNDDOWN((fin_tâche-début_tâche+1)*avancement_tâche,0)+début_tâche-1&gt;=K$5)</formula>
    </cfRule>
  </conditionalFormatting>
  <conditionalFormatting sqref="U6">
    <cfRule type="expression" dxfId="14" priority="15">
      <formula>AND(TODAY()&gt;=U$5,TODAY()&lt;V$5)</formula>
    </cfRule>
  </conditionalFormatting>
  <conditionalFormatting sqref="U6">
    <cfRule type="expression" dxfId="13" priority="14" stopIfTrue="1">
      <formula>AND(fin_tâche&gt;=U$5,début_tâche&lt;V$5)</formula>
    </cfRule>
  </conditionalFormatting>
  <conditionalFormatting sqref="U6">
    <cfRule type="expression" dxfId="12" priority="13">
      <formula>AND(début_tâche&lt;=U$5,ROUNDDOWN((fin_tâche-début_tâche+1)*avancement_tâche,0)+début_tâche-1&gt;=U$5)</formula>
    </cfRule>
  </conditionalFormatting>
  <conditionalFormatting sqref="U14:U21">
    <cfRule type="expression" dxfId="11" priority="12">
      <formula>AND(TODAY()&gt;=U$5,TODAY()&lt;V$5)</formula>
    </cfRule>
  </conditionalFormatting>
  <conditionalFormatting sqref="U14:U21">
    <cfRule type="expression" dxfId="10" priority="11" stopIfTrue="1">
      <formula>AND(fin_tâche&gt;=U$5,début_tâche&lt;V$5)</formula>
    </cfRule>
  </conditionalFormatting>
  <conditionalFormatting sqref="U14:U21">
    <cfRule type="expression" dxfId="9" priority="10">
      <formula>AND(début_tâche&lt;=U$5,ROUNDDOWN((fin_tâche-début_tâche+1)*avancement_tâche,0)+début_tâche-1&gt;=U$5)</formula>
    </cfRule>
  </conditionalFormatting>
  <conditionalFormatting sqref="BM14:BM21">
    <cfRule type="expression" dxfId="8" priority="9">
      <formula>AND(TODAY()&gt;=BM$5,TODAY()&lt;BN$5)</formula>
    </cfRule>
  </conditionalFormatting>
  <conditionalFormatting sqref="BM14:BM21">
    <cfRule type="expression" dxfId="7" priority="8" stopIfTrue="1">
      <formula>AND(fin_tâche&gt;=BM$5,début_tâche&lt;BN$5)</formula>
    </cfRule>
  </conditionalFormatting>
  <conditionalFormatting sqref="BM14:BM21">
    <cfRule type="expression" dxfId="6" priority="7">
      <formula>AND(début_tâche&lt;=BM$5,ROUNDDOWN((fin_tâche-début_tâche+1)*avancement_tâche,0)+début_tâche-1&gt;=BM$5)</formula>
    </cfRule>
  </conditionalFormatting>
  <conditionalFormatting sqref="BM6">
    <cfRule type="expression" dxfId="5" priority="6">
      <formula>AND(TODAY()&gt;=BM$5,TODAY()&lt;BN$5)</formula>
    </cfRule>
  </conditionalFormatting>
  <conditionalFormatting sqref="BM6">
    <cfRule type="expression" dxfId="4" priority="5" stopIfTrue="1">
      <formula>AND(fin_tâche&gt;=BM$5,début_tâche&lt;BN$5)</formula>
    </cfRule>
  </conditionalFormatting>
  <conditionalFormatting sqref="BM6">
    <cfRule type="expression" dxfId="3" priority="4">
      <formula>AND(début_tâche&lt;=BM$5,ROUNDDOWN((fin_tâche-début_tâche+1)*avancement_tâche,0)+début_tâche-1&gt;=BM$5)</formula>
    </cfRule>
  </conditionalFormatting>
  <conditionalFormatting sqref="BT6:BT21">
    <cfRule type="expression" dxfId="2" priority="3">
      <formula>AND(TODAY()&gt;=BT$5,TODAY()&lt;BU$5)</formula>
    </cfRule>
  </conditionalFormatting>
  <conditionalFormatting sqref="BT6:BT21">
    <cfRule type="expression" dxfId="1" priority="2" stopIfTrue="1">
      <formula>AND(fin_tâche&gt;=BT$5,début_tâche&lt;BU$5)</formula>
    </cfRule>
  </conditionalFormatting>
  <conditionalFormatting sqref="BT6:BT21">
    <cfRule type="expression" dxfId="0" priority="1">
      <formula>AND(début_tâche&lt;=BT$5,ROUNDDOWN((fin_tâche-début_tâche+1)*avancement_tâche,0)+début_tâche-1&gt;=BT$5)</formula>
    </cfRule>
  </conditionalFormatting>
  <dataValidations count="1">
    <dataValidation type="whole" operator="greaterThanOrEqual" allowBlank="1" showInputMessage="1" promptTitle="Semaine d’affichage" prompt="La modification de ce nombre entraînera la défilement du diagramme de Gantt." sqref="C4" xr:uid="{007D0010-001F-461C-B9F9-002B00A30067}">
      <formula1>1</formula1>
    </dataValidation>
  </dataValidations>
  <printOptions horizontalCentered="1"/>
  <pageMargins left="0.35" right="0.35" top="0.35" bottom="0.5" header="0.3" footer="0.3"/>
  <pageSetup paperSize="9" scale="12" orientation="portrait"/>
  <headerFooter differentFirst="1" scaleWithDoc="0">
    <oddFooter>Page &amp;P of &amp;N</oddFooter>
  </headerFooter>
  <rowBreaks count="1" manualBreakCount="1">
    <brk id="21" max="16383" man="1"/>
  </rowBreaks>
  <extLst>
    <ext xmlns:x14="http://schemas.microsoft.com/office/spreadsheetml/2009/9/main" uri="{78C0D931-6437-407d-A8EE-F0AAD7539E65}">
      <x14:conditionalFormattings>
        <x14:conditionalFormatting xmlns:xm="http://schemas.microsoft.com/office/excel/2006/main">
          <x14:cfRule type="dataBar" id="{002900F8-00FD-4F5F-8F1C-00B600D800C7}">
            <x14:dataBar minLength="0" maxLength="100" gradient="0">
              <x14:cfvo type="num">
                <xm:f>0</xm:f>
              </x14:cfvo>
              <x14:cfvo type="num">
                <xm:f>1</xm:f>
              </x14:cfvo>
              <x14:negativeFillColor indexed="2"/>
              <x14:axisColor indexed="64"/>
            </x14:dataBar>
          </x14:cfRule>
          <xm:sqref>B7:B22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workbookViewId="0">
      <selection activeCell="L7" sqref="L7"/>
    </sheetView>
  </sheetViews>
  <sheetFormatPr baseColWidth="10" defaultColWidth="9.140625" defaultRowHeight="12.75"/>
  <cols>
    <col min="1" max="1" width="90.7109375" style="45" customWidth="1"/>
    <col min="2" max="16384" width="9.140625" style="4"/>
  </cols>
  <sheetData>
    <row r="1" spans="1:2" ht="46.5" customHeight="1"/>
    <row r="2" spans="1:2" s="46" customFormat="1" ht="15.75">
      <c r="A2" s="47" t="s">
        <v>47</v>
      </c>
      <c r="B2" s="47"/>
    </row>
    <row r="3" spans="1:2" s="48" customFormat="1" ht="27" customHeight="1">
      <c r="A3" s="49" t="s">
        <v>48</v>
      </c>
      <c r="B3" s="50"/>
    </row>
    <row r="4" spans="1:2" s="51" customFormat="1" ht="26.25">
      <c r="A4" s="52" t="s">
        <v>49</v>
      </c>
    </row>
    <row r="5" spans="1:2" ht="74.099999999999994" customHeight="1">
      <c r="A5" s="53" t="s">
        <v>50</v>
      </c>
    </row>
    <row r="6" spans="1:2" ht="26.25" customHeight="1">
      <c r="A6" s="52" t="s">
        <v>51</v>
      </c>
    </row>
    <row r="7" spans="1:2" s="45" customFormat="1" ht="204.95" customHeight="1">
      <c r="A7" s="54" t="s">
        <v>52</v>
      </c>
    </row>
    <row r="8" spans="1:2" s="51" customFormat="1" ht="26.25">
      <c r="A8" s="52" t="s">
        <v>53</v>
      </c>
    </row>
    <row r="9" spans="1:2" ht="75">
      <c r="A9" s="53" t="s">
        <v>54</v>
      </c>
    </row>
    <row r="10" spans="1:2" s="45" customFormat="1" ht="27.95" customHeight="1">
      <c r="A10" s="55" t="s">
        <v>55</v>
      </c>
    </row>
    <row r="11" spans="1:2" s="51" customFormat="1" ht="26.25">
      <c r="A11" s="52" t="s">
        <v>56</v>
      </c>
    </row>
    <row r="12" spans="1:2" ht="30">
      <c r="A12" s="53" t="s">
        <v>57</v>
      </c>
    </row>
    <row r="13" spans="1:2" s="45" customFormat="1" ht="27.95" customHeight="1">
      <c r="A13" s="55" t="s">
        <v>58</v>
      </c>
    </row>
    <row r="14" spans="1:2" s="51" customFormat="1" ht="26.25">
      <c r="A14" s="52" t="s">
        <v>59</v>
      </c>
    </row>
    <row r="15" spans="1:2" ht="88.5" customHeight="1">
      <c r="A15" s="53" t="s">
        <v>60</v>
      </c>
    </row>
    <row r="16" spans="1:2" ht="96.75" customHeight="1">
      <c r="A16" s="53" t="s">
        <v>61</v>
      </c>
    </row>
  </sheetData>
  <hyperlinks>
    <hyperlink ref="A2" r:id="rId1" xr:uid="{00000000-0004-0000-0100-000000000000}"/>
    <hyperlink ref="A3" r:id="rId2" xr:uid="{00000000-0004-0000-0100-000001000000}"/>
    <hyperlink ref="A10" r:id="rId3" xr:uid="{00000000-0004-0000-0100-000002000000}"/>
    <hyperlink ref="A13" r:id="rId4" xr:uid="{00000000-0004-0000-0100-000003000000}"/>
  </hyperlinks>
  <pageMargins left="0.5" right="0.5" top="0.5" bottom="0.5" header="0.3" footer="0.3"/>
  <pageSetup paperSize="9" scale="94" orientation="portrait"/>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99809-248B-4A84-965C-FF9ED97155C2}">
  <ds:schemaRefs>
    <ds:schemaRef ds:uri="http://schemas.microsoft.com/office/2006/metadata/properties"/>
    <ds:schemaRef ds:uri="http://purl.org/dc/terms/"/>
    <ds:schemaRef ds:uri="http://schemas.microsoft.com/office/2006/documentManagement/types"/>
    <ds:schemaRef ds:uri="230e9df3-be65-4c73-a93b-d1236ebd677e"/>
    <ds:schemaRef ds:uri="http://schemas.openxmlformats.org/package/2006/metadata/core-properties"/>
    <ds:schemaRef ds:uri="http://purl.org/dc/elements/1.1/"/>
    <ds:schemaRef ds:uri="http://purl.org/dc/dcmitype/"/>
    <ds:schemaRef ds:uri="http://schemas.microsoft.com/office/infopath/2007/PartnerControls"/>
    <ds:schemaRef ds:uri="16c05727-aa75-4e4a-9b5f-8a80a1165891"/>
    <ds:schemaRef ds:uri="71af3243-3dd4-4a8d-8c0d-dd76da1f02a5"/>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34E49-7289-4AEA-9593-4F55E04AD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PlanningProjet</vt:lpstr>
      <vt:lpstr>À propos de</vt:lpstr>
      <vt:lpstr>PlanningProjet!avancement_tâche</vt:lpstr>
      <vt:lpstr>Début_Projet</vt:lpstr>
      <vt:lpstr>PlanningProjet!début_tâche</vt:lpstr>
      <vt:lpstr>PlanningProjet!fin_tâche</vt:lpstr>
      <vt:lpstr>PlanningProjet!Print_Titles</vt:lpstr>
      <vt:lpstr>Semaine_Affichage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RENNEVILLE Véronique</dc:creator>
  <dc:description/>
  <cp:lastModifiedBy>RENNEVILLE Véronique</cp:lastModifiedBy>
  <cp:revision>1</cp:revision>
  <dcterms:created xsi:type="dcterms:W3CDTF">2021-12-14T20:18:50Z</dcterms:created>
  <dcterms:modified xsi:type="dcterms:W3CDTF">2025-10-02T04:49:01Z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