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OPERATIONS\C_PAITA\EGM TONTOUA - Mise à niveau des casernements_459729\3_CONCEPTION\37 - DCE_MOI\"/>
    </mc:Choice>
  </mc:AlternateContent>
  <bookViews>
    <workbookView xWindow="0" yWindow="0" windowWidth="28800" windowHeight="12300" activeTab="1"/>
  </bookViews>
  <sheets>
    <sheet name="PdG P25-024" sheetId="1" r:id="rId1"/>
    <sheet name="DPGF " sheetId="3" r:id="rId2"/>
  </sheets>
  <calcPr calcId="162913" iterateDelta="1E-4"/>
</workbook>
</file>

<file path=xl/calcChain.xml><?xml version="1.0" encoding="utf-8"?>
<calcChain xmlns="http://schemas.openxmlformats.org/spreadsheetml/2006/main">
  <c r="A166" i="3" l="1"/>
  <c r="A165" i="3"/>
  <c r="E165" i="3"/>
  <c r="A158" i="3"/>
  <c r="E150" i="3"/>
  <c r="A34" i="3"/>
  <c r="A35" i="3" s="1"/>
  <c r="E12" i="3"/>
  <c r="E115" i="3" l="1"/>
  <c r="A36" i="3"/>
  <c r="A48" i="3" l="1"/>
  <c r="A59" i="3" s="1"/>
  <c r="A60" i="3" s="1"/>
  <c r="A61" i="3" s="1"/>
  <c r="A62" i="3" s="1"/>
  <c r="A63" i="3" s="1"/>
  <c r="A64" i="3" s="1"/>
  <c r="A65" i="3" s="1"/>
  <c r="A66" i="3" s="1"/>
  <c r="A77" i="3" s="1"/>
  <c r="A78" i="3" s="1"/>
  <c r="A79" i="3" s="1"/>
  <c r="A80" i="3" s="1"/>
  <c r="A81" i="3" s="1"/>
  <c r="A82" i="3" s="1"/>
  <c r="A92" i="3" s="1"/>
  <c r="A93" i="3" s="1"/>
  <c r="A94" i="3" s="1"/>
  <c r="A95" i="3" s="1"/>
  <c r="A96" i="3" s="1"/>
  <c r="A107" i="3" s="1"/>
  <c r="A108" i="3" s="1"/>
  <c r="A109" i="3" s="1"/>
  <c r="A110" i="3" s="1"/>
  <c r="A111" i="3" s="1"/>
  <c r="A112" i="3" s="1"/>
  <c r="A113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37" i="3"/>
  <c r="A164" i="3"/>
  <c r="A163" i="3"/>
  <c r="A162" i="3"/>
  <c r="A161" i="3"/>
  <c r="A160" i="3"/>
  <c r="A159" i="3"/>
  <c r="A157" i="3"/>
  <c r="E139" i="3"/>
  <c r="E166" i="3" s="1"/>
  <c r="E164" i="3"/>
  <c r="E98" i="3"/>
  <c r="E163" i="3" s="1"/>
  <c r="E84" i="3"/>
  <c r="E162" i="3" s="1"/>
  <c r="E68" i="3"/>
  <c r="E161" i="3" s="1"/>
  <c r="E50" i="3"/>
  <c r="E160" i="3" s="1"/>
  <c r="E39" i="3"/>
  <c r="E159" i="3" s="1"/>
  <c r="E25" i="3"/>
  <c r="E158" i="3" s="1"/>
  <c r="E157" i="3"/>
  <c r="A8" i="3"/>
  <c r="A9" i="3" s="1"/>
  <c r="A10" i="3" s="1"/>
  <c r="A20" i="3" s="1"/>
  <c r="A21" i="3" s="1"/>
  <c r="A22" i="3" s="1"/>
  <c r="A146" i="3" l="1"/>
  <c r="A147" i="3" s="1"/>
  <c r="A148" i="3" s="1"/>
  <c r="E168" i="3"/>
  <c r="E170" i="3" l="1"/>
  <c r="E172" i="3" s="1"/>
</calcChain>
</file>

<file path=xl/sharedStrings.xml><?xml version="1.0" encoding="utf-8"?>
<sst xmlns="http://schemas.openxmlformats.org/spreadsheetml/2006/main" count="288" uniqueCount="168">
  <si>
    <t>DECOMPOSITION DU PRIX GLOBAL FORFAITAIRE (D.P.G.F.)</t>
  </si>
  <si>
    <t>Maître de l'ouvrage</t>
  </si>
  <si>
    <t>ETAT - MINISTERE DES ARMEES</t>
  </si>
  <si>
    <r>
      <t xml:space="preserve">Représentant du pouvoir adjudicateur
</t>
    </r>
    <r>
      <rPr>
        <sz val="13"/>
        <color rgb="FF000000"/>
        <rFont val="Times New Roman"/>
        <family val="1"/>
      </rPr>
      <t>(désigné  par arrêté du 22 juin 2007 modifié)</t>
    </r>
  </si>
  <si>
    <t>Monsieur le directeur de la direction d’infrastructure de la défense de Nouméa (DID-NMA)</t>
  </si>
  <si>
    <t>Conducteur d’opération</t>
  </si>
  <si>
    <t>Division projets
de la direction d’infrastructure de la défense de Nouméa</t>
  </si>
  <si>
    <t>Objet de la consultation</t>
  </si>
  <si>
    <t>DISPOSITION GENERALES</t>
  </si>
  <si>
    <t>N° poste</t>
  </si>
  <si>
    <t>Article CCTP</t>
  </si>
  <si>
    <t>Nature des ouvrages</t>
  </si>
  <si>
    <t>Unité</t>
  </si>
  <si>
    <t>Montants par poste</t>
  </si>
  <si>
    <t>Document à fournir par le titulaire du marché</t>
  </si>
  <si>
    <t>ens</t>
  </si>
  <si>
    <t>Organisation et installation de chantier</t>
  </si>
  <si>
    <t>Réunion de chantier</t>
  </si>
  <si>
    <t>Dossier d'ouvrage executé (D.O.E.)</t>
  </si>
  <si>
    <t>Total H.T. Dispositions générales</t>
  </si>
  <si>
    <t>Total H.T. Section Technique N°1</t>
  </si>
  <si>
    <t>Total H.T. Section Technique N°2</t>
  </si>
  <si>
    <t>Plinthes</t>
  </si>
  <si>
    <t>Faïence</t>
  </si>
  <si>
    <t>Total H.T. Section Technique N°3</t>
  </si>
  <si>
    <t>Total H.T. Section Technique N°4</t>
  </si>
  <si>
    <t>Total H.T. Section Technique N°5</t>
  </si>
  <si>
    <t>Total H.T. Section Technique N°6</t>
  </si>
  <si>
    <t>Canalisations électriques</t>
  </si>
  <si>
    <t>Mise à la terre</t>
  </si>
  <si>
    <t>Climatisation</t>
  </si>
  <si>
    <t>Essais et vérifications</t>
  </si>
  <si>
    <t>Total H.T. Section Technique N°7</t>
  </si>
  <si>
    <t>Préparation des subjectiles</t>
  </si>
  <si>
    <t>RECAPITULATIF DU PRIX GLOBAL ET FORFAITAIRE</t>
  </si>
  <si>
    <t>Ens</t>
  </si>
  <si>
    <t>Total H.T.</t>
  </si>
  <si>
    <t>T.G.C. au taux de :</t>
  </si>
  <si>
    <t>TOTAL TTC</t>
  </si>
  <si>
    <t>4.4</t>
  </si>
  <si>
    <t>1.4.1</t>
  </si>
  <si>
    <t>1.4.2</t>
  </si>
  <si>
    <t>1.4.3</t>
  </si>
  <si>
    <t>1.4.4</t>
  </si>
  <si>
    <t>2.4.1</t>
  </si>
  <si>
    <t>2.4.2</t>
  </si>
  <si>
    <t>2.4.3</t>
  </si>
  <si>
    <t>2.4.4</t>
  </si>
  <si>
    <t>3.4.1</t>
  </si>
  <si>
    <t>3.4.2</t>
  </si>
  <si>
    <t>6.5.1</t>
  </si>
  <si>
    <t>6.5.2</t>
  </si>
  <si>
    <t>6.5.3</t>
  </si>
  <si>
    <t>6.5.4</t>
  </si>
  <si>
    <t>6.5.5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</si>
  <si>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</si>
  <si>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</si>
  <si>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</si>
  <si>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</si>
  <si>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</si>
  <si>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</si>
  <si>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</si>
  <si>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</si>
  <si>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8.5.1</t>
  </si>
  <si>
    <t>8.5.3</t>
  </si>
  <si>
    <t xml:space="preserve">                                                          DIRECTION D’INFRASTRUCTURE</t>
  </si>
  <si>
    <t xml:space="preserve">         MARCHE PUBLIC DE TRAVAUX</t>
  </si>
  <si>
    <t xml:space="preserve">                                                                          DE LA DEFENSE DE NOUMEA</t>
  </si>
  <si>
    <t>Chauffe-eau solaire</t>
  </si>
  <si>
    <t>Total H.T. Section Technique N°8</t>
  </si>
  <si>
    <t xml:space="preserve">Projet 25-024
                                                                                                                                                                                                                                                          PAÏTA – Cantonnement de la gendarmerie de la Tontouta                                                                                                      Construction d'un cantonnement d'hébergement et d'une station de traitement des eaux usées
</t>
  </si>
  <si>
    <t>Section Technique N°1: DECONSTRUCTION / DEMOLITION</t>
  </si>
  <si>
    <t>Neutralisation des réseaux</t>
  </si>
  <si>
    <t>Déconstuction des bâtiments</t>
  </si>
  <si>
    <t>Démolition des ouvrages en béton armé</t>
  </si>
  <si>
    <t>Gestion des déchets</t>
  </si>
  <si>
    <t>Dépose de réseaux</t>
  </si>
  <si>
    <t>Implantation</t>
  </si>
  <si>
    <t>Réaménagement de réseaux</t>
  </si>
  <si>
    <t>Bac à graisse</t>
  </si>
  <si>
    <t>2.4.5</t>
  </si>
  <si>
    <t>Station de traitement des eaux usées</t>
  </si>
  <si>
    <t>Section Technique N°3: CONFECTION DES CANTONNEMENTS</t>
  </si>
  <si>
    <t>Structure des bâtiments</t>
  </si>
  <si>
    <t>Menuiseries extérieures</t>
  </si>
  <si>
    <t>Section Technique N°4: GROS ŒUVRE</t>
  </si>
  <si>
    <t>Dallage</t>
  </si>
  <si>
    <t>Murets techniques</t>
  </si>
  <si>
    <t>Pédiluve extérieur</t>
  </si>
  <si>
    <t>4.4.1</t>
  </si>
  <si>
    <t>4.4.2</t>
  </si>
  <si>
    <t>4.4.3</t>
  </si>
  <si>
    <t>Cloisons de doublage</t>
  </si>
  <si>
    <t>Cloisons séparatives</t>
  </si>
  <si>
    <t>Plafond suspendu</t>
  </si>
  <si>
    <t>Carrelage</t>
  </si>
  <si>
    <t>4.4.4</t>
  </si>
  <si>
    <t>4.4.5</t>
  </si>
  <si>
    <t>4.4.6</t>
  </si>
  <si>
    <t>4.4.7</t>
  </si>
  <si>
    <t>4.4.8</t>
  </si>
  <si>
    <t>4.4.9</t>
  </si>
  <si>
    <t>Section Technique N°5: COUVERTURE / METALERIE</t>
  </si>
  <si>
    <t>Sous-forgets</t>
  </si>
  <si>
    <t>Descente d’eaux pluviales</t>
  </si>
  <si>
    <t>Ventillation des combles</t>
  </si>
  <si>
    <t>Circuit du réseau VMC</t>
  </si>
  <si>
    <t>Cheminement d’accès au bâtiment des sanitaires</t>
  </si>
  <si>
    <t>Habillage du vide sanitaire</t>
  </si>
  <si>
    <t>Coffret de sécurité d’arme de poing</t>
  </si>
  <si>
    <t>Section Technique N°6: MENUISERIES INTERIEURES</t>
  </si>
  <si>
    <t>Meuble de placard</t>
  </si>
  <si>
    <t>Meuble double vasque</t>
  </si>
  <si>
    <t>Cabine sanitaire</t>
  </si>
  <si>
    <t xml:space="preserve">Panneau de séparation des urinoirs </t>
  </si>
  <si>
    <t xml:space="preserve">Bloc porte intérieure </t>
  </si>
  <si>
    <t>Section Technique N°9: PEINTURE</t>
  </si>
  <si>
    <t>5.4.1</t>
  </si>
  <si>
    <t>5.4.2</t>
  </si>
  <si>
    <t>5.4.3</t>
  </si>
  <si>
    <t>5.4.4</t>
  </si>
  <si>
    <t>5.4.5</t>
  </si>
  <si>
    <t>5.4.6</t>
  </si>
  <si>
    <t>5.4.7</t>
  </si>
  <si>
    <t>Section Technique N°7: PLOMBERIE SANITAIRE</t>
  </si>
  <si>
    <t>7.4</t>
  </si>
  <si>
    <t>Prescription  de mise en œuvre</t>
  </si>
  <si>
    <t>Receveur de douche</t>
  </si>
  <si>
    <t>WC</t>
  </si>
  <si>
    <t>Lavabo</t>
  </si>
  <si>
    <t>Urinoir</t>
  </si>
  <si>
    <t>Branchement machine à laver</t>
  </si>
  <si>
    <t>Bac à laver</t>
  </si>
  <si>
    <t>Desinfection et essais</t>
  </si>
  <si>
    <t>Section Technique N°8: ELECTRICITE / VMC / CLIMATISATION</t>
  </si>
  <si>
    <t>8.4.1</t>
  </si>
  <si>
    <t>8.4.2</t>
  </si>
  <si>
    <t>Tableaux de protections et de répartitions</t>
  </si>
  <si>
    <t>Tableaux divisionnaires</t>
  </si>
  <si>
    <t>8.5.2</t>
  </si>
  <si>
    <t>Eclairage</t>
  </si>
  <si>
    <t>8.5.4</t>
  </si>
  <si>
    <t>Prise de courant</t>
  </si>
  <si>
    <t>8.5.5</t>
  </si>
  <si>
    <t>8.5.6</t>
  </si>
  <si>
    <t>8.5.7</t>
  </si>
  <si>
    <t>8.5.8</t>
  </si>
  <si>
    <t>Alimentation de l’appoint électrique du chauffe-eau solaire</t>
  </si>
  <si>
    <t>VMC</t>
  </si>
  <si>
    <t>8.5.9</t>
  </si>
  <si>
    <t>Détection incendie</t>
  </si>
  <si>
    <t>8.6.1</t>
  </si>
  <si>
    <t>Baie de brassage</t>
  </si>
  <si>
    <t>Prise RJ45</t>
  </si>
  <si>
    <t>8.6.2</t>
  </si>
  <si>
    <t>8.6.3</t>
  </si>
  <si>
    <t>8.6.4</t>
  </si>
  <si>
    <t>Câblage</t>
  </si>
  <si>
    <t>Mesure à réaliser sur le câblage</t>
  </si>
  <si>
    <t>Contrôle et essais</t>
  </si>
  <si>
    <t>8.6.5</t>
  </si>
  <si>
    <t>9.5.1</t>
  </si>
  <si>
    <t>9.5.2</t>
  </si>
  <si>
    <t>Peinture intérieure</t>
  </si>
  <si>
    <t>9.5.3</t>
  </si>
  <si>
    <t>Peinture extérieur</t>
  </si>
  <si>
    <t>Total H.T. Section Technique N°9</t>
  </si>
  <si>
    <t>Section Technique N°2: VOIES ET RESEAUX DIVERS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</si>
</sst>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&quot;7.4.1&quot;"/>
    <numFmt numFmtId="166" formatCode="&quot;7.5.1&quot;"/>
    <numFmt numFmtId="167" formatCode="&quot;7.5.2&quot;"/>
    <numFmt numFmtId="169" formatCode="&quot;8.5.1&quot;"/>
    <numFmt numFmtId="170" formatCode="&quot;8.5.2.1&quot;"/>
    <numFmt numFmtId="171" formatCode="&quot;8.5.2.2&quot;"/>
    <numFmt numFmtId="172" formatCode="#,##0&quot; &quot;[$XPF]"/>
    <numFmt numFmtId="173" formatCode="&quot;1.4.1&quot;"/>
    <numFmt numFmtId="174" formatCode="&quot;1.4.2&quot;"/>
    <numFmt numFmtId="175" formatCode="&quot;2.4.1&quot;"/>
    <numFmt numFmtId="176" formatCode="&quot;2.4.2&quot;"/>
    <numFmt numFmtId="177" formatCode="&quot;2.4.3&quot;"/>
    <numFmt numFmtId="178" formatCode="&quot;2.4.4&quot;"/>
    <numFmt numFmtId="179" formatCode="&quot;3.4.1&quot;"/>
    <numFmt numFmtId="180" formatCode="&quot;3.4.2&quot;"/>
    <numFmt numFmtId="181" formatCode="&quot;4.5.1&quot;"/>
    <numFmt numFmtId="182" formatCode="&quot;4.5.2&quot;"/>
    <numFmt numFmtId="183" formatCode="&quot;5.5.1&quot;"/>
    <numFmt numFmtId="184" formatCode="&quot;5.5.2&quot;"/>
    <numFmt numFmtId="185" formatCode="&quot;6.5.1&quot;"/>
    <numFmt numFmtId="186" formatCode="&quot;6.5.2&quot;"/>
    <numFmt numFmtId="188" formatCode="&quot;$&quot;#,##0.00;[Red]&quot;-&quot;&quot;$&quot;#,##0.00"/>
  </numFmts>
  <fonts count="17" x14ac:knownFonts="1">
    <font>
      <sz val="11"/>
      <color theme="1"/>
      <name val="Arial"/>
      <family val="2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sz val="10"/>
      <color rgb="FF000000"/>
      <name val="MS Sans Serif"/>
    </font>
    <font>
      <b/>
      <i/>
      <u/>
      <sz val="11"/>
      <color theme="1"/>
      <name val="Arial"/>
      <family val="2"/>
    </font>
    <font>
      <sz val="13"/>
      <color rgb="FF000000"/>
      <name val="Calibri"/>
      <family val="2"/>
    </font>
    <font>
      <sz val="13"/>
      <color rgb="FF000000"/>
      <name val="Times New Roman"/>
      <family val="1"/>
    </font>
    <font>
      <b/>
      <sz val="12"/>
      <color rgb="FF000000"/>
      <name val="Arial"/>
      <family val="2"/>
    </font>
    <font>
      <b/>
      <sz val="13"/>
      <color rgb="FF000000"/>
      <name val="Times New Roman"/>
      <family val="1"/>
    </font>
    <font>
      <b/>
      <sz val="11"/>
      <color rgb="FF000000"/>
      <name val="Times New Roman"/>
      <family val="1"/>
    </font>
    <font>
      <sz val="10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b/>
      <sz val="10"/>
      <color rgb="FF000000"/>
      <name val="Times New Roman Gras"/>
    </font>
    <font>
      <b/>
      <sz val="12"/>
      <color rgb="FF000000"/>
      <name val="Times New Roman"/>
      <family val="1"/>
    </font>
    <font>
      <b/>
      <sz val="12"/>
      <color rgb="FFFFFFFF"/>
      <name val="Times New Roman"/>
      <family val="1"/>
    </font>
    <font>
      <b/>
      <sz val="15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DBEEF4"/>
        <bgColor rgb="FFDBEEF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7">
    <xf numFmtId="0" fontId="0" fillId="0" borderId="0"/>
    <xf numFmtId="0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0" fontId="4" fillId="0" borderId="0"/>
    <xf numFmtId="188" fontId="4" fillId="0" borderId="0"/>
  </cellStyleXfs>
  <cellXfs count="111">
    <xf numFmtId="0" fontId="0" fillId="0" borderId="0" xfId="0"/>
    <xf numFmtId="0" fontId="5" fillId="0" borderId="0" xfId="1" applyFont="1"/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justify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9" fillId="0" borderId="0" xfId="1" applyFont="1" applyAlignment="1">
      <alignment horizontal="left" vertical="center" indent="1"/>
    </xf>
    <xf numFmtId="0" fontId="10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3" xfId="4" applyFont="1" applyBorder="1" applyAlignment="1">
      <alignment horizontal="center" vertical="center"/>
    </xf>
    <xf numFmtId="0" fontId="11" fillId="0" borderId="0" xfId="4" applyFont="1" applyBorder="1" applyAlignment="1">
      <alignment horizontal="center" vertical="center" wrapText="1"/>
    </xf>
    <xf numFmtId="0" fontId="11" fillId="0" borderId="4" xfId="4" applyFont="1" applyBorder="1" applyAlignment="1">
      <alignment vertical="center" wrapText="1"/>
    </xf>
    <xf numFmtId="0" fontId="11" fillId="0" borderId="0" xfId="4" applyFont="1" applyBorder="1" applyAlignment="1">
      <alignment horizontal="center" vertical="center"/>
    </xf>
    <xf numFmtId="172" fontId="11" fillId="0" borderId="5" xfId="4" applyNumberFormat="1" applyFont="1" applyBorder="1" applyAlignment="1">
      <alignment vertical="center"/>
    </xf>
    <xf numFmtId="0" fontId="12" fillId="0" borderId="0" xfId="4" applyFont="1" applyBorder="1" applyAlignment="1">
      <alignment horizontal="center" vertical="center" wrapText="1"/>
    </xf>
    <xf numFmtId="0" fontId="13" fillId="0" borderId="0" xfId="1" applyFont="1" applyAlignment="1">
      <alignment vertical="center"/>
    </xf>
    <xf numFmtId="0" fontId="12" fillId="0" borderId="0" xfId="1" applyFont="1" applyAlignment="1">
      <alignment horizontal="center"/>
    </xf>
    <xf numFmtId="0" fontId="1" fillId="0" borderId="0" xfId="1" applyAlignment="1">
      <alignment vertical="center"/>
    </xf>
    <xf numFmtId="0" fontId="10" fillId="0" borderId="0" xfId="1" applyFont="1" applyAlignment="1">
      <alignment horizontal="left" vertical="center"/>
    </xf>
    <xf numFmtId="0" fontId="14" fillId="0" borderId="0" xfId="4" applyFont="1" applyBorder="1" applyAlignment="1">
      <alignment horizontal="right" vertical="center"/>
    </xf>
    <xf numFmtId="0" fontId="14" fillId="0" borderId="0" xfId="4" applyFont="1" applyBorder="1" applyAlignment="1">
      <alignment horizontal="right" vertical="center" wrapText="1"/>
    </xf>
    <xf numFmtId="172" fontId="11" fillId="0" borderId="0" xfId="4" applyNumberFormat="1" applyFont="1" applyBorder="1" applyAlignment="1">
      <alignment vertical="center"/>
    </xf>
    <xf numFmtId="0" fontId="14" fillId="0" borderId="8" xfId="4" applyFont="1" applyBorder="1" applyAlignment="1">
      <alignment horizontal="center" vertical="center"/>
    </xf>
    <xf numFmtId="0" fontId="14" fillId="0" borderId="8" xfId="4" applyFont="1" applyBorder="1" applyAlignment="1">
      <alignment horizontal="right" vertical="center" wrapText="1"/>
    </xf>
    <xf numFmtId="0" fontId="14" fillId="0" borderId="8" xfId="4" applyFont="1" applyBorder="1" applyAlignment="1">
      <alignment horizontal="right" vertical="center"/>
    </xf>
    <xf numFmtId="172" fontId="11" fillId="0" borderId="8" xfId="4" applyNumberFormat="1" applyFont="1" applyBorder="1" applyAlignment="1">
      <alignment vertical="center"/>
    </xf>
    <xf numFmtId="0" fontId="11" fillId="0" borderId="0" xfId="4" applyFont="1" applyBorder="1" applyAlignment="1">
      <alignment vertical="center"/>
    </xf>
    <xf numFmtId="0" fontId="11" fillId="0" borderId="0" xfId="4" applyFont="1" applyBorder="1" applyAlignment="1">
      <alignment vertical="center" wrapText="1"/>
    </xf>
    <xf numFmtId="0" fontId="11" fillId="0" borderId="10" xfId="4" applyFont="1" applyBorder="1" applyAlignment="1">
      <alignment horizontal="center" vertical="center"/>
    </xf>
    <xf numFmtId="172" fontId="11" fillId="0" borderId="11" xfId="4" applyNumberFormat="1" applyFont="1" applyBorder="1" applyAlignment="1">
      <alignment vertical="center"/>
    </xf>
    <xf numFmtId="0" fontId="11" fillId="0" borderId="4" xfId="4" applyFont="1" applyBorder="1" applyAlignment="1">
      <alignment horizontal="center" vertical="center"/>
    </xf>
    <xf numFmtId="172" fontId="11" fillId="0" borderId="12" xfId="4" applyNumberFormat="1" applyFont="1" applyBorder="1" applyAlignment="1">
      <alignment vertical="center"/>
    </xf>
    <xf numFmtId="0" fontId="11" fillId="0" borderId="14" xfId="4" applyFont="1" applyBorder="1" applyAlignment="1">
      <alignment horizontal="center" vertical="center"/>
    </xf>
    <xf numFmtId="172" fontId="11" fillId="0" borderId="15" xfId="4" applyNumberFormat="1" applyFont="1" applyBorder="1" applyAlignment="1">
      <alignment vertical="center"/>
    </xf>
    <xf numFmtId="0" fontId="14" fillId="0" borderId="16" xfId="4" applyFont="1" applyBorder="1" applyAlignment="1">
      <alignment horizontal="center" vertical="center"/>
    </xf>
    <xf numFmtId="0" fontId="14" fillId="0" borderId="8" xfId="4" applyFont="1" applyBorder="1" applyAlignment="1">
      <alignment horizontal="center" vertical="center" wrapText="1"/>
    </xf>
    <xf numFmtId="172" fontId="14" fillId="0" borderId="2" xfId="4" applyNumberFormat="1" applyFont="1" applyBorder="1" applyAlignment="1">
      <alignment horizontal="right" vertical="center"/>
    </xf>
    <xf numFmtId="0" fontId="14" fillId="0" borderId="6" xfId="4" applyFont="1" applyBorder="1" applyAlignment="1">
      <alignment horizontal="center" vertical="center"/>
    </xf>
    <xf numFmtId="0" fontId="10" fillId="0" borderId="0" xfId="4" applyFont="1" applyAlignment="1">
      <alignment horizontal="right" vertical="center"/>
    </xf>
    <xf numFmtId="0" fontId="14" fillId="0" borderId="19" xfId="4" applyFont="1" applyBorder="1" applyAlignment="1">
      <alignment horizontal="center" vertical="center" wrapText="1"/>
    </xf>
    <xf numFmtId="0" fontId="15" fillId="0" borderId="19" xfId="4" applyFont="1" applyFill="1" applyBorder="1" applyAlignment="1">
      <alignment horizontal="left" vertical="center" wrapText="1"/>
    </xf>
    <xf numFmtId="0" fontId="14" fillId="0" borderId="19" xfId="4" applyFont="1" applyBorder="1" applyAlignment="1">
      <alignment horizontal="right" vertical="center"/>
    </xf>
    <xf numFmtId="172" fontId="14" fillId="0" borderId="2" xfId="4" applyNumberFormat="1" applyFont="1" applyBorder="1" applyAlignment="1">
      <alignment vertical="center"/>
    </xf>
    <xf numFmtId="4" fontId="11" fillId="0" borderId="0" xfId="4" applyNumberFormat="1" applyFont="1" applyBorder="1" applyAlignment="1">
      <alignment horizontal="right" vertical="center" wrapText="1"/>
    </xf>
    <xf numFmtId="0" fontId="11" fillId="0" borderId="0" xfId="4" applyFont="1" applyBorder="1" applyAlignment="1">
      <alignment horizontal="left" vertical="center" wrapText="1"/>
    </xf>
    <xf numFmtId="0" fontId="10" fillId="0" borderId="0" xfId="4" applyFont="1" applyAlignment="1">
      <alignment horizontal="center" vertical="center"/>
    </xf>
    <xf numFmtId="0" fontId="10" fillId="0" borderId="0" xfId="4" applyFont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172" fontId="10" fillId="0" borderId="0" xfId="4" applyNumberFormat="1" applyFont="1" applyAlignment="1">
      <alignment vertical="center"/>
    </xf>
    <xf numFmtId="0" fontId="11" fillId="0" borderId="8" xfId="4" applyFont="1" applyBorder="1" applyAlignment="1">
      <alignment horizontal="center" vertical="center"/>
    </xf>
    <xf numFmtId="0" fontId="11" fillId="0" borderId="8" xfId="4" applyFont="1" applyBorder="1" applyAlignment="1">
      <alignment horizontal="center" vertical="center" wrapText="1"/>
    </xf>
    <xf numFmtId="0" fontId="11" fillId="0" borderId="8" xfId="4" applyFont="1" applyBorder="1" applyAlignment="1">
      <alignment vertical="center" wrapText="1"/>
    </xf>
    <xf numFmtId="0" fontId="7" fillId="0" borderId="0" xfId="1" applyFont="1" applyAlignment="1">
      <alignment vertical="center"/>
    </xf>
    <xf numFmtId="0" fontId="12" fillId="0" borderId="3" xfId="4" applyFont="1" applyBorder="1" applyAlignment="1">
      <alignment horizontal="center" vertical="center"/>
    </xf>
    <xf numFmtId="0" fontId="12" fillId="0" borderId="4" xfId="4" applyFont="1" applyBorder="1" applyAlignment="1">
      <alignment vertical="center" wrapText="1"/>
    </xf>
    <xf numFmtId="0" fontId="12" fillId="0" borderId="0" xfId="4" applyFont="1" applyBorder="1" applyAlignment="1">
      <alignment horizontal="center" vertical="center"/>
    </xf>
    <xf numFmtId="172" fontId="12" fillId="4" borderId="5" xfId="4" applyNumberFormat="1" applyFont="1" applyFill="1" applyBorder="1" applyAlignment="1" applyProtection="1">
      <alignment vertical="center"/>
      <protection locked="0"/>
    </xf>
    <xf numFmtId="172" fontId="12" fillId="0" borderId="5" xfId="4" applyNumberFormat="1" applyFont="1" applyBorder="1" applyAlignment="1">
      <alignment vertical="center"/>
    </xf>
    <xf numFmtId="172" fontId="12" fillId="0" borderId="2" xfId="4" applyNumberFormat="1" applyFont="1" applyBorder="1" applyAlignment="1">
      <alignment vertical="center"/>
    </xf>
    <xf numFmtId="173" fontId="12" fillId="0" borderId="0" xfId="4" applyNumberFormat="1" applyFont="1" applyBorder="1" applyAlignment="1">
      <alignment horizontal="center" vertical="center" wrapText="1"/>
    </xf>
    <xf numFmtId="174" fontId="12" fillId="0" borderId="0" xfId="4" applyNumberFormat="1" applyFont="1" applyBorder="1" applyAlignment="1">
      <alignment horizontal="center" vertical="center" wrapText="1"/>
    </xf>
    <xf numFmtId="175" fontId="12" fillId="0" borderId="0" xfId="4" applyNumberFormat="1" applyFont="1" applyBorder="1" applyAlignment="1">
      <alignment horizontal="center" vertical="center" wrapText="1"/>
    </xf>
    <xf numFmtId="176" fontId="12" fillId="0" borderId="0" xfId="4" applyNumberFormat="1" applyFont="1" applyBorder="1" applyAlignment="1">
      <alignment horizontal="center" vertical="center" wrapText="1"/>
    </xf>
    <xf numFmtId="177" fontId="12" fillId="0" borderId="0" xfId="4" applyNumberFormat="1" applyFont="1" applyBorder="1" applyAlignment="1">
      <alignment horizontal="center" vertical="center" wrapText="1"/>
    </xf>
    <xf numFmtId="178" fontId="12" fillId="0" borderId="0" xfId="4" applyNumberFormat="1" applyFont="1" applyBorder="1" applyAlignment="1">
      <alignment horizontal="center" vertical="center" wrapText="1"/>
    </xf>
    <xf numFmtId="179" fontId="12" fillId="0" borderId="0" xfId="4" applyNumberFormat="1" applyFont="1" applyBorder="1" applyAlignment="1">
      <alignment horizontal="center" vertical="center" wrapText="1"/>
    </xf>
    <xf numFmtId="180" fontId="12" fillId="0" borderId="0" xfId="4" applyNumberFormat="1" applyFont="1" applyBorder="1" applyAlignment="1">
      <alignment horizontal="center" vertical="center" wrapText="1"/>
    </xf>
    <xf numFmtId="181" fontId="12" fillId="0" borderId="0" xfId="4" applyNumberFormat="1" applyFont="1" applyBorder="1" applyAlignment="1">
      <alignment horizontal="center" vertical="center" wrapText="1"/>
    </xf>
    <xf numFmtId="182" fontId="12" fillId="0" borderId="0" xfId="4" applyNumberFormat="1" applyFont="1" applyBorder="1" applyAlignment="1">
      <alignment horizontal="center" vertical="center" wrapText="1"/>
    </xf>
    <xf numFmtId="183" fontId="12" fillId="0" borderId="0" xfId="4" applyNumberFormat="1" applyFont="1" applyBorder="1" applyAlignment="1">
      <alignment horizontal="center" vertical="center" wrapText="1"/>
    </xf>
    <xf numFmtId="184" fontId="12" fillId="0" borderId="0" xfId="4" applyNumberFormat="1" applyFont="1" applyBorder="1" applyAlignment="1">
      <alignment horizontal="center" vertical="center" wrapText="1"/>
    </xf>
    <xf numFmtId="185" fontId="12" fillId="0" borderId="0" xfId="4" applyNumberFormat="1" applyFont="1" applyBorder="1" applyAlignment="1">
      <alignment horizontal="center" vertical="center" wrapText="1"/>
    </xf>
    <xf numFmtId="186" fontId="12" fillId="0" borderId="0" xfId="4" applyNumberFormat="1" applyFont="1" applyBorder="1" applyAlignment="1">
      <alignment horizontal="center" vertical="center" wrapText="1"/>
    </xf>
    <xf numFmtId="164" fontId="12" fillId="0" borderId="0" xfId="4" applyNumberFormat="1" applyFont="1" applyBorder="1" applyAlignment="1">
      <alignment horizontal="center" vertical="center" wrapText="1"/>
    </xf>
    <xf numFmtId="166" fontId="12" fillId="0" borderId="0" xfId="4" applyNumberFormat="1" applyFont="1" applyBorder="1" applyAlignment="1">
      <alignment horizontal="center" vertical="center" wrapText="1"/>
    </xf>
    <xf numFmtId="167" fontId="12" fillId="0" borderId="0" xfId="4" applyNumberFormat="1" applyFont="1" applyBorder="1" applyAlignment="1">
      <alignment horizontal="center" vertical="center" wrapText="1"/>
    </xf>
    <xf numFmtId="169" fontId="12" fillId="0" borderId="0" xfId="4" applyNumberFormat="1" applyFont="1" applyBorder="1" applyAlignment="1">
      <alignment horizontal="center" vertical="center" wrapText="1"/>
    </xf>
    <xf numFmtId="170" fontId="12" fillId="0" borderId="0" xfId="4" applyNumberFormat="1" applyFont="1" applyBorder="1" applyAlignment="1">
      <alignment horizontal="center" vertical="center" wrapText="1"/>
    </xf>
    <xf numFmtId="171" fontId="12" fillId="0" borderId="0" xfId="4" applyNumberFormat="1" applyFont="1" applyBorder="1" applyAlignment="1">
      <alignment horizontal="center" vertical="center" wrapText="1"/>
    </xf>
    <xf numFmtId="10" fontId="10" fillId="0" borderId="17" xfId="4" applyNumberFormat="1" applyFont="1" applyFill="1" applyBorder="1" applyAlignment="1" applyProtection="1">
      <alignment horizontal="right" vertical="center"/>
      <protection locked="0"/>
    </xf>
    <xf numFmtId="172" fontId="11" fillId="0" borderId="2" xfId="4" applyNumberFormat="1" applyFont="1" applyBorder="1" applyAlignment="1">
      <alignment horizontal="right" vertical="center"/>
    </xf>
    <xf numFmtId="0" fontId="6" fillId="0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0" fontId="9" fillId="0" borderId="6" xfId="4" applyFont="1" applyFill="1" applyBorder="1" applyAlignment="1">
      <alignment horizontal="right" vertical="center"/>
    </xf>
    <xf numFmtId="0" fontId="14" fillId="3" borderId="2" xfId="4" applyFont="1" applyFill="1" applyBorder="1" applyAlignment="1">
      <alignment horizontal="center" vertical="center" wrapText="1"/>
    </xf>
    <xf numFmtId="0" fontId="12" fillId="0" borderId="21" xfId="4" applyFont="1" applyFill="1" applyBorder="1" applyAlignment="1">
      <alignment horizontal="center" vertical="center" wrapText="1"/>
    </xf>
    <xf numFmtId="0" fontId="12" fillId="0" borderId="22" xfId="4" applyFont="1" applyFill="1" applyBorder="1" applyAlignment="1">
      <alignment horizontal="center" vertical="center" wrapText="1"/>
    </xf>
    <xf numFmtId="172" fontId="12" fillId="0" borderId="18" xfId="4" applyNumberFormat="1" applyFont="1" applyFill="1" applyBorder="1" applyAlignment="1">
      <alignment horizontal="center" vertical="center" wrapText="1"/>
    </xf>
    <xf numFmtId="0" fontId="11" fillId="0" borderId="21" xfId="4" applyFont="1" applyFill="1" applyBorder="1" applyAlignment="1">
      <alignment horizontal="center" vertical="center" wrapText="1"/>
    </xf>
    <xf numFmtId="0" fontId="11" fillId="0" borderId="22" xfId="4" applyFont="1" applyFill="1" applyBorder="1" applyAlignment="1">
      <alignment horizontal="center" vertical="center" wrapText="1"/>
    </xf>
    <xf numFmtId="172" fontId="11" fillId="0" borderId="18" xfId="4" applyNumberFormat="1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right" vertical="center"/>
    </xf>
    <xf numFmtId="0" fontId="11" fillId="0" borderId="18" xfId="4" applyFont="1" applyFill="1" applyBorder="1" applyAlignment="1">
      <alignment horizontal="center" vertical="center"/>
    </xf>
    <xf numFmtId="172" fontId="11" fillId="0" borderId="2" xfId="4" applyNumberFormat="1" applyFont="1" applyFill="1" applyBorder="1" applyAlignment="1">
      <alignment horizontal="center" vertical="center"/>
    </xf>
    <xf numFmtId="0" fontId="0" fillId="0" borderId="9" xfId="0" applyFill="1" applyBorder="1"/>
    <xf numFmtId="0" fontId="11" fillId="0" borderId="3" xfId="4" applyFont="1" applyFill="1" applyBorder="1" applyAlignment="1">
      <alignment horizontal="left" vertical="center"/>
    </xf>
    <xf numFmtId="0" fontId="0" fillId="0" borderId="20" xfId="0" applyFill="1" applyBorder="1"/>
    <xf numFmtId="0" fontId="0" fillId="0" borderId="0" xfId="0" applyFill="1" applyBorder="1"/>
    <xf numFmtId="0" fontId="0" fillId="0" borderId="13" xfId="0" applyFill="1" applyBorder="1"/>
    <xf numFmtId="0" fontId="14" fillId="0" borderId="17" xfId="4" applyFont="1" applyFill="1" applyBorder="1" applyAlignment="1">
      <alignment horizontal="right" vertical="center"/>
    </xf>
    <xf numFmtId="0" fontId="0" fillId="0" borderId="6" xfId="0" applyFill="1" applyBorder="1"/>
    <xf numFmtId="0" fontId="11" fillId="0" borderId="6" xfId="4" applyFont="1" applyFill="1" applyBorder="1" applyAlignment="1">
      <alignment horizontal="right" vertical="center"/>
    </xf>
    <xf numFmtId="0" fontId="9" fillId="0" borderId="7" xfId="4" applyFont="1" applyFill="1" applyBorder="1" applyAlignment="1">
      <alignment horizontal="right" vertical="center"/>
    </xf>
    <xf numFmtId="172" fontId="12" fillId="0" borderId="7" xfId="4" applyNumberFormat="1" applyFont="1" applyBorder="1" applyAlignment="1">
      <alignment vertical="center"/>
    </xf>
    <xf numFmtId="0" fontId="9" fillId="0" borderId="0" xfId="4" applyFont="1" applyFill="1" applyBorder="1" applyAlignment="1">
      <alignment horizontal="right" vertical="center"/>
    </xf>
    <xf numFmtId="172" fontId="12" fillId="0" borderId="0" xfId="4" applyNumberFormat="1" applyFont="1" applyBorder="1" applyAlignment="1">
      <alignment vertical="center"/>
    </xf>
  </cellXfs>
  <cellStyles count="7">
    <cellStyle name="Excel Built-in Normal" xfId="1"/>
    <cellStyle name="Heading" xfId="2"/>
    <cellStyle name="Heading1" xfId="3"/>
    <cellStyle name="Normal" xfId="0" builtinId="0" customBuiltin="1"/>
    <cellStyle name="Normal 2" xfId="4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8864" cy="1058418"/>
    <xdr:pic>
      <xdr:nvPicPr>
        <xdr:cNvPr id="2" name="Image 5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0" y="0"/>
          <a:ext cx="1338864" cy="105841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2" name="Line 1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3" name="Line 2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4" name="Line 3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5" name="Line 4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6" name="Line 5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7" name="Line 6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8" name="Line 7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9" name="Line 8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10" name="Line 9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11" name="Line 10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12" name="Line 11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13" name="Line 12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14" name="Line 13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15" name="Line 14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16" name="Line 15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17" name="Line 16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18" name="Line 17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19" name="Line 18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20" name="Line 19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21" name="Line 20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22" name="Line 21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23" name="Line 22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24" name="Line 23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25" name="Line 24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26" name="Line 25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27" name="Line 26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28" name="Line 27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166</xdr:row>
      <xdr:rowOff>138988</xdr:rowOff>
    </xdr:from>
    <xdr:ext cx="0" cy="0"/>
    <xdr:sp macro="" textlink="">
      <xdr:nvSpPr>
        <xdr:cNvPr id="29" name="Line 28"/>
        <xdr:cNvSpPr/>
      </xdr:nvSpPr>
      <xdr:spPr>
        <a:xfrm>
          <a:off x="5580049" y="34657588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30" name="Line 29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31" name="Line 30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32" name="Line 31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33" name="Line 32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34" name="Line 33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35" name="Line 34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36" name="Line 35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37" name="Line 36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38" name="Line 37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39" name="Line 38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40" name="Line 39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41" name="Line 40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42" name="Line 41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43" name="Line 42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44" name="Line 43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45" name="Line 44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46" name="Line 45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47" name="Line 46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48" name="Line 47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49" name="Line 48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50" name="Line 49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51" name="Line 50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52" name="Line 51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53" name="Line 52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54" name="Line 53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55" name="Line 54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56" name="Line 55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  <xdr:oneCellAnchor>
    <xdr:from>
      <xdr:col>4</xdr:col>
      <xdr:colOff>26974</xdr:colOff>
      <xdr:row>169</xdr:row>
      <xdr:rowOff>138623</xdr:rowOff>
    </xdr:from>
    <xdr:ext cx="0" cy="0"/>
    <xdr:sp macro="" textlink="">
      <xdr:nvSpPr>
        <xdr:cNvPr id="57" name="Line 56"/>
        <xdr:cNvSpPr/>
      </xdr:nvSpPr>
      <xdr:spPr>
        <a:xfrm>
          <a:off x="5580049" y="35171573"/>
          <a:ext cx="0" cy="0"/>
        </a:xfrm>
        <a:prstGeom prst="line">
          <a:avLst/>
        </a:prstGeom>
        <a:noFill/>
        <a:ln w="9326">
          <a:solidFill>
            <a:srgbClr val="000000"/>
          </a:solidFill>
          <a:prstDash val="solid"/>
          <a:round/>
        </a:ln>
      </xdr:spPr>
      <xdr:txBody>
        <a:bodyPr vert="horz" wrap="square" lIns="89976" tIns="44988" rIns="89976" bIns="44988" anchor="ctr" anchorCtr="1" compatLnSpc="0">
          <a:noAutofit/>
        </a:bodyPr>
        <a:lstStyle/>
        <a:p>
          <a:pPr lvl="0" rtl="0" hangingPunct="0">
            <a:buNone/>
            <a:tabLst/>
          </a:pPr>
          <a:endParaRPr lang="none-none" sz="1200" kern="12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7"/>
  <sheetViews>
    <sheetView workbookViewId="0">
      <selection activeCell="A38" sqref="A38"/>
    </sheetView>
  </sheetViews>
  <sheetFormatPr baseColWidth="10" defaultRowHeight="17.25" x14ac:dyDescent="0.3"/>
  <cols>
    <col min="1" max="1" width="12.625" style="1" customWidth="1"/>
    <col min="2" max="2" width="50.625" style="1" customWidth="1"/>
    <col min="3" max="3" width="20.625" style="1" customWidth="1"/>
    <col min="4" max="4" width="2.625" style="1" customWidth="1"/>
    <col min="5" max="1024" width="10.625" style="1" customWidth="1"/>
  </cols>
  <sheetData>
    <row r="1" spans="1:4" ht="5.0999999999999996" customHeight="1" x14ac:dyDescent="0.3">
      <c r="B1" s="2"/>
    </row>
    <row r="2" spans="1:4" x14ac:dyDescent="0.3">
      <c r="B2" s="84" t="s">
        <v>65</v>
      </c>
      <c r="C2" s="84"/>
      <c r="D2" s="52"/>
    </row>
    <row r="3" spans="1:4" x14ac:dyDescent="0.3">
      <c r="B3" s="85" t="s">
        <v>67</v>
      </c>
      <c r="C3" s="85"/>
    </row>
    <row r="4" spans="1:4" x14ac:dyDescent="0.3">
      <c r="B4" s="3"/>
    </row>
    <row r="5" spans="1:4" ht="33" customHeight="1" x14ac:dyDescent="0.3"/>
    <row r="6" spans="1:4" ht="19.5" x14ac:dyDescent="0.3">
      <c r="A6" s="87" t="s">
        <v>66</v>
      </c>
      <c r="B6" s="87"/>
      <c r="C6" s="87"/>
    </row>
    <row r="7" spans="1:4" ht="9.9499999999999993" customHeight="1" x14ac:dyDescent="0.3">
      <c r="A7" s="86" t="s">
        <v>0</v>
      </c>
      <c r="B7" s="86"/>
      <c r="C7" s="86"/>
    </row>
    <row r="8" spans="1:4" ht="9.9499999999999993" customHeight="1" x14ac:dyDescent="0.3">
      <c r="A8" s="86"/>
      <c r="B8" s="86"/>
      <c r="C8" s="86"/>
    </row>
    <row r="9" spans="1:4" ht="9.9499999999999993" customHeight="1" x14ac:dyDescent="0.3">
      <c r="A9" s="86"/>
      <c r="B9" s="86"/>
      <c r="C9" s="86"/>
    </row>
    <row r="10" spans="1:4" ht="9.9499999999999993" customHeight="1" x14ac:dyDescent="0.3">
      <c r="A10" s="86"/>
      <c r="B10" s="86"/>
      <c r="C10" s="86"/>
    </row>
    <row r="11" spans="1:4" ht="20.100000000000001" customHeight="1" x14ac:dyDescent="0.3">
      <c r="B11" s="4"/>
    </row>
    <row r="12" spans="1:4" ht="20.100000000000001" customHeight="1" x14ac:dyDescent="0.3">
      <c r="A12" s="82" t="s">
        <v>1</v>
      </c>
      <c r="B12" s="82"/>
      <c r="C12" s="82"/>
    </row>
    <row r="13" spans="1:4" ht="15" customHeight="1" x14ac:dyDescent="0.3">
      <c r="A13" s="81" t="s">
        <v>2</v>
      </c>
      <c r="B13" s="81"/>
      <c r="C13" s="81"/>
    </row>
    <row r="14" spans="1:4" ht="26.25" customHeight="1" x14ac:dyDescent="0.3">
      <c r="A14" s="81"/>
      <c r="B14" s="81"/>
      <c r="C14" s="81"/>
    </row>
    <row r="15" spans="1:4" x14ac:dyDescent="0.3">
      <c r="B15" s="5"/>
    </row>
    <row r="16" spans="1:4" x14ac:dyDescent="0.3">
      <c r="B16" s="5"/>
    </row>
    <row r="17" spans="1:6" x14ac:dyDescent="0.3">
      <c r="B17" s="5"/>
    </row>
    <row r="18" spans="1:6" ht="31.5" customHeight="1" x14ac:dyDescent="0.3">
      <c r="A18" s="82" t="s">
        <v>3</v>
      </c>
      <c r="B18" s="82"/>
      <c r="C18" s="82"/>
    </row>
    <row r="19" spans="1:6" x14ac:dyDescent="0.3">
      <c r="A19" s="81" t="s">
        <v>4</v>
      </c>
      <c r="B19" s="81"/>
      <c r="C19" s="81"/>
    </row>
    <row r="20" spans="1:6" ht="42" customHeight="1" x14ac:dyDescent="0.3">
      <c r="A20" s="81"/>
      <c r="B20" s="81"/>
      <c r="C20" s="81"/>
    </row>
    <row r="21" spans="1:6" x14ac:dyDescent="0.3">
      <c r="B21" s="2"/>
    </row>
    <row r="22" spans="1:6" x14ac:dyDescent="0.3">
      <c r="B22" s="2"/>
    </row>
    <row r="23" spans="1:6" x14ac:dyDescent="0.3">
      <c r="B23" s="2"/>
    </row>
    <row r="24" spans="1:6" ht="20.100000000000001" customHeight="1" x14ac:dyDescent="0.3">
      <c r="A24" s="82" t="s">
        <v>5</v>
      </c>
      <c r="B24" s="82"/>
      <c r="C24" s="82"/>
    </row>
    <row r="25" spans="1:6" x14ac:dyDescent="0.3">
      <c r="A25" s="81" t="s">
        <v>6</v>
      </c>
      <c r="B25" s="81"/>
      <c r="C25" s="81"/>
    </row>
    <row r="26" spans="1:6" x14ac:dyDescent="0.3">
      <c r="A26" s="81"/>
      <c r="B26" s="81"/>
      <c r="C26" s="81"/>
    </row>
    <row r="27" spans="1:6" x14ac:dyDescent="0.3">
      <c r="A27" s="81"/>
      <c r="B27" s="81"/>
      <c r="C27" s="81"/>
    </row>
    <row r="28" spans="1:6" x14ac:dyDescent="0.3">
      <c r="B28" s="2"/>
    </row>
    <row r="29" spans="1:6" x14ac:dyDescent="0.3">
      <c r="B29" s="2"/>
    </row>
    <row r="30" spans="1:6" x14ac:dyDescent="0.3">
      <c r="B30" s="2"/>
    </row>
    <row r="31" spans="1:6" ht="20.100000000000001" customHeight="1" x14ac:dyDescent="0.3">
      <c r="A31" s="82" t="s">
        <v>7</v>
      </c>
      <c r="B31" s="82"/>
      <c r="C31" s="82"/>
    </row>
    <row r="32" spans="1:6" x14ac:dyDescent="0.3">
      <c r="A32" s="83" t="s">
        <v>70</v>
      </c>
      <c r="B32" s="83"/>
      <c r="C32" s="83"/>
      <c r="F32" s="6"/>
    </row>
    <row r="33" spans="1:6" ht="20.100000000000001" customHeight="1" x14ac:dyDescent="0.3">
      <c r="A33" s="83"/>
      <c r="B33" s="83"/>
      <c r="C33" s="83"/>
      <c r="F33" s="6"/>
    </row>
    <row r="34" spans="1:6" ht="20.100000000000001" customHeight="1" x14ac:dyDescent="0.3">
      <c r="A34" s="83"/>
      <c r="B34" s="83"/>
      <c r="C34" s="83"/>
    </row>
    <row r="35" spans="1:6" ht="20.100000000000001" customHeight="1" x14ac:dyDescent="0.3">
      <c r="A35" s="83"/>
      <c r="B35" s="83"/>
      <c r="C35" s="83"/>
    </row>
    <row r="36" spans="1:6" ht="34.5" customHeight="1" x14ac:dyDescent="0.3">
      <c r="A36" s="83"/>
      <c r="B36" s="83"/>
      <c r="C36" s="83"/>
    </row>
    <row r="37" spans="1:6" x14ac:dyDescent="0.3">
      <c r="A37" s="83"/>
      <c r="B37" s="83"/>
      <c r="C37" s="83"/>
    </row>
  </sheetData>
  <mergeCells count="12">
    <mergeCell ref="A25:C27"/>
    <mergeCell ref="A31:C31"/>
    <mergeCell ref="A32:C37"/>
    <mergeCell ref="B2:C2"/>
    <mergeCell ref="B3:C3"/>
    <mergeCell ref="A7:C10"/>
    <mergeCell ref="A6:C6"/>
    <mergeCell ref="A12:C12"/>
    <mergeCell ref="A13:C14"/>
    <mergeCell ref="A18:C18"/>
    <mergeCell ref="A19:C20"/>
    <mergeCell ref="A24:C24"/>
  </mergeCells>
  <printOptions horizontalCentered="1" verticalCentered="1"/>
  <pageMargins left="0" right="0.23622047244094491" top="0.35433070866141736" bottom="0.39370078740157483" header="0.19685039370078741" footer="0.19685039370078741"/>
  <pageSetup paperSize="9" fitToWidth="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88"/>
  <sheetViews>
    <sheetView tabSelected="1" topLeftCell="A149" workbookViewId="0">
      <selection activeCell="F165" sqref="F165"/>
    </sheetView>
  </sheetViews>
  <sheetFormatPr baseColWidth="10" defaultRowHeight="14.25" x14ac:dyDescent="0.2"/>
  <cols>
    <col min="1" max="1" width="5.375" style="45" customWidth="1"/>
    <col min="2" max="2" width="10.625" style="46" customWidth="1"/>
    <col min="3" max="3" width="50.625" style="47" customWidth="1"/>
    <col min="4" max="4" width="6.25" style="45" customWidth="1"/>
    <col min="5" max="5" width="15.625" style="48" customWidth="1"/>
    <col min="6" max="236" width="10.625" style="7" customWidth="1"/>
    <col min="237" max="237" width="5.375" style="7" customWidth="1"/>
    <col min="238" max="238" width="8.125" style="7" customWidth="1"/>
    <col min="239" max="239" width="47.25" style="7" customWidth="1"/>
    <col min="240" max="240" width="5.375" style="7" customWidth="1"/>
    <col min="241" max="241" width="19.25" style="7" customWidth="1"/>
    <col min="242" max="242" width="8.5" style="7" customWidth="1"/>
    <col min="243" max="492" width="10.625" style="7" customWidth="1"/>
    <col min="493" max="493" width="5.375" style="7" customWidth="1"/>
    <col min="494" max="494" width="8.125" style="7" customWidth="1"/>
    <col min="495" max="495" width="47.25" style="7" customWidth="1"/>
    <col min="496" max="496" width="5.375" style="7" customWidth="1"/>
    <col min="497" max="497" width="19.25" style="7" customWidth="1"/>
    <col min="498" max="498" width="8.5" style="7" customWidth="1"/>
    <col min="499" max="748" width="10.625" style="7" customWidth="1"/>
    <col min="749" max="749" width="5.375" style="7" customWidth="1"/>
    <col min="750" max="750" width="8.125" style="7" customWidth="1"/>
    <col min="751" max="751" width="47.25" style="7" customWidth="1"/>
    <col min="752" max="752" width="5.375" style="7" customWidth="1"/>
    <col min="753" max="753" width="19.25" style="7" customWidth="1"/>
    <col min="754" max="754" width="8.5" style="7" customWidth="1"/>
    <col min="755" max="1004" width="10.625" style="7" customWidth="1"/>
    <col min="1005" max="1005" width="5.375" style="7" customWidth="1"/>
    <col min="1006" max="1006" width="8.125" style="7" customWidth="1"/>
    <col min="1007" max="1007" width="47.25" style="7" customWidth="1"/>
    <col min="1008" max="1008" width="5.375" style="7" customWidth="1"/>
    <col min="1009" max="1009" width="19.25" style="7" customWidth="1"/>
    <col min="1010" max="1010" width="8.5" style="7" customWidth="1"/>
    <col min="1011" max="1024" width="10.625" style="7" customWidth="1"/>
  </cols>
  <sheetData>
    <row r="1" spans="1:8" ht="15" thickBot="1" x14ac:dyDescent="0.25"/>
    <row r="2" spans="1:8" ht="9.9499999999999993" customHeight="1" thickBot="1" x14ac:dyDescent="0.25">
      <c r="A2" s="89" t="s">
        <v>8</v>
      </c>
      <c r="B2" s="89"/>
      <c r="C2" s="89"/>
      <c r="D2" s="89"/>
      <c r="E2" s="89"/>
    </row>
    <row r="3" spans="1:8" ht="9.9499999999999993" customHeight="1" thickBot="1" x14ac:dyDescent="0.25">
      <c r="A3" s="89"/>
      <c r="B3" s="89"/>
      <c r="C3" s="89"/>
      <c r="D3" s="89"/>
      <c r="E3" s="89"/>
    </row>
    <row r="4" spans="1:8" s="8" customFormat="1" ht="17.100000000000001" customHeight="1" thickBot="1" x14ac:dyDescent="0.25">
      <c r="A4" s="93" t="s">
        <v>9</v>
      </c>
      <c r="B4" s="94" t="s">
        <v>10</v>
      </c>
      <c r="C4" s="94" t="s">
        <v>11</v>
      </c>
      <c r="D4" s="94" t="s">
        <v>12</v>
      </c>
      <c r="E4" s="95" t="s">
        <v>13</v>
      </c>
    </row>
    <row r="5" spans="1:8" s="8" customFormat="1" ht="17.100000000000001" customHeight="1" thickBot="1" x14ac:dyDescent="0.25">
      <c r="A5" s="93"/>
      <c r="B5" s="94"/>
      <c r="C5" s="94"/>
      <c r="D5" s="94"/>
      <c r="E5" s="95"/>
    </row>
    <row r="6" spans="1:8" s="8" customFormat="1" ht="5.0999999999999996" customHeight="1" x14ac:dyDescent="0.2">
      <c r="A6" s="9"/>
      <c r="B6" s="10"/>
      <c r="C6" s="11"/>
      <c r="D6" s="12"/>
      <c r="E6" s="13"/>
    </row>
    <row r="7" spans="1:8" s="8" customFormat="1" ht="20.100000000000001" customHeight="1" x14ac:dyDescent="0.2">
      <c r="A7" s="53">
        <v>1</v>
      </c>
      <c r="B7" s="14" t="s">
        <v>39</v>
      </c>
      <c r="C7" s="54" t="s">
        <v>14</v>
      </c>
      <c r="D7" s="55" t="s">
        <v>15</v>
      </c>
      <c r="E7" s="56"/>
      <c r="H7" s="15"/>
    </row>
    <row r="8" spans="1:8" s="8" customFormat="1" ht="20.100000000000001" customHeight="1" x14ac:dyDescent="0.2">
      <c r="A8" s="53">
        <f>A7+1</f>
        <v>2</v>
      </c>
      <c r="B8" s="14">
        <v>7</v>
      </c>
      <c r="C8" s="54" t="s">
        <v>16</v>
      </c>
      <c r="D8" s="55" t="s">
        <v>15</v>
      </c>
      <c r="E8" s="56"/>
      <c r="H8" s="15"/>
    </row>
    <row r="9" spans="1:8" s="8" customFormat="1" ht="20.100000000000001" customHeight="1" x14ac:dyDescent="0.25">
      <c r="A9" s="53">
        <f>A8+1</f>
        <v>3</v>
      </c>
      <c r="B9" s="16">
        <v>8</v>
      </c>
      <c r="C9" s="54" t="s">
        <v>17</v>
      </c>
      <c r="D9" s="55" t="s">
        <v>15</v>
      </c>
      <c r="E9" s="56"/>
      <c r="H9" s="15"/>
    </row>
    <row r="10" spans="1:8" s="8" customFormat="1" ht="20.100000000000001" customHeight="1" x14ac:dyDescent="0.2">
      <c r="A10" s="53">
        <f>A9+1</f>
        <v>4</v>
      </c>
      <c r="B10" s="14">
        <v>9</v>
      </c>
      <c r="C10" s="54" t="s">
        <v>18</v>
      </c>
      <c r="D10" s="55" t="s">
        <v>15</v>
      </c>
      <c r="E10" s="56"/>
      <c r="H10" s="17"/>
    </row>
    <row r="11" spans="1:8" s="8" customFormat="1" ht="5.0999999999999996" customHeight="1" thickBot="1" x14ac:dyDescent="0.25">
      <c r="A11" s="53"/>
      <c r="B11" s="14"/>
      <c r="C11" s="54"/>
      <c r="D11" s="55"/>
      <c r="E11" s="57"/>
      <c r="H11" s="18"/>
    </row>
    <row r="12" spans="1:8" s="8" customFormat="1" ht="24.95" customHeight="1" thickBot="1" x14ac:dyDescent="0.25">
      <c r="A12" s="88" t="s">
        <v>19</v>
      </c>
      <c r="B12" s="88"/>
      <c r="C12" s="88"/>
      <c r="D12" s="88"/>
      <c r="E12" s="58">
        <f>SUM(E6:E11)</f>
        <v>0</v>
      </c>
      <c r="H12" s="18"/>
    </row>
    <row r="13" spans="1:8" s="8" customFormat="1" ht="19.5" customHeight="1" x14ac:dyDescent="0.2">
      <c r="A13" s="107"/>
      <c r="B13" s="107"/>
      <c r="C13" s="107"/>
      <c r="D13" s="107"/>
      <c r="E13" s="108"/>
      <c r="H13" s="18"/>
    </row>
    <row r="14" spans="1:8" s="8" customFormat="1" ht="9.9499999999999993" customHeight="1" thickBot="1" x14ac:dyDescent="0.25">
      <c r="A14" s="24"/>
      <c r="B14" s="24"/>
      <c r="C14" s="23"/>
      <c r="D14" s="24"/>
      <c r="E14" s="25"/>
      <c r="H14" s="18"/>
    </row>
    <row r="15" spans="1:8" ht="9.9499999999999993" customHeight="1" thickBot="1" x14ac:dyDescent="0.25">
      <c r="A15" s="89" t="s">
        <v>71</v>
      </c>
      <c r="B15" s="89"/>
      <c r="C15" s="89"/>
      <c r="D15" s="89"/>
      <c r="E15" s="89"/>
      <c r="H15" s="18"/>
    </row>
    <row r="16" spans="1:8" ht="9.9499999999999993" customHeight="1" thickBot="1" x14ac:dyDescent="0.25">
      <c r="A16" s="89"/>
      <c r="B16" s="89"/>
      <c r="C16" s="89"/>
      <c r="D16" s="89"/>
      <c r="E16" s="89"/>
      <c r="H16" s="18"/>
    </row>
    <row r="17" spans="1:8" s="8" customFormat="1" ht="17.100000000000001" customHeight="1" thickBot="1" x14ac:dyDescent="0.25">
      <c r="A17" s="90" t="s">
        <v>9</v>
      </c>
      <c r="B17" s="91" t="s">
        <v>10</v>
      </c>
      <c r="C17" s="91" t="s">
        <v>11</v>
      </c>
      <c r="D17" s="91" t="s">
        <v>12</v>
      </c>
      <c r="E17" s="92" t="s">
        <v>13</v>
      </c>
      <c r="H17" s="18"/>
    </row>
    <row r="18" spans="1:8" s="8" customFormat="1" ht="17.100000000000001" customHeight="1" thickBot="1" x14ac:dyDescent="0.25">
      <c r="A18" s="90"/>
      <c r="B18" s="91"/>
      <c r="C18" s="91"/>
      <c r="D18" s="91"/>
      <c r="E18" s="92"/>
      <c r="H18" s="18"/>
    </row>
    <row r="19" spans="1:8" s="8" customFormat="1" ht="5.0999999999999996" customHeight="1" x14ac:dyDescent="0.2">
      <c r="A19" s="53"/>
      <c r="B19" s="14"/>
      <c r="C19" s="54"/>
      <c r="D19" s="55"/>
      <c r="E19" s="57"/>
      <c r="H19" s="18"/>
    </row>
    <row r="20" spans="1:8" s="8" customFormat="1" ht="20.100000000000001" customHeight="1" x14ac:dyDescent="0.2">
      <c r="A20" s="53">
        <f>A10+1</f>
        <v>5</v>
      </c>
      <c r="B20" s="59" t="s">
        <v>40</v>
      </c>
      <c r="C20" s="54" t="s">
        <v>72</v>
      </c>
      <c r="D20" s="55" t="s">
        <v>15</v>
      </c>
      <c r="E20" s="56"/>
      <c r="H20" s="15"/>
    </row>
    <row r="21" spans="1:8" s="8" customFormat="1" ht="20.100000000000001" customHeight="1" x14ac:dyDescent="0.2">
      <c r="A21" s="53">
        <f>A20+1</f>
        <v>6</v>
      </c>
      <c r="B21" s="60" t="s">
        <v>41</v>
      </c>
      <c r="C21" s="54" t="s">
        <v>73</v>
      </c>
      <c r="D21" s="55" t="s">
        <v>15</v>
      </c>
      <c r="E21" s="56"/>
      <c r="H21" s="15"/>
    </row>
    <row r="22" spans="1:8" s="8" customFormat="1" ht="20.100000000000001" customHeight="1" x14ac:dyDescent="0.2">
      <c r="A22" s="53">
        <f>A21+1</f>
        <v>7</v>
      </c>
      <c r="B22" s="60" t="s">
        <v>42</v>
      </c>
      <c r="C22" s="54" t="s">
        <v>74</v>
      </c>
      <c r="D22" s="55" t="s">
        <v>15</v>
      </c>
      <c r="E22" s="56"/>
      <c r="H22" s="15"/>
    </row>
    <row r="23" spans="1:8" s="8" customFormat="1" ht="20.100000000000001" customHeight="1" x14ac:dyDescent="0.2">
      <c r="A23" s="53">
        <v>8</v>
      </c>
      <c r="B23" s="59" t="s">
        <v>43</v>
      </c>
      <c r="C23" s="54" t="s">
        <v>75</v>
      </c>
      <c r="D23" s="55" t="s">
        <v>15</v>
      </c>
      <c r="E23" s="56"/>
      <c r="H23" s="18"/>
    </row>
    <row r="24" spans="1:8" s="8" customFormat="1" ht="5.0999999999999996" customHeight="1" thickBot="1" x14ac:dyDescent="0.25">
      <c r="A24" s="53"/>
      <c r="B24" s="14"/>
      <c r="C24" s="54"/>
      <c r="D24" s="55"/>
      <c r="E24" s="57"/>
      <c r="H24" s="18"/>
    </row>
    <row r="25" spans="1:8" s="8" customFormat="1" ht="24.95" customHeight="1" thickBot="1" x14ac:dyDescent="0.25">
      <c r="A25" s="88" t="s">
        <v>20</v>
      </c>
      <c r="B25" s="88"/>
      <c r="C25" s="88"/>
      <c r="D25" s="88"/>
      <c r="E25" s="58">
        <f>SUM(E19:E24)</f>
        <v>0</v>
      </c>
      <c r="H25" s="18"/>
    </row>
    <row r="26" spans="1:8" s="8" customFormat="1" ht="19.5" customHeight="1" x14ac:dyDescent="0.2">
      <c r="A26" s="107"/>
      <c r="B26" s="107"/>
      <c r="C26" s="107"/>
      <c r="D26" s="107"/>
      <c r="E26" s="108"/>
      <c r="H26" s="18"/>
    </row>
    <row r="27" spans="1:8" s="8" customFormat="1" ht="9.9499999999999993" customHeight="1" thickBot="1" x14ac:dyDescent="0.25">
      <c r="A27" s="22"/>
      <c r="B27" s="22"/>
      <c r="C27" s="23"/>
      <c r="D27" s="24"/>
      <c r="E27" s="25"/>
      <c r="H27" s="18"/>
    </row>
    <row r="28" spans="1:8" s="8" customFormat="1" ht="9.9499999999999993" customHeight="1" thickBot="1" x14ac:dyDescent="0.25">
      <c r="A28" s="89" t="s">
        <v>167</v>
      </c>
      <c r="B28" s="89"/>
      <c r="C28" s="89"/>
      <c r="D28" s="89"/>
      <c r="E28" s="89"/>
      <c r="H28" s="18"/>
    </row>
    <row r="29" spans="1:8" s="8" customFormat="1" ht="9.9499999999999993" customHeight="1" thickBot="1" x14ac:dyDescent="0.25">
      <c r="A29" s="89"/>
      <c r="B29" s="89"/>
      <c r="C29" s="89"/>
      <c r="D29" s="89"/>
      <c r="E29" s="89"/>
      <c r="H29" s="18"/>
    </row>
    <row r="30" spans="1:8" s="8" customFormat="1" ht="17.100000000000001" customHeight="1" thickBot="1" x14ac:dyDescent="0.25">
      <c r="A30" s="90" t="s">
        <v>9</v>
      </c>
      <c r="B30" s="91" t="s">
        <v>10</v>
      </c>
      <c r="C30" s="91" t="s">
        <v>11</v>
      </c>
      <c r="D30" s="91" t="s">
        <v>12</v>
      </c>
      <c r="E30" s="92" t="s">
        <v>13</v>
      </c>
      <c r="H30" s="18"/>
    </row>
    <row r="31" spans="1:8" s="8" customFormat="1" ht="17.100000000000001" customHeight="1" thickBot="1" x14ac:dyDescent="0.25">
      <c r="A31" s="90"/>
      <c r="B31" s="91"/>
      <c r="C31" s="91"/>
      <c r="D31" s="91"/>
      <c r="E31" s="92"/>
      <c r="H31" s="18"/>
    </row>
    <row r="32" spans="1:8" s="8" customFormat="1" ht="5.0999999999999996" customHeight="1" x14ac:dyDescent="0.2">
      <c r="A32" s="53"/>
      <c r="B32" s="14"/>
      <c r="C32" s="54"/>
      <c r="D32" s="55"/>
      <c r="E32" s="57"/>
      <c r="H32" s="18"/>
    </row>
    <row r="33" spans="1:8" s="8" customFormat="1" ht="20.100000000000001" customHeight="1" x14ac:dyDescent="0.2">
      <c r="A33" s="53">
        <v>8</v>
      </c>
      <c r="B33" s="61" t="s">
        <v>44</v>
      </c>
      <c r="C33" s="54" t="s">
        <v>76</v>
      </c>
      <c r="D33" s="55" t="s">
        <v>15</v>
      </c>
      <c r="E33" s="56"/>
      <c r="H33" s="18"/>
    </row>
    <row r="34" spans="1:8" s="8" customFormat="1" ht="20.100000000000001" customHeight="1" x14ac:dyDescent="0.2">
      <c r="A34" s="53">
        <f t="shared" ref="A34" si="0">A33+1</f>
        <v>9</v>
      </c>
      <c r="B34" s="62" t="s">
        <v>45</v>
      </c>
      <c r="C34" s="54" t="s">
        <v>77</v>
      </c>
      <c r="D34" s="55" t="s">
        <v>15</v>
      </c>
      <c r="E34" s="56"/>
      <c r="H34" s="18"/>
    </row>
    <row r="35" spans="1:8" s="8" customFormat="1" ht="20.100000000000001" customHeight="1" x14ac:dyDescent="0.2">
      <c r="A35" s="53">
        <f>A34+1</f>
        <v>10</v>
      </c>
      <c r="B35" s="63" t="s">
        <v>46</v>
      </c>
      <c r="C35" s="54" t="s">
        <v>78</v>
      </c>
      <c r="D35" s="55" t="s">
        <v>15</v>
      </c>
      <c r="E35" s="56"/>
      <c r="H35" s="18"/>
    </row>
    <row r="36" spans="1:8" s="8" customFormat="1" ht="20.100000000000001" customHeight="1" x14ac:dyDescent="0.2">
      <c r="A36" s="53">
        <f>A35+1</f>
        <v>11</v>
      </c>
      <c r="B36" s="64" t="s">
        <v>47</v>
      </c>
      <c r="C36" s="54" t="s">
        <v>79</v>
      </c>
      <c r="D36" s="55" t="s">
        <v>15</v>
      </c>
      <c r="E36" s="56"/>
      <c r="H36" s="18"/>
    </row>
    <row r="37" spans="1:8" s="8" customFormat="1" ht="20.100000000000001" customHeight="1" x14ac:dyDescent="0.2">
      <c r="A37" s="53">
        <f>A36+1</f>
        <v>12</v>
      </c>
      <c r="B37" s="64" t="s">
        <v>80</v>
      </c>
      <c r="C37" s="54" t="s">
        <v>81</v>
      </c>
      <c r="D37" s="55" t="s">
        <v>15</v>
      </c>
      <c r="E37" s="56"/>
      <c r="H37" s="18"/>
    </row>
    <row r="38" spans="1:8" s="8" customFormat="1" ht="5.0999999999999996" customHeight="1" thickBot="1" x14ac:dyDescent="0.25">
      <c r="A38" s="53"/>
      <c r="B38" s="14"/>
      <c r="C38" s="54"/>
      <c r="D38" s="55"/>
      <c r="E38" s="57"/>
      <c r="H38" s="18"/>
    </row>
    <row r="39" spans="1:8" s="8" customFormat="1" ht="24.95" customHeight="1" thickBot="1" x14ac:dyDescent="0.25">
      <c r="A39" s="96" t="s">
        <v>21</v>
      </c>
      <c r="B39" s="96"/>
      <c r="C39" s="96"/>
      <c r="D39" s="96"/>
      <c r="E39" s="58">
        <f>SUM(E32:E38)</f>
        <v>0</v>
      </c>
      <c r="H39" s="18"/>
    </row>
    <row r="40" spans="1:8" s="8" customFormat="1" ht="19.5" customHeight="1" x14ac:dyDescent="0.2">
      <c r="A40" s="107"/>
      <c r="B40" s="107"/>
      <c r="C40" s="107"/>
      <c r="D40" s="107"/>
      <c r="E40" s="108"/>
      <c r="H40" s="18"/>
    </row>
    <row r="41" spans="1:8" s="8" customFormat="1" ht="9.9499999999999993" customHeight="1" thickBot="1" x14ac:dyDescent="0.25">
      <c r="A41" s="24"/>
      <c r="B41" s="24"/>
      <c r="C41" s="23"/>
      <c r="D41" s="24"/>
      <c r="E41" s="25"/>
      <c r="F41" s="26"/>
    </row>
    <row r="42" spans="1:8" s="8" customFormat="1" ht="9.9499999999999993" customHeight="1" thickBot="1" x14ac:dyDescent="0.25">
      <c r="A42" s="89" t="s">
        <v>82</v>
      </c>
      <c r="B42" s="89"/>
      <c r="C42" s="89"/>
      <c r="D42" s="89"/>
      <c r="E42" s="89"/>
      <c r="F42" s="26"/>
    </row>
    <row r="43" spans="1:8" s="8" customFormat="1" ht="9.9499999999999993" customHeight="1" thickBot="1" x14ac:dyDescent="0.25">
      <c r="A43" s="89"/>
      <c r="B43" s="89"/>
      <c r="C43" s="89"/>
      <c r="D43" s="89"/>
      <c r="E43" s="89"/>
      <c r="F43" s="26"/>
    </row>
    <row r="44" spans="1:8" s="8" customFormat="1" ht="17.100000000000001" customHeight="1" thickBot="1" x14ac:dyDescent="0.25">
      <c r="A44" s="90" t="s">
        <v>9</v>
      </c>
      <c r="B44" s="91" t="s">
        <v>10</v>
      </c>
      <c r="C44" s="91" t="s">
        <v>11</v>
      </c>
      <c r="D44" s="91" t="s">
        <v>12</v>
      </c>
      <c r="E44" s="92" t="s">
        <v>13</v>
      </c>
      <c r="F44" s="26"/>
    </row>
    <row r="45" spans="1:8" s="8" customFormat="1" ht="17.100000000000001" customHeight="1" thickBot="1" x14ac:dyDescent="0.25">
      <c r="A45" s="90"/>
      <c r="B45" s="91"/>
      <c r="C45" s="91"/>
      <c r="D45" s="91"/>
      <c r="E45" s="92"/>
      <c r="F45" s="26"/>
    </row>
    <row r="46" spans="1:8" s="8" customFormat="1" ht="5.0999999999999996" customHeight="1" x14ac:dyDescent="0.2">
      <c r="A46" s="53"/>
      <c r="B46" s="14"/>
      <c r="C46" s="54"/>
      <c r="D46" s="55"/>
      <c r="E46" s="57"/>
      <c r="F46" s="26"/>
    </row>
    <row r="47" spans="1:8" s="8" customFormat="1" ht="20.100000000000001" customHeight="1" x14ac:dyDescent="0.2">
      <c r="A47" s="53">
        <v>13</v>
      </c>
      <c r="B47" s="65" t="s">
        <v>48</v>
      </c>
      <c r="C47" s="54" t="s">
        <v>83</v>
      </c>
      <c r="D47" s="55" t="s">
        <v>15</v>
      </c>
      <c r="E47" s="56"/>
      <c r="F47" s="26"/>
    </row>
    <row r="48" spans="1:8" s="8" customFormat="1" ht="20.100000000000001" customHeight="1" x14ac:dyDescent="0.2">
      <c r="A48" s="53">
        <f>A47+1</f>
        <v>14</v>
      </c>
      <c r="B48" s="66" t="s">
        <v>49</v>
      </c>
      <c r="C48" s="54" t="s">
        <v>84</v>
      </c>
      <c r="D48" s="55" t="s">
        <v>15</v>
      </c>
      <c r="E48" s="56"/>
      <c r="F48" s="26"/>
    </row>
    <row r="49" spans="1:6" s="8" customFormat="1" ht="5.0999999999999996" customHeight="1" thickBot="1" x14ac:dyDescent="0.25">
      <c r="A49" s="53"/>
      <c r="B49" s="14"/>
      <c r="C49" s="54"/>
      <c r="D49" s="55"/>
      <c r="E49" s="57"/>
      <c r="F49" s="26"/>
    </row>
    <row r="50" spans="1:6" s="8" customFormat="1" ht="24.95" customHeight="1" thickBot="1" x14ac:dyDescent="0.25">
      <c r="A50" s="96" t="s">
        <v>24</v>
      </c>
      <c r="B50" s="96"/>
      <c r="C50" s="96"/>
      <c r="D50" s="96"/>
      <c r="E50" s="58">
        <f>SUM(E46:E49)</f>
        <v>0</v>
      </c>
      <c r="F50" s="26"/>
    </row>
    <row r="51" spans="1:6" s="8" customFormat="1" ht="24.95" customHeight="1" x14ac:dyDescent="0.2">
      <c r="A51" s="107"/>
      <c r="B51" s="107"/>
      <c r="C51" s="107"/>
      <c r="D51" s="107"/>
      <c r="E51" s="108"/>
      <c r="F51" s="26"/>
    </row>
    <row r="52" spans="1:6" s="8" customFormat="1" ht="9.9499999999999993" customHeight="1" thickBot="1" x14ac:dyDescent="0.25">
      <c r="A52" s="24"/>
      <c r="B52" s="24"/>
      <c r="C52" s="23"/>
      <c r="D52" s="24"/>
      <c r="E52" s="25"/>
      <c r="F52" s="26"/>
    </row>
    <row r="53" spans="1:6" s="8" customFormat="1" ht="9.9499999999999993" customHeight="1" thickBot="1" x14ac:dyDescent="0.25">
      <c r="A53" s="89" t="s">
        <v>85</v>
      </c>
      <c r="B53" s="89"/>
      <c r="C53" s="89"/>
      <c r="D53" s="89"/>
      <c r="E53" s="89"/>
      <c r="F53" s="26"/>
    </row>
    <row r="54" spans="1:6" s="8" customFormat="1" ht="9.9499999999999993" customHeight="1" thickBot="1" x14ac:dyDescent="0.25">
      <c r="A54" s="89"/>
      <c r="B54" s="89"/>
      <c r="C54" s="89"/>
      <c r="D54" s="89"/>
      <c r="E54" s="89"/>
      <c r="F54" s="26"/>
    </row>
    <row r="55" spans="1:6" s="8" customFormat="1" ht="17.100000000000001" customHeight="1" thickBot="1" x14ac:dyDescent="0.25">
      <c r="A55" s="90" t="s">
        <v>9</v>
      </c>
      <c r="B55" s="91" t="s">
        <v>10</v>
      </c>
      <c r="C55" s="91" t="s">
        <v>11</v>
      </c>
      <c r="D55" s="91" t="s">
        <v>12</v>
      </c>
      <c r="E55" s="92" t="s">
        <v>13</v>
      </c>
      <c r="F55" s="26"/>
    </row>
    <row r="56" spans="1:6" s="8" customFormat="1" ht="17.100000000000001" customHeight="1" thickBot="1" x14ac:dyDescent="0.25">
      <c r="A56" s="90"/>
      <c r="B56" s="91"/>
      <c r="C56" s="91"/>
      <c r="D56" s="91"/>
      <c r="E56" s="92"/>
      <c r="F56" s="26"/>
    </row>
    <row r="57" spans="1:6" s="8" customFormat="1" ht="5.0999999999999996" customHeight="1" x14ac:dyDescent="0.2">
      <c r="A57" s="53"/>
      <c r="B57" s="14"/>
      <c r="C57" s="54"/>
      <c r="D57" s="55"/>
      <c r="E57" s="57"/>
      <c r="F57" s="26"/>
    </row>
    <row r="58" spans="1:6" s="8" customFormat="1" ht="20.100000000000001" customHeight="1" x14ac:dyDescent="0.2">
      <c r="A58" s="53">
        <v>15</v>
      </c>
      <c r="B58" s="67" t="s">
        <v>89</v>
      </c>
      <c r="C58" s="54" t="s">
        <v>86</v>
      </c>
      <c r="D58" s="55" t="s">
        <v>15</v>
      </c>
      <c r="E58" s="56"/>
      <c r="F58" s="26"/>
    </row>
    <row r="59" spans="1:6" s="8" customFormat="1" ht="20.100000000000001" customHeight="1" x14ac:dyDescent="0.2">
      <c r="A59" s="53">
        <f t="shared" ref="A59:A66" si="1">A58+1</f>
        <v>16</v>
      </c>
      <c r="B59" s="68" t="s">
        <v>90</v>
      </c>
      <c r="C59" s="54" t="s">
        <v>87</v>
      </c>
      <c r="D59" s="55" t="s">
        <v>15</v>
      </c>
      <c r="E59" s="56"/>
      <c r="F59" s="26"/>
    </row>
    <row r="60" spans="1:6" s="8" customFormat="1" ht="20.100000000000001" customHeight="1" x14ac:dyDescent="0.2">
      <c r="A60" s="53">
        <f t="shared" si="1"/>
        <v>17</v>
      </c>
      <c r="B60" s="67" t="s">
        <v>91</v>
      </c>
      <c r="C60" s="54" t="s">
        <v>88</v>
      </c>
      <c r="D60" s="55" t="s">
        <v>15</v>
      </c>
      <c r="E60" s="56"/>
      <c r="F60" s="26"/>
    </row>
    <row r="61" spans="1:6" s="8" customFormat="1" ht="20.100000000000001" customHeight="1" x14ac:dyDescent="0.2">
      <c r="A61" s="53">
        <f t="shared" si="1"/>
        <v>18</v>
      </c>
      <c r="B61" s="67" t="s">
        <v>96</v>
      </c>
      <c r="C61" s="54" t="s">
        <v>92</v>
      </c>
      <c r="D61" s="55" t="s">
        <v>15</v>
      </c>
      <c r="E61" s="56"/>
      <c r="F61" s="26"/>
    </row>
    <row r="62" spans="1:6" s="8" customFormat="1" ht="20.100000000000001" customHeight="1" x14ac:dyDescent="0.2">
      <c r="A62" s="53">
        <f t="shared" si="1"/>
        <v>19</v>
      </c>
      <c r="B62" s="68" t="s">
        <v>97</v>
      </c>
      <c r="C62" s="54" t="s">
        <v>93</v>
      </c>
      <c r="D62" s="55" t="s">
        <v>15</v>
      </c>
      <c r="E62" s="56"/>
      <c r="F62" s="26"/>
    </row>
    <row r="63" spans="1:6" s="8" customFormat="1" ht="20.100000000000001" customHeight="1" x14ac:dyDescent="0.2">
      <c r="A63" s="53">
        <f t="shared" si="1"/>
        <v>20</v>
      </c>
      <c r="B63" s="67" t="s">
        <v>98</v>
      </c>
      <c r="C63" s="54" t="s">
        <v>94</v>
      </c>
      <c r="D63" s="55" t="s">
        <v>15</v>
      </c>
      <c r="E63" s="56"/>
      <c r="F63" s="26"/>
    </row>
    <row r="64" spans="1:6" s="8" customFormat="1" ht="20.100000000000001" customHeight="1" x14ac:dyDescent="0.2">
      <c r="A64" s="53">
        <f t="shared" si="1"/>
        <v>21</v>
      </c>
      <c r="B64" s="67" t="s">
        <v>99</v>
      </c>
      <c r="C64" s="54" t="s">
        <v>95</v>
      </c>
      <c r="D64" s="55" t="s">
        <v>15</v>
      </c>
      <c r="E64" s="56"/>
      <c r="F64" s="26"/>
    </row>
    <row r="65" spans="1:6" s="8" customFormat="1" ht="20.100000000000001" customHeight="1" x14ac:dyDescent="0.2">
      <c r="A65" s="53">
        <f t="shared" si="1"/>
        <v>22</v>
      </c>
      <c r="B65" s="68" t="s">
        <v>100</v>
      </c>
      <c r="C65" s="54" t="s">
        <v>22</v>
      </c>
      <c r="D65" s="55" t="s">
        <v>15</v>
      </c>
      <c r="E65" s="56"/>
      <c r="F65" s="26"/>
    </row>
    <row r="66" spans="1:6" s="8" customFormat="1" ht="20.100000000000001" customHeight="1" x14ac:dyDescent="0.2">
      <c r="A66" s="53">
        <f t="shared" si="1"/>
        <v>23</v>
      </c>
      <c r="B66" s="67" t="s">
        <v>101</v>
      </c>
      <c r="C66" s="54" t="s">
        <v>23</v>
      </c>
      <c r="D66" s="55" t="s">
        <v>15</v>
      </c>
      <c r="E66" s="56"/>
      <c r="F66" s="26"/>
    </row>
    <row r="67" spans="1:6" s="8" customFormat="1" ht="5.0999999999999996" customHeight="1" thickBot="1" x14ac:dyDescent="0.25">
      <c r="A67" s="53"/>
      <c r="B67" s="14"/>
      <c r="C67" s="54"/>
      <c r="D67" s="55"/>
      <c r="E67" s="57"/>
      <c r="F67" s="26"/>
    </row>
    <row r="68" spans="1:6" s="8" customFormat="1" ht="24.95" customHeight="1" thickBot="1" x14ac:dyDescent="0.25">
      <c r="A68" s="88" t="s">
        <v>25</v>
      </c>
      <c r="B68" s="88"/>
      <c r="C68" s="88"/>
      <c r="D68" s="88"/>
      <c r="E68" s="58">
        <f>SUM(E57:E67)</f>
        <v>0</v>
      </c>
      <c r="F68" s="26"/>
    </row>
    <row r="69" spans="1:6" s="8" customFormat="1" ht="24.95" customHeight="1" x14ac:dyDescent="0.2">
      <c r="A69" s="107"/>
      <c r="B69" s="107"/>
      <c r="C69" s="107"/>
      <c r="D69" s="107"/>
      <c r="E69" s="108"/>
      <c r="F69" s="26"/>
    </row>
    <row r="70" spans="1:6" s="8" customFormat="1" ht="9.9499999999999993" customHeight="1" thickBot="1" x14ac:dyDescent="0.25">
      <c r="A70" s="24"/>
      <c r="B70" s="24"/>
      <c r="C70" s="23"/>
      <c r="D70" s="24"/>
      <c r="E70" s="25"/>
      <c r="F70" s="26"/>
    </row>
    <row r="71" spans="1:6" s="8" customFormat="1" ht="9.9499999999999993" customHeight="1" thickBot="1" x14ac:dyDescent="0.25">
      <c r="A71" s="89" t="s">
        <v>102</v>
      </c>
      <c r="B71" s="89"/>
      <c r="C71" s="89"/>
      <c r="D71" s="89"/>
      <c r="E71" s="89"/>
      <c r="F71" s="26"/>
    </row>
    <row r="72" spans="1:6" s="8" customFormat="1" ht="9.9499999999999993" customHeight="1" thickBot="1" x14ac:dyDescent="0.25">
      <c r="A72" s="89"/>
      <c r="B72" s="89"/>
      <c r="C72" s="89"/>
      <c r="D72" s="89"/>
      <c r="E72" s="89"/>
      <c r="F72" s="26"/>
    </row>
    <row r="73" spans="1:6" s="8" customFormat="1" ht="17.100000000000001" customHeight="1" thickBot="1" x14ac:dyDescent="0.25">
      <c r="A73" s="90" t="s">
        <v>9</v>
      </c>
      <c r="B73" s="91" t="s">
        <v>10</v>
      </c>
      <c r="C73" s="91" t="s">
        <v>11</v>
      </c>
      <c r="D73" s="91" t="s">
        <v>12</v>
      </c>
      <c r="E73" s="92" t="s">
        <v>13</v>
      </c>
      <c r="F73" s="26"/>
    </row>
    <row r="74" spans="1:6" s="8" customFormat="1" ht="17.100000000000001" customHeight="1" thickBot="1" x14ac:dyDescent="0.25">
      <c r="A74" s="90"/>
      <c r="B74" s="91"/>
      <c r="C74" s="91"/>
      <c r="D74" s="91"/>
      <c r="E74" s="92"/>
      <c r="F74" s="26"/>
    </row>
    <row r="75" spans="1:6" s="8" customFormat="1" ht="5.0999999999999996" customHeight="1" x14ac:dyDescent="0.2">
      <c r="A75" s="53"/>
      <c r="B75" s="14"/>
      <c r="C75" s="54"/>
      <c r="D75" s="55"/>
      <c r="E75" s="57"/>
      <c r="F75" s="26"/>
    </row>
    <row r="76" spans="1:6" s="8" customFormat="1" ht="20.100000000000001" customHeight="1" x14ac:dyDescent="0.2">
      <c r="A76" s="53">
        <v>24</v>
      </c>
      <c r="B76" s="69" t="s">
        <v>117</v>
      </c>
      <c r="C76" s="54" t="s">
        <v>103</v>
      </c>
      <c r="D76" s="55" t="s">
        <v>15</v>
      </c>
      <c r="E76" s="56"/>
      <c r="F76" s="26"/>
    </row>
    <row r="77" spans="1:6" s="8" customFormat="1" ht="20.100000000000001" customHeight="1" x14ac:dyDescent="0.2">
      <c r="A77" s="53">
        <f t="shared" ref="A77:A82" si="2">A76+1</f>
        <v>25</v>
      </c>
      <c r="B77" s="70" t="s">
        <v>118</v>
      </c>
      <c r="C77" s="54" t="s">
        <v>104</v>
      </c>
      <c r="D77" s="55" t="s">
        <v>15</v>
      </c>
      <c r="E77" s="56"/>
      <c r="F77" s="26"/>
    </row>
    <row r="78" spans="1:6" s="8" customFormat="1" ht="20.100000000000001" customHeight="1" x14ac:dyDescent="0.2">
      <c r="A78" s="53">
        <f t="shared" si="2"/>
        <v>26</v>
      </c>
      <c r="B78" s="69" t="s">
        <v>119</v>
      </c>
      <c r="C78" s="54" t="s">
        <v>105</v>
      </c>
      <c r="D78" s="55" t="s">
        <v>15</v>
      </c>
      <c r="E78" s="56"/>
      <c r="F78" s="26"/>
    </row>
    <row r="79" spans="1:6" s="8" customFormat="1" ht="20.100000000000001" customHeight="1" x14ac:dyDescent="0.2">
      <c r="A79" s="53">
        <f t="shared" si="2"/>
        <v>27</v>
      </c>
      <c r="B79" s="70" t="s">
        <v>120</v>
      </c>
      <c r="C79" s="54" t="s">
        <v>106</v>
      </c>
      <c r="D79" s="55" t="s">
        <v>15</v>
      </c>
      <c r="E79" s="56"/>
      <c r="F79" s="26"/>
    </row>
    <row r="80" spans="1:6" s="8" customFormat="1" ht="20.100000000000001" customHeight="1" x14ac:dyDescent="0.2">
      <c r="A80" s="53">
        <f t="shared" si="2"/>
        <v>28</v>
      </c>
      <c r="B80" s="69" t="s">
        <v>121</v>
      </c>
      <c r="C80" s="54" t="s">
        <v>107</v>
      </c>
      <c r="D80" s="55" t="s">
        <v>15</v>
      </c>
      <c r="E80" s="56"/>
      <c r="F80" s="26"/>
    </row>
    <row r="81" spans="1:6" s="8" customFormat="1" ht="20.100000000000001" customHeight="1" x14ac:dyDescent="0.2">
      <c r="A81" s="53">
        <f t="shared" si="2"/>
        <v>29</v>
      </c>
      <c r="B81" s="70" t="s">
        <v>122</v>
      </c>
      <c r="C81" s="54" t="s">
        <v>108</v>
      </c>
      <c r="D81" s="55" t="s">
        <v>15</v>
      </c>
      <c r="E81" s="56"/>
      <c r="F81" s="26"/>
    </row>
    <row r="82" spans="1:6" s="8" customFormat="1" ht="20.100000000000001" customHeight="1" x14ac:dyDescent="0.2">
      <c r="A82" s="53">
        <f t="shared" si="2"/>
        <v>30</v>
      </c>
      <c r="B82" s="69" t="s">
        <v>123</v>
      </c>
      <c r="C82" s="54" t="s">
        <v>109</v>
      </c>
      <c r="D82" s="55" t="s">
        <v>15</v>
      </c>
      <c r="E82" s="56"/>
      <c r="F82" s="26"/>
    </row>
    <row r="83" spans="1:6" s="8" customFormat="1" ht="5.0999999999999996" customHeight="1" thickBot="1" x14ac:dyDescent="0.25">
      <c r="A83" s="53"/>
      <c r="B83" s="14"/>
      <c r="C83" s="54"/>
      <c r="D83" s="55"/>
      <c r="E83" s="57"/>
      <c r="F83" s="26"/>
    </row>
    <row r="84" spans="1:6" s="8" customFormat="1" ht="24.95" customHeight="1" thickBot="1" x14ac:dyDescent="0.25">
      <c r="A84" s="88" t="s">
        <v>26</v>
      </c>
      <c r="B84" s="88"/>
      <c r="C84" s="88"/>
      <c r="D84" s="88"/>
      <c r="E84" s="58">
        <f>SUM(E75:E83)</f>
        <v>0</v>
      </c>
      <c r="F84" s="26"/>
    </row>
    <row r="85" spans="1:6" s="26" customFormat="1" ht="24.95" customHeight="1" x14ac:dyDescent="0.2">
      <c r="A85" s="107"/>
      <c r="B85" s="109"/>
      <c r="C85" s="109"/>
      <c r="D85" s="109"/>
      <c r="E85" s="110"/>
    </row>
    <row r="86" spans="1:6" s="26" customFormat="1" ht="9.9499999999999993" customHeight="1" thickBot="1" x14ac:dyDescent="0.25">
      <c r="A86" s="24"/>
      <c r="B86" s="19"/>
      <c r="C86" s="20"/>
      <c r="D86" s="19"/>
      <c r="E86" s="21"/>
    </row>
    <row r="87" spans="1:6" s="8" customFormat="1" ht="9.9499999999999993" customHeight="1" thickBot="1" x14ac:dyDescent="0.25">
      <c r="A87" s="89" t="s">
        <v>110</v>
      </c>
      <c r="B87" s="89"/>
      <c r="C87" s="89"/>
      <c r="D87" s="89"/>
      <c r="E87" s="89"/>
      <c r="F87" s="26"/>
    </row>
    <row r="88" spans="1:6" s="8" customFormat="1" ht="9.9499999999999993" customHeight="1" thickBot="1" x14ac:dyDescent="0.25">
      <c r="A88" s="89"/>
      <c r="B88" s="89"/>
      <c r="C88" s="89"/>
      <c r="D88" s="89"/>
      <c r="E88" s="89"/>
      <c r="F88" s="26"/>
    </row>
    <row r="89" spans="1:6" s="8" customFormat="1" ht="17.100000000000001" customHeight="1" thickBot="1" x14ac:dyDescent="0.25">
      <c r="A89" s="90" t="s">
        <v>9</v>
      </c>
      <c r="B89" s="91" t="s">
        <v>10</v>
      </c>
      <c r="C89" s="91" t="s">
        <v>11</v>
      </c>
      <c r="D89" s="91" t="s">
        <v>12</v>
      </c>
      <c r="E89" s="92" t="s">
        <v>13</v>
      </c>
      <c r="F89" s="26"/>
    </row>
    <row r="90" spans="1:6" s="8" customFormat="1" ht="17.100000000000001" customHeight="1" thickBot="1" x14ac:dyDescent="0.25">
      <c r="A90" s="90"/>
      <c r="B90" s="91"/>
      <c r="C90" s="91"/>
      <c r="D90" s="91"/>
      <c r="E90" s="92"/>
      <c r="F90" s="26"/>
    </row>
    <row r="91" spans="1:6" s="8" customFormat="1" ht="5.0999999999999996" customHeight="1" x14ac:dyDescent="0.2">
      <c r="A91" s="53"/>
      <c r="B91" s="14"/>
      <c r="C91" s="54"/>
      <c r="D91" s="55"/>
      <c r="E91" s="57"/>
      <c r="F91" s="26"/>
    </row>
    <row r="92" spans="1:6" s="8" customFormat="1" ht="20.100000000000001" customHeight="1" x14ac:dyDescent="0.2">
      <c r="A92" s="53">
        <f>A82+1</f>
        <v>31</v>
      </c>
      <c r="B92" s="71" t="s">
        <v>50</v>
      </c>
      <c r="C92" s="54" t="s">
        <v>111</v>
      </c>
      <c r="D92" s="55" t="s">
        <v>15</v>
      </c>
      <c r="E92" s="56"/>
      <c r="F92" s="26"/>
    </row>
    <row r="93" spans="1:6" s="8" customFormat="1" ht="20.100000000000001" customHeight="1" x14ac:dyDescent="0.2">
      <c r="A93" s="53">
        <f t="shared" ref="A93:A96" si="3">A92+1</f>
        <v>32</v>
      </c>
      <c r="B93" s="72" t="s">
        <v>51</v>
      </c>
      <c r="C93" s="54" t="s">
        <v>112</v>
      </c>
      <c r="D93" s="55" t="s">
        <v>15</v>
      </c>
      <c r="E93" s="56"/>
      <c r="F93" s="26"/>
    </row>
    <row r="94" spans="1:6" s="8" customFormat="1" ht="20.100000000000001" customHeight="1" x14ac:dyDescent="0.2">
      <c r="A94" s="53">
        <f t="shared" si="3"/>
        <v>33</v>
      </c>
      <c r="B94" s="71" t="s">
        <v>52</v>
      </c>
      <c r="C94" s="54" t="s">
        <v>113</v>
      </c>
      <c r="D94" s="55" t="s">
        <v>15</v>
      </c>
      <c r="E94" s="56"/>
      <c r="F94" s="26"/>
    </row>
    <row r="95" spans="1:6" s="8" customFormat="1" ht="20.100000000000001" customHeight="1" x14ac:dyDescent="0.2">
      <c r="A95" s="53">
        <f t="shared" si="3"/>
        <v>34</v>
      </c>
      <c r="B95" s="71" t="s">
        <v>53</v>
      </c>
      <c r="C95" s="54" t="s">
        <v>114</v>
      </c>
      <c r="D95" s="55" t="s">
        <v>15</v>
      </c>
      <c r="E95" s="56"/>
      <c r="F95" s="26"/>
    </row>
    <row r="96" spans="1:6" s="8" customFormat="1" ht="20.100000000000001" customHeight="1" x14ac:dyDescent="0.2">
      <c r="A96" s="53">
        <f t="shared" si="3"/>
        <v>35</v>
      </c>
      <c r="B96" s="71" t="s">
        <v>54</v>
      </c>
      <c r="C96" s="54" t="s">
        <v>115</v>
      </c>
      <c r="D96" s="55" t="s">
        <v>15</v>
      </c>
      <c r="E96" s="56"/>
      <c r="F96" s="26"/>
    </row>
    <row r="97" spans="1:6" s="8" customFormat="1" ht="5.0999999999999996" customHeight="1" thickBot="1" x14ac:dyDescent="0.25">
      <c r="A97" s="53"/>
      <c r="B97" s="14"/>
      <c r="C97" s="54"/>
      <c r="D97" s="55"/>
      <c r="E97" s="57"/>
      <c r="F97" s="26"/>
    </row>
    <row r="98" spans="1:6" s="8" customFormat="1" ht="24.95" customHeight="1" thickBot="1" x14ac:dyDescent="0.25">
      <c r="A98" s="88" t="s">
        <v>27</v>
      </c>
      <c r="B98" s="88"/>
      <c r="C98" s="88"/>
      <c r="D98" s="96"/>
      <c r="E98" s="58">
        <f>SUM(E91:E97)</f>
        <v>0</v>
      </c>
      <c r="F98" s="26"/>
    </row>
    <row r="99" spans="1:6" s="8" customFormat="1" ht="9.9499999999999993" customHeight="1" thickBot="1" x14ac:dyDescent="0.25">
      <c r="A99" s="24"/>
      <c r="B99" s="19"/>
      <c r="C99" s="20"/>
      <c r="D99" s="19"/>
      <c r="E99" s="21"/>
      <c r="F99" s="26"/>
    </row>
    <row r="100" spans="1:6" s="8" customFormat="1" ht="9.9499999999999993" customHeight="1" thickBot="1" x14ac:dyDescent="0.25">
      <c r="A100" s="89" t="s">
        <v>124</v>
      </c>
      <c r="B100" s="89"/>
      <c r="C100" s="89"/>
      <c r="D100" s="89"/>
      <c r="E100" s="89"/>
      <c r="F100" s="26"/>
    </row>
    <row r="101" spans="1:6" s="8" customFormat="1" ht="9.9499999999999993" customHeight="1" thickBot="1" x14ac:dyDescent="0.25">
      <c r="A101" s="89"/>
      <c r="B101" s="89"/>
      <c r="C101" s="89"/>
      <c r="D101" s="89"/>
      <c r="E101" s="89"/>
      <c r="F101" s="26"/>
    </row>
    <row r="102" spans="1:6" s="8" customFormat="1" ht="17.100000000000001" customHeight="1" thickBot="1" x14ac:dyDescent="0.25">
      <c r="A102" s="90" t="s">
        <v>9</v>
      </c>
      <c r="B102" s="91" t="s">
        <v>10</v>
      </c>
      <c r="C102" s="91" t="s">
        <v>11</v>
      </c>
      <c r="D102" s="91" t="s">
        <v>12</v>
      </c>
      <c r="E102" s="92" t="s">
        <v>13</v>
      </c>
      <c r="F102" s="26"/>
    </row>
    <row r="103" spans="1:6" s="8" customFormat="1" ht="17.100000000000001" customHeight="1" thickBot="1" x14ac:dyDescent="0.25">
      <c r="A103" s="90"/>
      <c r="B103" s="91"/>
      <c r="C103" s="91"/>
      <c r="D103" s="91"/>
      <c r="E103" s="92"/>
      <c r="F103" s="26"/>
    </row>
    <row r="104" spans="1:6" s="8" customFormat="1" ht="5.0999999999999996" customHeight="1" x14ac:dyDescent="0.2">
      <c r="A104" s="53"/>
      <c r="B104" s="14"/>
      <c r="C104" s="54"/>
      <c r="D104" s="55"/>
      <c r="E104" s="57"/>
      <c r="F104" s="26"/>
    </row>
    <row r="105" spans="1:6" s="8" customFormat="1" ht="20.100000000000001" customHeight="1" x14ac:dyDescent="0.2">
      <c r="A105" s="53">
        <v>36</v>
      </c>
      <c r="B105" s="73" t="s">
        <v>125</v>
      </c>
      <c r="C105" s="54" t="s">
        <v>126</v>
      </c>
      <c r="D105" s="55" t="s">
        <v>15</v>
      </c>
      <c r="E105" s="56"/>
      <c r="F105" s="26"/>
    </row>
    <row r="106" spans="1:6" s="8" customFormat="1" ht="20.100000000000001" customHeight="1" x14ac:dyDescent="0.2">
      <c r="A106" s="53">
        <v>37</v>
      </c>
      <c r="B106" s="74" t="s">
        <v>55</v>
      </c>
      <c r="C106" s="54" t="s">
        <v>68</v>
      </c>
      <c r="D106" s="55" t="s">
        <v>15</v>
      </c>
      <c r="E106" s="56"/>
      <c r="F106" s="26"/>
    </row>
    <row r="107" spans="1:6" s="8" customFormat="1" ht="20.100000000000001" customHeight="1" x14ac:dyDescent="0.2">
      <c r="A107" s="53">
        <f t="shared" ref="A107:A113" si="4">A106+1</f>
        <v>38</v>
      </c>
      <c r="B107" s="75" t="s">
        <v>56</v>
      </c>
      <c r="C107" s="54" t="s">
        <v>127</v>
      </c>
      <c r="D107" s="55" t="s">
        <v>15</v>
      </c>
      <c r="E107" s="56"/>
      <c r="F107" s="26"/>
    </row>
    <row r="108" spans="1:6" s="8" customFormat="1" ht="20.100000000000001" customHeight="1" x14ac:dyDescent="0.2">
      <c r="A108" s="53">
        <f t="shared" si="4"/>
        <v>39</v>
      </c>
      <c r="B108" s="74" t="s">
        <v>57</v>
      </c>
      <c r="C108" s="54" t="s">
        <v>128</v>
      </c>
      <c r="D108" s="55" t="s">
        <v>15</v>
      </c>
      <c r="E108" s="56"/>
      <c r="F108" s="26"/>
    </row>
    <row r="109" spans="1:6" s="8" customFormat="1" ht="20.100000000000001" customHeight="1" x14ac:dyDescent="0.2">
      <c r="A109" s="53">
        <f t="shared" si="4"/>
        <v>40</v>
      </c>
      <c r="B109" s="75" t="s">
        <v>58</v>
      </c>
      <c r="C109" s="54" t="s">
        <v>129</v>
      </c>
      <c r="D109" s="55" t="s">
        <v>15</v>
      </c>
      <c r="E109" s="56"/>
      <c r="F109" s="26"/>
    </row>
    <row r="110" spans="1:6" s="8" customFormat="1" ht="20.100000000000001" customHeight="1" x14ac:dyDescent="0.2">
      <c r="A110" s="53">
        <f t="shared" si="4"/>
        <v>41</v>
      </c>
      <c r="B110" s="75" t="s">
        <v>59</v>
      </c>
      <c r="C110" s="54" t="s">
        <v>130</v>
      </c>
      <c r="D110" s="55" t="s">
        <v>15</v>
      </c>
      <c r="E110" s="56"/>
      <c r="F110" s="26"/>
    </row>
    <row r="111" spans="1:6" s="8" customFormat="1" ht="20.100000000000001" customHeight="1" x14ac:dyDescent="0.2">
      <c r="A111" s="53">
        <f t="shared" si="4"/>
        <v>42</v>
      </c>
      <c r="B111" s="74" t="s">
        <v>60</v>
      </c>
      <c r="C111" s="54" t="s">
        <v>131</v>
      </c>
      <c r="D111" s="55" t="s">
        <v>15</v>
      </c>
      <c r="E111" s="56"/>
      <c r="F111" s="26"/>
    </row>
    <row r="112" spans="1:6" s="8" customFormat="1" ht="20.100000000000001" customHeight="1" x14ac:dyDescent="0.2">
      <c r="A112" s="53">
        <f t="shared" si="4"/>
        <v>43</v>
      </c>
      <c r="B112" s="74" t="s">
        <v>61</v>
      </c>
      <c r="C112" s="54" t="s">
        <v>132</v>
      </c>
      <c r="D112" s="55" t="s">
        <v>15</v>
      </c>
      <c r="E112" s="56"/>
      <c r="F112" s="26"/>
    </row>
    <row r="113" spans="1:6" s="8" customFormat="1" ht="20.100000000000001" customHeight="1" x14ac:dyDescent="0.2">
      <c r="A113" s="53">
        <f t="shared" si="4"/>
        <v>44</v>
      </c>
      <c r="B113" s="75" t="s">
        <v>62</v>
      </c>
      <c r="C113" s="54" t="s">
        <v>133</v>
      </c>
      <c r="D113" s="55" t="s">
        <v>15</v>
      </c>
      <c r="E113" s="56"/>
      <c r="F113" s="26"/>
    </row>
    <row r="114" spans="1:6" s="8" customFormat="1" ht="5.0999999999999996" customHeight="1" thickBot="1" x14ac:dyDescent="0.25">
      <c r="A114" s="53"/>
      <c r="B114" s="14"/>
      <c r="C114" s="54"/>
      <c r="D114" s="55"/>
      <c r="E114" s="57"/>
      <c r="F114" s="26"/>
    </row>
    <row r="115" spans="1:6" s="8" customFormat="1" ht="24.95" customHeight="1" thickBot="1" x14ac:dyDescent="0.25">
      <c r="A115" s="96" t="s">
        <v>32</v>
      </c>
      <c r="B115" s="96"/>
      <c r="C115" s="96"/>
      <c r="D115" s="96"/>
      <c r="E115" s="58">
        <f>SUM(E104:E114)</f>
        <v>0</v>
      </c>
      <c r="F115" s="26"/>
    </row>
    <row r="116" spans="1:6" s="8" customFormat="1" ht="21.95" customHeight="1" thickBot="1" x14ac:dyDescent="0.25">
      <c r="A116" s="41"/>
      <c r="B116" s="19"/>
      <c r="C116" s="20"/>
      <c r="D116" s="19"/>
      <c r="E116" s="21"/>
      <c r="F116" s="26"/>
    </row>
    <row r="117" spans="1:6" s="8" customFormat="1" ht="9.9499999999999993" customHeight="1" thickBot="1" x14ac:dyDescent="0.25">
      <c r="A117" s="89" t="s">
        <v>134</v>
      </c>
      <c r="B117" s="89"/>
      <c r="C117" s="89"/>
      <c r="D117" s="89"/>
      <c r="E117" s="89"/>
      <c r="F117" s="26"/>
    </row>
    <row r="118" spans="1:6" s="8" customFormat="1" ht="9.9499999999999993" customHeight="1" thickBot="1" x14ac:dyDescent="0.25">
      <c r="A118" s="89"/>
      <c r="B118" s="89"/>
      <c r="C118" s="89"/>
      <c r="D118" s="89"/>
      <c r="E118" s="89"/>
      <c r="F118" s="26"/>
    </row>
    <row r="119" spans="1:6" s="8" customFormat="1" ht="17.100000000000001" customHeight="1" thickBot="1" x14ac:dyDescent="0.25">
      <c r="A119" s="90" t="s">
        <v>9</v>
      </c>
      <c r="B119" s="91" t="s">
        <v>10</v>
      </c>
      <c r="C119" s="91" t="s">
        <v>11</v>
      </c>
      <c r="D119" s="91" t="s">
        <v>12</v>
      </c>
      <c r="E119" s="92" t="s">
        <v>13</v>
      </c>
      <c r="F119" s="26"/>
    </row>
    <row r="120" spans="1:6" s="8" customFormat="1" ht="17.100000000000001" customHeight="1" thickBot="1" x14ac:dyDescent="0.25">
      <c r="A120" s="90"/>
      <c r="B120" s="91"/>
      <c r="C120" s="91"/>
      <c r="D120" s="91"/>
      <c r="E120" s="92"/>
      <c r="F120" s="26"/>
    </row>
    <row r="121" spans="1:6" s="8" customFormat="1" ht="5.0999999999999996" customHeight="1" x14ac:dyDescent="0.2">
      <c r="A121" s="53"/>
      <c r="B121" s="14"/>
      <c r="C121" s="54"/>
      <c r="D121" s="55"/>
      <c r="E121" s="57"/>
      <c r="F121" s="26"/>
    </row>
    <row r="122" spans="1:6" s="8" customFormat="1" ht="20.100000000000001" customHeight="1" x14ac:dyDescent="0.2">
      <c r="A122" s="53">
        <v>45</v>
      </c>
      <c r="B122" s="76" t="s">
        <v>135</v>
      </c>
      <c r="C122" s="54" t="s">
        <v>28</v>
      </c>
      <c r="D122" s="55" t="s">
        <v>15</v>
      </c>
      <c r="E122" s="56"/>
      <c r="F122" s="26"/>
    </row>
    <row r="123" spans="1:6" s="8" customFormat="1" ht="20.100000000000001" customHeight="1" x14ac:dyDescent="0.2">
      <c r="A123" s="53">
        <f>A122+1</f>
        <v>46</v>
      </c>
      <c r="B123" s="77" t="s">
        <v>136</v>
      </c>
      <c r="C123" s="54" t="s">
        <v>29</v>
      </c>
      <c r="D123" s="55" t="s">
        <v>15</v>
      </c>
      <c r="E123" s="56"/>
      <c r="F123" s="26"/>
    </row>
    <row r="124" spans="1:6" s="8" customFormat="1" ht="20.100000000000001" customHeight="1" x14ac:dyDescent="0.2">
      <c r="A124" s="53">
        <f>A123+1</f>
        <v>47</v>
      </c>
      <c r="B124" s="78" t="s">
        <v>63</v>
      </c>
      <c r="C124" s="54" t="s">
        <v>137</v>
      </c>
      <c r="D124" s="55" t="s">
        <v>15</v>
      </c>
      <c r="E124" s="56"/>
      <c r="F124" s="26"/>
    </row>
    <row r="125" spans="1:6" s="8" customFormat="1" ht="20.100000000000001" customHeight="1" x14ac:dyDescent="0.2">
      <c r="A125" s="53">
        <f>A124+1</f>
        <v>48</v>
      </c>
      <c r="B125" s="77" t="s">
        <v>139</v>
      </c>
      <c r="C125" s="54" t="s">
        <v>138</v>
      </c>
      <c r="D125" s="55" t="s">
        <v>15</v>
      </c>
      <c r="E125" s="56"/>
      <c r="F125" s="26"/>
    </row>
    <row r="126" spans="1:6" s="8" customFormat="1" ht="20.100000000000001" customHeight="1" x14ac:dyDescent="0.2">
      <c r="A126" s="53">
        <f>A125+1</f>
        <v>49</v>
      </c>
      <c r="B126" s="78" t="s">
        <v>64</v>
      </c>
      <c r="C126" s="54" t="s">
        <v>140</v>
      </c>
      <c r="D126" s="55" t="s">
        <v>15</v>
      </c>
      <c r="E126" s="56"/>
      <c r="F126" s="26"/>
    </row>
    <row r="127" spans="1:6" s="8" customFormat="1" ht="20.100000000000001" customHeight="1" x14ac:dyDescent="0.2">
      <c r="A127" s="53">
        <f>A126+1</f>
        <v>50</v>
      </c>
      <c r="B127" s="78" t="s">
        <v>141</v>
      </c>
      <c r="C127" s="54" t="s">
        <v>142</v>
      </c>
      <c r="D127" s="55" t="s">
        <v>15</v>
      </c>
      <c r="E127" s="56"/>
      <c r="F127" s="26"/>
    </row>
    <row r="128" spans="1:6" s="8" customFormat="1" ht="20.100000000000001" customHeight="1" x14ac:dyDescent="0.2">
      <c r="A128" s="53">
        <f t="shared" ref="A128:A130" si="5">A127+1</f>
        <v>51</v>
      </c>
      <c r="B128" s="78" t="s">
        <v>143</v>
      </c>
      <c r="C128" s="54" t="s">
        <v>147</v>
      </c>
      <c r="D128" s="55" t="s">
        <v>15</v>
      </c>
      <c r="E128" s="56"/>
      <c r="F128" s="26"/>
    </row>
    <row r="129" spans="1:6" s="8" customFormat="1" ht="20.100000000000001" customHeight="1" x14ac:dyDescent="0.2">
      <c r="A129" s="53">
        <f t="shared" si="5"/>
        <v>52</v>
      </c>
      <c r="B129" s="78" t="s">
        <v>144</v>
      </c>
      <c r="C129" s="54" t="s">
        <v>148</v>
      </c>
      <c r="D129" s="55" t="s">
        <v>15</v>
      </c>
      <c r="E129" s="56"/>
      <c r="F129" s="26"/>
    </row>
    <row r="130" spans="1:6" s="8" customFormat="1" ht="20.100000000000001" customHeight="1" x14ac:dyDescent="0.2">
      <c r="A130" s="53">
        <f t="shared" si="5"/>
        <v>53</v>
      </c>
      <c r="B130" s="78" t="s">
        <v>145</v>
      </c>
      <c r="C130" s="54" t="s">
        <v>30</v>
      </c>
      <c r="D130" s="55" t="s">
        <v>15</v>
      </c>
      <c r="E130" s="56"/>
      <c r="F130" s="26"/>
    </row>
    <row r="131" spans="1:6" s="8" customFormat="1" ht="20.100000000000001" customHeight="1" x14ac:dyDescent="0.2">
      <c r="A131" s="53">
        <f t="shared" ref="A131:A137" si="6">A130+1</f>
        <v>54</v>
      </c>
      <c r="B131" s="78" t="s">
        <v>146</v>
      </c>
      <c r="C131" s="54" t="s">
        <v>150</v>
      </c>
      <c r="D131" s="55" t="s">
        <v>15</v>
      </c>
      <c r="E131" s="56"/>
      <c r="F131" s="26"/>
    </row>
    <row r="132" spans="1:6" s="8" customFormat="1" ht="20.100000000000001" customHeight="1" x14ac:dyDescent="0.2">
      <c r="A132" s="53">
        <f t="shared" si="6"/>
        <v>55</v>
      </c>
      <c r="B132" s="78" t="s">
        <v>149</v>
      </c>
      <c r="C132" s="54" t="s">
        <v>31</v>
      </c>
      <c r="D132" s="55" t="s">
        <v>15</v>
      </c>
      <c r="E132" s="56"/>
      <c r="F132" s="26"/>
    </row>
    <row r="133" spans="1:6" s="8" customFormat="1" ht="20.100000000000001" customHeight="1" x14ac:dyDescent="0.2">
      <c r="A133" s="53">
        <f t="shared" si="6"/>
        <v>56</v>
      </c>
      <c r="B133" s="78" t="s">
        <v>151</v>
      </c>
      <c r="C133" s="54" t="s">
        <v>152</v>
      </c>
      <c r="D133" s="55" t="s">
        <v>15</v>
      </c>
      <c r="E133" s="56"/>
      <c r="F133" s="26"/>
    </row>
    <row r="134" spans="1:6" s="8" customFormat="1" ht="20.100000000000001" customHeight="1" x14ac:dyDescent="0.2">
      <c r="A134" s="53">
        <f t="shared" si="6"/>
        <v>57</v>
      </c>
      <c r="B134" s="78" t="s">
        <v>154</v>
      </c>
      <c r="C134" s="54" t="s">
        <v>153</v>
      </c>
      <c r="D134" s="55" t="s">
        <v>15</v>
      </c>
      <c r="E134" s="56"/>
      <c r="F134" s="26"/>
    </row>
    <row r="135" spans="1:6" s="8" customFormat="1" ht="20.100000000000001" customHeight="1" x14ac:dyDescent="0.2">
      <c r="A135" s="53">
        <f t="shared" si="6"/>
        <v>58</v>
      </c>
      <c r="B135" s="78" t="s">
        <v>155</v>
      </c>
      <c r="C135" s="54" t="s">
        <v>157</v>
      </c>
      <c r="D135" s="55" t="s">
        <v>15</v>
      </c>
      <c r="E135" s="56"/>
      <c r="F135" s="26"/>
    </row>
    <row r="136" spans="1:6" s="8" customFormat="1" ht="20.100000000000001" customHeight="1" x14ac:dyDescent="0.2">
      <c r="A136" s="53">
        <f t="shared" si="6"/>
        <v>59</v>
      </c>
      <c r="B136" s="78" t="s">
        <v>156</v>
      </c>
      <c r="C136" s="54" t="s">
        <v>158</v>
      </c>
      <c r="D136" s="55" t="s">
        <v>15</v>
      </c>
      <c r="E136" s="56"/>
      <c r="F136" s="26"/>
    </row>
    <row r="137" spans="1:6" s="8" customFormat="1" ht="20.100000000000001" customHeight="1" x14ac:dyDescent="0.2">
      <c r="A137" s="53">
        <f t="shared" si="6"/>
        <v>60</v>
      </c>
      <c r="B137" s="78" t="s">
        <v>160</v>
      </c>
      <c r="C137" s="54" t="s">
        <v>159</v>
      </c>
      <c r="D137" s="55" t="s">
        <v>15</v>
      </c>
      <c r="E137" s="56"/>
      <c r="F137" s="26"/>
    </row>
    <row r="138" spans="1:6" s="8" customFormat="1" ht="5.0999999999999996" customHeight="1" thickBot="1" x14ac:dyDescent="0.25">
      <c r="A138" s="53"/>
      <c r="B138" s="14"/>
      <c r="C138" s="54"/>
      <c r="D138" s="55"/>
      <c r="E138" s="57"/>
      <c r="F138" s="26"/>
    </row>
    <row r="139" spans="1:6" s="8" customFormat="1" ht="24.95" customHeight="1" thickBot="1" x14ac:dyDescent="0.25">
      <c r="A139" s="88" t="s">
        <v>69</v>
      </c>
      <c r="B139" s="88"/>
      <c r="C139" s="88"/>
      <c r="D139" s="88"/>
      <c r="E139" s="58">
        <f>SUM(E121:E138)</f>
        <v>0</v>
      </c>
      <c r="F139" s="26"/>
    </row>
    <row r="140" spans="1:6" s="8" customFormat="1" ht="21.95" customHeight="1" thickBot="1" x14ac:dyDescent="0.25">
      <c r="A140" s="41"/>
      <c r="B140" s="19"/>
      <c r="C140" s="20"/>
      <c r="D140" s="19"/>
      <c r="E140" s="21"/>
      <c r="F140" s="26"/>
    </row>
    <row r="141" spans="1:6" s="8" customFormat="1" ht="9.9499999999999993" customHeight="1" thickBot="1" x14ac:dyDescent="0.25">
      <c r="A141" s="89" t="s">
        <v>116</v>
      </c>
      <c r="B141" s="89"/>
      <c r="C141" s="89"/>
      <c r="D141" s="89"/>
      <c r="E141" s="89"/>
      <c r="F141" s="26"/>
    </row>
    <row r="142" spans="1:6" s="8" customFormat="1" ht="9.9499999999999993" customHeight="1" thickBot="1" x14ac:dyDescent="0.25">
      <c r="A142" s="89"/>
      <c r="B142" s="89"/>
      <c r="C142" s="89"/>
      <c r="D142" s="89"/>
      <c r="E142" s="89"/>
      <c r="F142" s="26"/>
    </row>
    <row r="143" spans="1:6" s="8" customFormat="1" ht="17.100000000000001" customHeight="1" thickBot="1" x14ac:dyDescent="0.25">
      <c r="A143" s="90" t="s">
        <v>9</v>
      </c>
      <c r="B143" s="91" t="s">
        <v>10</v>
      </c>
      <c r="C143" s="91" t="s">
        <v>11</v>
      </c>
      <c r="D143" s="91" t="s">
        <v>12</v>
      </c>
      <c r="E143" s="92" t="s">
        <v>13</v>
      </c>
      <c r="F143" s="26"/>
    </row>
    <row r="144" spans="1:6" s="8" customFormat="1" ht="17.100000000000001" customHeight="1" thickBot="1" x14ac:dyDescent="0.25">
      <c r="A144" s="90"/>
      <c r="B144" s="91"/>
      <c r="C144" s="91"/>
      <c r="D144" s="91"/>
      <c r="E144" s="92"/>
      <c r="F144" s="26"/>
    </row>
    <row r="145" spans="1:6" s="8" customFormat="1" ht="5.0999999999999996" customHeight="1" x14ac:dyDescent="0.2">
      <c r="A145" s="53"/>
      <c r="B145" s="14"/>
      <c r="C145" s="54"/>
      <c r="D145" s="55"/>
      <c r="E145" s="57"/>
      <c r="F145" s="26"/>
    </row>
    <row r="146" spans="1:6" s="8" customFormat="1" ht="20.100000000000001" customHeight="1" x14ac:dyDescent="0.2">
      <c r="A146" s="53">
        <f>A126+1</f>
        <v>50</v>
      </c>
      <c r="B146" s="76" t="s">
        <v>161</v>
      </c>
      <c r="C146" s="54" t="s">
        <v>33</v>
      </c>
      <c r="D146" s="55" t="s">
        <v>15</v>
      </c>
      <c r="E146" s="56"/>
      <c r="F146" s="26"/>
    </row>
    <row r="147" spans="1:6" s="8" customFormat="1" ht="20.100000000000001" customHeight="1" x14ac:dyDescent="0.2">
      <c r="A147" s="53">
        <f>A146+1</f>
        <v>51</v>
      </c>
      <c r="B147" s="77" t="s">
        <v>162</v>
      </c>
      <c r="C147" s="54" t="s">
        <v>163</v>
      </c>
      <c r="D147" s="55" t="s">
        <v>15</v>
      </c>
      <c r="E147" s="56"/>
      <c r="F147" s="26"/>
    </row>
    <row r="148" spans="1:6" s="8" customFormat="1" ht="20.100000000000001" customHeight="1" x14ac:dyDescent="0.2">
      <c r="A148" s="53">
        <f>A147+1</f>
        <v>52</v>
      </c>
      <c r="B148" s="77" t="s">
        <v>164</v>
      </c>
      <c r="C148" s="54" t="s">
        <v>165</v>
      </c>
      <c r="D148" s="55" t="s">
        <v>15</v>
      </c>
      <c r="E148" s="56"/>
      <c r="F148" s="26"/>
    </row>
    <row r="149" spans="1:6" s="8" customFormat="1" ht="5.0999999999999996" customHeight="1" thickBot="1" x14ac:dyDescent="0.25">
      <c r="A149" s="53"/>
      <c r="B149" s="14"/>
      <c r="C149" s="54"/>
      <c r="D149" s="55"/>
      <c r="E149" s="57"/>
      <c r="F149" s="26"/>
    </row>
    <row r="150" spans="1:6" s="8" customFormat="1" ht="24.95" customHeight="1" thickBot="1" x14ac:dyDescent="0.25">
      <c r="A150" s="88" t="s">
        <v>166</v>
      </c>
      <c r="B150" s="88"/>
      <c r="C150" s="88"/>
      <c r="D150" s="88"/>
      <c r="E150" s="58">
        <f>SUM(E145:E149)</f>
        <v>0</v>
      </c>
      <c r="F150" s="26"/>
    </row>
    <row r="151" spans="1:6" s="8" customFormat="1" ht="15" customHeight="1" thickBot="1" x14ac:dyDescent="0.25">
      <c r="A151" s="49"/>
      <c r="B151" s="50"/>
      <c r="C151" s="51"/>
      <c r="D151" s="49"/>
      <c r="E151" s="25"/>
      <c r="F151" s="26"/>
    </row>
    <row r="152" spans="1:6" s="8" customFormat="1" ht="20.100000000000001" customHeight="1" thickBot="1" x14ac:dyDescent="0.25">
      <c r="A152" s="89" t="s">
        <v>34</v>
      </c>
      <c r="B152" s="89"/>
      <c r="C152" s="89"/>
      <c r="D152" s="89"/>
      <c r="E152" s="89"/>
    </row>
    <row r="153" spans="1:6" s="8" customFormat="1" ht="20.100000000000001" customHeight="1" thickBot="1" x14ac:dyDescent="0.25">
      <c r="A153" s="89"/>
      <c r="B153" s="89"/>
      <c r="C153" s="89"/>
      <c r="D153" s="89"/>
      <c r="E153" s="89"/>
    </row>
    <row r="154" spans="1:6" s="8" customFormat="1" ht="20.100000000000001" customHeight="1" thickBot="1" x14ac:dyDescent="0.25">
      <c r="A154" s="93" t="s">
        <v>11</v>
      </c>
      <c r="B154" s="94"/>
      <c r="C154" s="94"/>
      <c r="D154" s="97" t="s">
        <v>12</v>
      </c>
      <c r="E154" s="98" t="s">
        <v>13</v>
      </c>
    </row>
    <row r="155" spans="1:6" ht="20.100000000000001" customHeight="1" thickBot="1" x14ac:dyDescent="0.25">
      <c r="A155" s="93"/>
      <c r="B155" s="94"/>
      <c r="C155" s="94"/>
      <c r="D155" s="97"/>
      <c r="E155" s="98"/>
    </row>
    <row r="156" spans="1:6" ht="5.0999999999999996" customHeight="1" x14ac:dyDescent="0.2">
      <c r="A156" s="99"/>
      <c r="B156" s="99"/>
      <c r="C156" s="99"/>
      <c r="D156" s="28"/>
      <c r="E156" s="29"/>
    </row>
    <row r="157" spans="1:6" ht="30" customHeight="1" x14ac:dyDescent="0.2">
      <c r="A157" s="100" t="str">
        <f>A2</f>
        <v>DISPOSITION GENERALES</v>
      </c>
      <c r="B157" s="100"/>
      <c r="C157" s="100"/>
      <c r="D157" s="30" t="s">
        <v>35</v>
      </c>
      <c r="E157" s="31">
        <f>E12</f>
        <v>0</v>
      </c>
    </row>
    <row r="158" spans="1:6" ht="30" customHeight="1" x14ac:dyDescent="0.2">
      <c r="A158" s="100" t="str">
        <f>A15</f>
        <v>Section Technique N°1: DECONSTRUCTION / DEMOLITION</v>
      </c>
      <c r="B158" s="100"/>
      <c r="C158" s="100"/>
      <c r="D158" s="30" t="s">
        <v>35</v>
      </c>
      <c r="E158" s="31">
        <f>E25</f>
        <v>0</v>
      </c>
    </row>
    <row r="159" spans="1:6" ht="30" customHeight="1" x14ac:dyDescent="0.2">
      <c r="A159" s="100" t="str">
        <f>A28</f>
        <v>Section Technique N°2: VOIES ET RESEAUX DIVERS</v>
      </c>
      <c r="B159" s="100"/>
      <c r="C159" s="100"/>
      <c r="D159" s="30" t="s">
        <v>35</v>
      </c>
      <c r="E159" s="31">
        <f>E39</f>
        <v>0</v>
      </c>
    </row>
    <row r="160" spans="1:6" ht="30" customHeight="1" x14ac:dyDescent="0.2">
      <c r="A160" s="100" t="str">
        <f>A42</f>
        <v>Section Technique N°3: CONFECTION DES CANTONNEMENTS</v>
      </c>
      <c r="B160" s="100"/>
      <c r="C160" s="100"/>
      <c r="D160" s="30" t="s">
        <v>35</v>
      </c>
      <c r="E160" s="31">
        <f>E50</f>
        <v>0</v>
      </c>
    </row>
    <row r="161" spans="1:5" ht="30" customHeight="1" x14ac:dyDescent="0.2">
      <c r="A161" s="100" t="str">
        <f>A53</f>
        <v>Section Technique N°4: GROS ŒUVRE</v>
      </c>
      <c r="B161" s="100"/>
      <c r="C161" s="100"/>
      <c r="D161" s="30" t="s">
        <v>35</v>
      </c>
      <c r="E161" s="31">
        <f>E68</f>
        <v>0</v>
      </c>
    </row>
    <row r="162" spans="1:5" ht="30" customHeight="1" x14ac:dyDescent="0.2">
      <c r="A162" s="100" t="str">
        <f>A71</f>
        <v>Section Technique N°5: COUVERTURE / METALERIE</v>
      </c>
      <c r="B162" s="100"/>
      <c r="C162" s="100"/>
      <c r="D162" s="30" t="s">
        <v>35</v>
      </c>
      <c r="E162" s="31">
        <f>E84</f>
        <v>0</v>
      </c>
    </row>
    <row r="163" spans="1:5" ht="30" customHeight="1" x14ac:dyDescent="0.2">
      <c r="A163" s="100" t="str">
        <f>A87</f>
        <v>Section Technique N°6: MENUISERIES INTERIEURES</v>
      </c>
      <c r="B163" s="100"/>
      <c r="C163" s="100"/>
      <c r="D163" s="30" t="s">
        <v>35</v>
      </c>
      <c r="E163" s="31">
        <f>E98</f>
        <v>0</v>
      </c>
    </row>
    <row r="164" spans="1:5" ht="30" customHeight="1" x14ac:dyDescent="0.2">
      <c r="A164" s="100" t="str">
        <f>A100</f>
        <v>Section Technique N°7: PLOMBERIE SANITAIRE</v>
      </c>
      <c r="B164" s="100"/>
      <c r="C164" s="100"/>
      <c r="D164" s="30" t="s">
        <v>35</v>
      </c>
      <c r="E164" s="31">
        <f>E115</f>
        <v>0</v>
      </c>
    </row>
    <row r="165" spans="1:5" ht="30" customHeight="1" x14ac:dyDescent="0.2">
      <c r="A165" s="100" t="str">
        <f>A117</f>
        <v>Section Technique N°8: ELECTRICITE / VMC / CLIMATISATION</v>
      </c>
      <c r="B165" s="100"/>
      <c r="C165" s="100"/>
      <c r="D165" s="30" t="s">
        <v>35</v>
      </c>
      <c r="E165" s="31">
        <f>E138</f>
        <v>0</v>
      </c>
    </row>
    <row r="166" spans="1:5" ht="30" customHeight="1" x14ac:dyDescent="0.2">
      <c r="A166" s="100" t="str">
        <f>A141</f>
        <v>Section Technique N°9: PEINTURE</v>
      </c>
      <c r="B166" s="100"/>
      <c r="C166" s="100"/>
      <c r="D166" s="30" t="s">
        <v>35</v>
      </c>
      <c r="E166" s="31">
        <f>E139</f>
        <v>0</v>
      </c>
    </row>
    <row r="167" spans="1:5" s="7" customFormat="1" ht="5.0999999999999996" customHeight="1" thickBot="1" x14ac:dyDescent="0.25">
      <c r="A167" s="103"/>
      <c r="B167" s="103"/>
      <c r="C167" s="103"/>
      <c r="D167" s="32"/>
      <c r="E167" s="33"/>
    </row>
    <row r="168" spans="1:5" s="7" customFormat="1" ht="30" customHeight="1" thickBot="1" x14ac:dyDescent="0.25">
      <c r="A168" s="34"/>
      <c r="B168" s="35"/>
      <c r="C168" s="104" t="s">
        <v>36</v>
      </c>
      <c r="D168" s="104"/>
      <c r="E168" s="36">
        <f>SUM(E157:E166)</f>
        <v>0</v>
      </c>
    </row>
    <row r="169" spans="1:5" s="7" customFormat="1" ht="4.5" customHeight="1" thickBot="1" x14ac:dyDescent="0.25">
      <c r="A169" s="105"/>
      <c r="B169" s="105"/>
      <c r="C169" s="105"/>
      <c r="D169" s="105"/>
      <c r="E169" s="105"/>
    </row>
    <row r="170" spans="1:5" s="38" customFormat="1" ht="30" customHeight="1" thickBot="1" x14ac:dyDescent="0.25">
      <c r="A170" s="106" t="s">
        <v>37</v>
      </c>
      <c r="B170" s="106"/>
      <c r="C170" s="106"/>
      <c r="D170" s="79">
        <v>0.06</v>
      </c>
      <c r="E170" s="80">
        <f>E168*D170</f>
        <v>0</v>
      </c>
    </row>
    <row r="171" spans="1:5" s="38" customFormat="1" ht="4.5" customHeight="1" thickBot="1" x14ac:dyDescent="0.25">
      <c r="A171" s="105"/>
      <c r="B171" s="105"/>
      <c r="C171" s="105"/>
      <c r="D171" s="105"/>
      <c r="E171" s="105"/>
    </row>
    <row r="172" spans="1:5" s="7" customFormat="1" ht="30" customHeight="1" thickBot="1" x14ac:dyDescent="0.25">
      <c r="A172" s="37"/>
      <c r="B172" s="39"/>
      <c r="C172" s="40"/>
      <c r="D172" s="41" t="s">
        <v>38</v>
      </c>
      <c r="E172" s="42">
        <f>E168+E170</f>
        <v>0</v>
      </c>
    </row>
    <row r="173" spans="1:5" s="7" customFormat="1" ht="4.5" customHeight="1" x14ac:dyDescent="0.2">
      <c r="A173" s="101"/>
      <c r="B173" s="101"/>
      <c r="C173" s="101"/>
      <c r="D173" s="101"/>
      <c r="E173" s="101"/>
    </row>
    <row r="174" spans="1:5" s="7" customFormat="1" ht="15.75" x14ac:dyDescent="0.2">
      <c r="A174" s="12"/>
      <c r="B174" s="10"/>
      <c r="C174" s="43"/>
      <c r="D174" s="26"/>
      <c r="E174" s="21"/>
    </row>
    <row r="175" spans="1:5" s="7" customFormat="1" ht="15.75" customHeight="1" x14ac:dyDescent="0.2">
      <c r="A175" s="12"/>
      <c r="B175" s="102"/>
      <c r="C175" s="102"/>
      <c r="D175" s="26"/>
      <c r="E175" s="21"/>
    </row>
    <row r="176" spans="1:5" s="7" customFormat="1" ht="15.75" x14ac:dyDescent="0.2">
      <c r="A176" s="12"/>
      <c r="B176" s="44"/>
      <c r="C176" s="44"/>
      <c r="D176" s="26"/>
      <c r="E176" s="21"/>
    </row>
    <row r="177" spans="1:5" s="7" customFormat="1" ht="15.75" x14ac:dyDescent="0.2">
      <c r="A177" s="12"/>
      <c r="B177" s="44"/>
      <c r="C177" s="44"/>
      <c r="D177" s="26"/>
      <c r="E177" s="21"/>
    </row>
    <row r="178" spans="1:5" s="7" customFormat="1" ht="15.75" x14ac:dyDescent="0.2">
      <c r="A178" s="12"/>
      <c r="B178" s="10"/>
      <c r="C178" s="27"/>
      <c r="D178" s="26"/>
      <c r="E178" s="21"/>
    </row>
    <row r="179" spans="1:5" s="7" customFormat="1" ht="15.75" x14ac:dyDescent="0.2">
      <c r="A179" s="12"/>
      <c r="B179" s="12"/>
      <c r="C179" s="27"/>
      <c r="D179" s="26"/>
      <c r="E179" s="21"/>
    </row>
    <row r="180" spans="1:5" s="7" customFormat="1" ht="15.75" x14ac:dyDescent="0.2">
      <c r="A180" s="12"/>
      <c r="B180" s="12"/>
      <c r="C180" s="27"/>
      <c r="D180" s="26"/>
      <c r="E180" s="21"/>
    </row>
    <row r="181" spans="1:5" s="7" customFormat="1" ht="15.75" x14ac:dyDescent="0.2">
      <c r="A181" s="12"/>
      <c r="B181" s="12"/>
      <c r="C181" s="27"/>
      <c r="D181" s="26"/>
      <c r="E181" s="21"/>
    </row>
    <row r="182" spans="1:5" s="7" customFormat="1" ht="15.75" x14ac:dyDescent="0.2">
      <c r="A182" s="12"/>
      <c r="B182" s="12"/>
      <c r="C182" s="27"/>
      <c r="D182" s="26"/>
      <c r="E182" s="21"/>
    </row>
    <row r="183" spans="1:5" s="7" customFormat="1" ht="15.75" x14ac:dyDescent="0.2">
      <c r="A183" s="12"/>
      <c r="B183" s="12"/>
      <c r="C183" s="27"/>
      <c r="D183" s="26"/>
      <c r="E183" s="21"/>
    </row>
    <row r="184" spans="1:5" s="7" customFormat="1" ht="15.75" x14ac:dyDescent="0.2">
      <c r="A184" s="12"/>
      <c r="B184" s="12"/>
      <c r="C184" s="27"/>
      <c r="D184" s="26"/>
      <c r="E184" s="21"/>
    </row>
    <row r="185" spans="1:5" s="7" customFormat="1" ht="15.75" x14ac:dyDescent="0.2">
      <c r="A185" s="12"/>
      <c r="B185" s="12"/>
      <c r="C185" s="27"/>
      <c r="D185" s="26"/>
      <c r="E185" s="21"/>
    </row>
    <row r="186" spans="1:5" s="7" customFormat="1" ht="15.75" x14ac:dyDescent="0.2">
      <c r="A186" s="12"/>
      <c r="B186" s="10"/>
      <c r="C186" s="27"/>
      <c r="D186" s="26"/>
      <c r="E186" s="21"/>
    </row>
    <row r="187" spans="1:5" s="7" customFormat="1" ht="15.75" x14ac:dyDescent="0.2">
      <c r="A187" s="12"/>
      <c r="B187" s="10"/>
      <c r="C187" s="27"/>
      <c r="D187" s="12"/>
      <c r="E187" s="21"/>
    </row>
    <row r="188" spans="1:5" s="7" customFormat="1" ht="15.75" x14ac:dyDescent="0.2">
      <c r="A188" s="12"/>
      <c r="B188" s="10"/>
      <c r="C188" s="27"/>
      <c r="D188" s="12"/>
      <c r="E188" s="21"/>
    </row>
  </sheetData>
  <mergeCells count="92">
    <mergeCell ref="A150:D150"/>
    <mergeCell ref="A165:C165"/>
    <mergeCell ref="A141:E142"/>
    <mergeCell ref="A143:A144"/>
    <mergeCell ref="B143:B144"/>
    <mergeCell ref="C143:C144"/>
    <mergeCell ref="D143:D144"/>
    <mergeCell ref="E143:E144"/>
    <mergeCell ref="A173:E173"/>
    <mergeCell ref="B175:C175"/>
    <mergeCell ref="A167:C167"/>
    <mergeCell ref="C168:D168"/>
    <mergeCell ref="A169:E169"/>
    <mergeCell ref="A170:C170"/>
    <mergeCell ref="A171:E171"/>
    <mergeCell ref="A162:C162"/>
    <mergeCell ref="A163:C163"/>
    <mergeCell ref="A164:C164"/>
    <mergeCell ref="A166:C166"/>
    <mergeCell ref="A157:C157"/>
    <mergeCell ref="A158:C158"/>
    <mergeCell ref="A159:C159"/>
    <mergeCell ref="A160:C160"/>
    <mergeCell ref="A161:C161"/>
    <mergeCell ref="A152:E153"/>
    <mergeCell ref="A154:C155"/>
    <mergeCell ref="D154:D155"/>
    <mergeCell ref="E154:E155"/>
    <mergeCell ref="A156:C156"/>
    <mergeCell ref="A139:D139"/>
    <mergeCell ref="A115:D115"/>
    <mergeCell ref="A117:E118"/>
    <mergeCell ref="A119:A120"/>
    <mergeCell ref="B119:B120"/>
    <mergeCell ref="C119:C120"/>
    <mergeCell ref="D119:D120"/>
    <mergeCell ref="E119:E120"/>
    <mergeCell ref="A98:D98"/>
    <mergeCell ref="A100:E101"/>
    <mergeCell ref="A102:A103"/>
    <mergeCell ref="B102:B103"/>
    <mergeCell ref="C102:C103"/>
    <mergeCell ref="D102:D103"/>
    <mergeCell ref="E102:E103"/>
    <mergeCell ref="A84:D84"/>
    <mergeCell ref="A87:E88"/>
    <mergeCell ref="A89:A90"/>
    <mergeCell ref="B89:B90"/>
    <mergeCell ref="C89:C90"/>
    <mergeCell ref="D89:D90"/>
    <mergeCell ref="E89:E90"/>
    <mergeCell ref="A68:D68"/>
    <mergeCell ref="A71:E72"/>
    <mergeCell ref="A73:A74"/>
    <mergeCell ref="B73:B74"/>
    <mergeCell ref="C73:C74"/>
    <mergeCell ref="D73:D74"/>
    <mergeCell ref="E73:E74"/>
    <mergeCell ref="A50:D50"/>
    <mergeCell ref="A53:E54"/>
    <mergeCell ref="A55:A56"/>
    <mergeCell ref="B55:B56"/>
    <mergeCell ref="C55:C56"/>
    <mergeCell ref="D55:D56"/>
    <mergeCell ref="E55:E56"/>
    <mergeCell ref="A39:D39"/>
    <mergeCell ref="A42:E43"/>
    <mergeCell ref="A44:A45"/>
    <mergeCell ref="B44:B45"/>
    <mergeCell ref="C44:C45"/>
    <mergeCell ref="D44:D45"/>
    <mergeCell ref="E44:E45"/>
    <mergeCell ref="A25:D25"/>
    <mergeCell ref="A28:E29"/>
    <mergeCell ref="A30:A31"/>
    <mergeCell ref="B30:B31"/>
    <mergeCell ref="C30:C31"/>
    <mergeCell ref="D30:D31"/>
    <mergeCell ref="E30:E31"/>
    <mergeCell ref="A12:D12"/>
    <mergeCell ref="A15:E16"/>
    <mergeCell ref="A17:A18"/>
    <mergeCell ref="B17:B18"/>
    <mergeCell ref="C17:C18"/>
    <mergeCell ref="D17:D18"/>
    <mergeCell ref="E17:E18"/>
    <mergeCell ref="A2:E3"/>
    <mergeCell ref="A4:A5"/>
    <mergeCell ref="B4:B5"/>
    <mergeCell ref="C4:C5"/>
    <mergeCell ref="D4:D5"/>
    <mergeCell ref="E4:E5"/>
  </mergeCells>
  <printOptions horizontalCentered="1"/>
  <pageMargins left="0.23622047244094491" right="0.23622047244094491" top="0.11811023622047245" bottom="3.937007874015748E-2" header="0.74803149606299213" footer="0.74803149606299213"/>
  <pageSetup paperSize="9" scale="95" fitToWidth="0" fitToHeight="0" orientation="portrait" r:id="rId1"/>
  <headerFooter alignWithMargins="0"/>
  <rowBreaks count="3" manualBreakCount="3">
    <brk id="51" max="16383" man="1"/>
    <brk id="98" max="16383" man="1"/>
    <brk id="15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141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PdG P25-024</vt:lpstr>
      <vt:lpstr>DPGF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CHASSERIAUD Stéphane ADC</dc:creator>
  <cp:lastModifiedBy>CHASSERIAUD Stéphane ADC</cp:lastModifiedBy>
  <cp:revision>6</cp:revision>
  <cp:lastPrinted>2025-09-12T04:26:15Z</cp:lastPrinted>
  <dcterms:created xsi:type="dcterms:W3CDTF">2022-09-18T21:28:31Z</dcterms:created>
  <dcterms:modified xsi:type="dcterms:W3CDTF">2025-09-12T04:26:24Z</dcterms:modified>
</cp:coreProperties>
</file>