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FIC-MTNAWF05V\Data-SSF16\SDFC\Restreint\DAR_ACH18\MAPA\MAPA_2025\S25T40014_demarrage_&amp;_frein\S25T40014_envoi_DCE\"/>
    </mc:Choice>
  </mc:AlternateContent>
  <bookViews>
    <workbookView xWindow="0" yWindow="0" windowWidth="28800" windowHeight="11100"/>
  </bookViews>
  <sheets>
    <sheet name="1 - Postes" sheetId="3" r:id="rId1"/>
    <sheet name="2 - rechanges et consommabl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3" l="1"/>
  <c r="G17" i="3"/>
  <c r="G10" i="3" l="1"/>
  <c r="G19" i="3" s="1"/>
  <c r="G20" i="3" l="1"/>
  <c r="G21" i="3" s="1"/>
  <c r="G23" i="3" s="1"/>
  <c r="G22" i="3" s="1"/>
</calcChain>
</file>

<file path=xl/sharedStrings.xml><?xml version="1.0" encoding="utf-8"?>
<sst xmlns="http://schemas.openxmlformats.org/spreadsheetml/2006/main" count="46" uniqueCount="39">
  <si>
    <t>A renseigner par le candidat</t>
  </si>
  <si>
    <t>Fabricant</t>
  </si>
  <si>
    <t>PU HT</t>
  </si>
  <si>
    <t xml:space="preserve">TOTAL HT POSTE 1 : </t>
  </si>
  <si>
    <t xml:space="preserve">Référence  </t>
  </si>
  <si>
    <t>TVA 20%</t>
  </si>
  <si>
    <t>TOTAL TTC</t>
  </si>
  <si>
    <t>Sous-postes</t>
  </si>
  <si>
    <t>1.1</t>
  </si>
  <si>
    <t>1.2</t>
  </si>
  <si>
    <t>1.3</t>
  </si>
  <si>
    <t>Désignation</t>
  </si>
  <si>
    <t>Lignes</t>
  </si>
  <si>
    <t>Annexe financière 1</t>
  </si>
  <si>
    <t xml:space="preserve">Montant HT maximum du marché (part ferme + par aléas) </t>
  </si>
  <si>
    <t>PART FERME TOTAL HT</t>
  </si>
  <si>
    <t>Délais de livraison</t>
  </si>
  <si>
    <t>Quantités</t>
  </si>
  <si>
    <t xml:space="preserve">Montant HT de la part aléas (5% de la part ferme) </t>
  </si>
  <si>
    <t>Lignes à renseigner et à compléter par le soumisionnaire.</t>
  </si>
  <si>
    <t>Postes</t>
  </si>
  <si>
    <t>Désignations</t>
  </si>
  <si>
    <t>36 mois</t>
  </si>
  <si>
    <t>Fourniture des supports de formation
Formation des opérateurs.</t>
  </si>
  <si>
    <t xml:space="preserve">
</t>
  </si>
  <si>
    <t>Durée de la formation</t>
  </si>
  <si>
    <t>Acquisition d’un dispositif de démarrage et d’une commande de frein Foucault, au profit du Service Logistique de la Marine et prestations associées</t>
  </si>
  <si>
    <t>2.1</t>
  </si>
  <si>
    <t>2.2</t>
  </si>
  <si>
    <t>2.3</t>
  </si>
  <si>
    <t>Dispositif de démarrage progressif pour moteurs électriques</t>
  </si>
  <si>
    <t>Maintien en condition opérationnelle des équipements postes 1 et 2  pour une durée de 36 mois.
Visite périodique sur une durée de 36 mois avec remise de comptes rendus d'intervention.</t>
  </si>
  <si>
    <t>Module de commande et contrôle électronique "freinage "Foucault"</t>
  </si>
  <si>
    <t>Livraison - déchargement - installation - mise en service - essais</t>
  </si>
  <si>
    <t xml:space="preserve">TOTAL HT POSTE 3 : </t>
  </si>
  <si>
    <t xml:space="preserve">TOTAL HT POSTE 2 : </t>
  </si>
  <si>
    <r>
      <rPr>
        <u/>
        <sz val="10"/>
        <color theme="1"/>
        <rFont val="Arial"/>
        <family val="2"/>
      </rPr>
      <t>Lieux de livraison</t>
    </r>
    <r>
      <rPr>
        <sz val="10"/>
        <color theme="1"/>
        <rFont val="Arial"/>
        <family val="2"/>
      </rPr>
      <t xml:space="preserve"> :
</t>
    </r>
    <r>
      <rPr>
        <i/>
        <sz val="10"/>
        <color theme="1"/>
        <rFont val="Arial"/>
        <family val="2"/>
      </rPr>
      <t xml:space="preserve">
</t>
    </r>
    <r>
      <rPr>
        <b/>
        <i/>
        <sz val="10"/>
        <color theme="1"/>
        <rFont val="Arial"/>
        <family val="2"/>
      </rPr>
      <t>• Base navale de TOULON :</t>
    </r>
    <r>
      <rPr>
        <i/>
        <sz val="10"/>
        <color theme="1"/>
        <rFont val="Arial"/>
        <family val="2"/>
      </rPr>
      <t xml:space="preserve">
Service logistique de la marine (SLM) de Toulon
Division atelier - Atelier électricité
83800 TOULON
L’accès à la base navale se fait uniquement par la porte Castigneau.
Contact : Chef de cellule moteur électrique  04 22 42 10 82 – Chef d’atelier électricité  04 22 42 22 45</t>
    </r>
    <r>
      <rPr>
        <sz val="10"/>
        <color theme="1"/>
        <rFont val="Arial"/>
        <family val="2"/>
      </rPr>
      <t xml:space="preserve">
</t>
    </r>
  </si>
  <si>
    <t>CONSULTATION N° A25T20020</t>
  </si>
  <si>
    <t>Rechanges et consommables associés au maintien en condition opérationnelle d'un dispositif de démarrage et d'une commande de frein Foucault et prestations associées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</si>
</sst>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0"/>
      <color theme="1"/>
      <name val="Calibri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i/>
      <u/>
      <sz val="10"/>
      <name val="Arial"/>
      <family val="2"/>
    </font>
    <font>
      <b/>
      <sz val="12"/>
      <name val="Arial"/>
      <family val="2"/>
    </font>
    <font>
      <i/>
      <sz val="10"/>
      <color theme="1"/>
      <name val="Arial"/>
      <family val="2"/>
    </font>
    <font>
      <u/>
      <sz val="10"/>
      <color theme="1"/>
      <name val="Arial"/>
      <family val="2"/>
    </font>
    <font>
      <b/>
      <i/>
      <u/>
      <sz val="10"/>
      <name val="Arial"/>
      <family val="2"/>
    </font>
    <font>
      <b/>
      <i/>
      <sz val="10"/>
      <color theme="1"/>
      <name val="Arial"/>
      <family val="2"/>
    </font>
    <font>
      <i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lightGray">
        <fgColor theme="4" tint="0.59996337778862885"/>
        <bgColor indexed="65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mediumGray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8"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right" vertical="center"/>
    </xf>
    <xf numFmtId="0" fontId="2" fillId="6" borderId="5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right" vertical="center"/>
    </xf>
    <xf numFmtId="0" fontId="14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vertical="center"/>
    </xf>
    <xf numFmtId="0" fontId="12" fillId="5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/>
    <xf numFmtId="0" fontId="3" fillId="2" borderId="5" xfId="0" applyFont="1" applyFill="1" applyBorder="1" applyAlignment="1">
      <alignment horizontal="center" vertical="center"/>
    </xf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0" fontId="10" fillId="0" borderId="5" xfId="0" applyFont="1" applyBorder="1"/>
    <xf numFmtId="44" fontId="3" fillId="0" borderId="5" xfId="1" applyFont="1" applyFill="1" applyBorder="1" applyAlignment="1">
      <alignment vertical="center" wrapText="1"/>
    </xf>
    <xf numFmtId="44" fontId="2" fillId="0" borderId="6" xfId="1" applyFont="1" applyFill="1" applyBorder="1" applyAlignment="1">
      <alignment horizontal="center" vertical="center"/>
    </xf>
    <xf numFmtId="44" fontId="3" fillId="5" borderId="5" xfId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44" fontId="8" fillId="5" borderId="1" xfId="1" applyFont="1" applyFill="1" applyBorder="1" applyAlignment="1">
      <alignment horizontal="center" vertical="center"/>
    </xf>
    <xf numFmtId="44" fontId="8" fillId="5" borderId="3" xfId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right" vertical="center"/>
    </xf>
    <xf numFmtId="0" fontId="12" fillId="5" borderId="2" xfId="0" applyFont="1" applyFill="1" applyBorder="1" applyAlignment="1">
      <alignment horizontal="right" vertical="center"/>
    </xf>
    <xf numFmtId="0" fontId="12" fillId="5" borderId="3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3" fillId="7" borderId="4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right" vertical="center"/>
    </xf>
    <xf numFmtId="0" fontId="12" fillId="5" borderId="11" xfId="0" applyFont="1" applyFill="1" applyBorder="1" applyAlignment="1">
      <alignment horizontal="right" vertical="center"/>
    </xf>
    <xf numFmtId="44" fontId="8" fillId="5" borderId="2" xfId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center" vertical="center"/>
    </xf>
    <xf numFmtId="44" fontId="8" fillId="5" borderId="5" xfId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4" fontId="3" fillId="0" borderId="4" xfId="1" applyFont="1" applyFill="1" applyBorder="1" applyAlignment="1">
      <alignment horizontal="center" vertical="center"/>
    </xf>
    <xf numFmtId="44" fontId="3" fillId="0" borderId="6" xfId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9" zoomScale="85" zoomScaleNormal="85" workbookViewId="0">
      <selection activeCell="H11" sqref="H11:H12"/>
    </sheetView>
  </sheetViews>
  <sheetFormatPr baseColWidth="10" defaultColWidth="11.44140625" defaultRowHeight="13.2" x14ac:dyDescent="0.3"/>
  <cols>
    <col min="1" max="1" width="12.109375" style="9" bestFit="1" customWidth="1"/>
    <col min="2" max="2" width="12.109375" style="9" customWidth="1"/>
    <col min="3" max="3" width="51" style="9" customWidth="1"/>
    <col min="4" max="4" width="14.109375" style="9" customWidth="1"/>
    <col min="5" max="6" width="15.109375" style="9" customWidth="1"/>
    <col min="7" max="7" width="15.44140625" style="9" customWidth="1"/>
    <col min="8" max="8" width="25.5546875" style="9" customWidth="1"/>
    <col min="9" max="16384" width="11.44140625" style="9"/>
  </cols>
  <sheetData>
    <row r="1" spans="1:9" s="6" customFormat="1" ht="15.6" x14ac:dyDescent="0.25">
      <c r="A1" s="50" t="s">
        <v>37</v>
      </c>
      <c r="B1" s="51"/>
      <c r="C1" s="51"/>
      <c r="D1" s="51"/>
      <c r="E1" s="51"/>
      <c r="F1" s="51"/>
      <c r="G1" s="51"/>
      <c r="H1" s="51"/>
    </row>
    <row r="2" spans="1:9" s="6" customFormat="1" ht="30" customHeight="1" x14ac:dyDescent="0.25">
      <c r="A2" s="57" t="s">
        <v>26</v>
      </c>
      <c r="B2" s="58"/>
      <c r="C2" s="58"/>
      <c r="D2" s="58"/>
      <c r="E2" s="58"/>
      <c r="F2" s="58"/>
      <c r="G2" s="58"/>
      <c r="H2" s="58"/>
    </row>
    <row r="3" spans="1:9" s="6" customFormat="1" ht="15.6" x14ac:dyDescent="0.25">
      <c r="A3" s="50" t="s">
        <v>13</v>
      </c>
      <c r="B3" s="51"/>
      <c r="C3" s="51"/>
      <c r="D3" s="51"/>
      <c r="E3" s="51"/>
      <c r="F3" s="51"/>
      <c r="G3" s="51"/>
      <c r="H3" s="51"/>
    </row>
    <row r="4" spans="1:9" ht="39.9" customHeight="1" x14ac:dyDescent="0.3">
      <c r="A4" s="52"/>
      <c r="B4" s="53"/>
      <c r="C4" s="53"/>
      <c r="D4" s="54" t="s">
        <v>0</v>
      </c>
      <c r="E4" s="55"/>
      <c r="F4" s="55"/>
      <c r="G4" s="55"/>
      <c r="H4" s="56"/>
    </row>
    <row r="5" spans="1:9" ht="39.9" customHeight="1" x14ac:dyDescent="0.3">
      <c r="A5" s="10" t="s">
        <v>20</v>
      </c>
      <c r="B5" s="11" t="s">
        <v>7</v>
      </c>
      <c r="C5" s="11" t="s">
        <v>21</v>
      </c>
      <c r="D5" s="18" t="s">
        <v>4</v>
      </c>
      <c r="E5" s="18" t="s">
        <v>1</v>
      </c>
      <c r="F5" s="18" t="s">
        <v>17</v>
      </c>
      <c r="G5" s="18" t="s">
        <v>2</v>
      </c>
      <c r="H5" s="18" t="s">
        <v>16</v>
      </c>
    </row>
    <row r="6" spans="1:9" ht="30" customHeight="1" x14ac:dyDescent="0.3">
      <c r="A6" s="47">
        <v>1</v>
      </c>
      <c r="B6" s="14" t="s">
        <v>8</v>
      </c>
      <c r="C6" s="15" t="s">
        <v>30</v>
      </c>
      <c r="D6" s="12"/>
      <c r="E6" s="12"/>
      <c r="F6" s="13">
        <v>1</v>
      </c>
      <c r="G6" s="13"/>
      <c r="H6" s="76"/>
    </row>
    <row r="7" spans="1:9" ht="67.5" customHeight="1" x14ac:dyDescent="0.3">
      <c r="A7" s="48"/>
      <c r="B7" s="39" t="s">
        <v>9</v>
      </c>
      <c r="C7" s="21" t="s">
        <v>33</v>
      </c>
      <c r="D7" s="23"/>
      <c r="E7" s="23"/>
      <c r="F7" s="13">
        <v>1</v>
      </c>
      <c r="G7" s="13"/>
      <c r="H7" s="77"/>
      <c r="I7" s="40"/>
    </row>
    <row r="8" spans="1:9" ht="16.95" customHeight="1" x14ac:dyDescent="0.3">
      <c r="A8" s="48"/>
      <c r="B8" s="47" t="s">
        <v>10</v>
      </c>
      <c r="C8" s="59" t="s">
        <v>23</v>
      </c>
      <c r="D8" s="61"/>
      <c r="E8" s="61"/>
      <c r="F8" s="63">
        <v>1</v>
      </c>
      <c r="G8" s="63"/>
      <c r="H8" s="35" t="s">
        <v>25</v>
      </c>
    </row>
    <row r="9" spans="1:9" ht="30" customHeight="1" x14ac:dyDescent="0.3">
      <c r="A9" s="49"/>
      <c r="B9" s="49"/>
      <c r="C9" s="60"/>
      <c r="D9" s="62"/>
      <c r="E9" s="62"/>
      <c r="F9" s="64"/>
      <c r="G9" s="64"/>
      <c r="H9" s="34" t="s">
        <v>24</v>
      </c>
    </row>
    <row r="10" spans="1:9" ht="30" customHeight="1" x14ac:dyDescent="0.3">
      <c r="A10" s="44" t="s">
        <v>3</v>
      </c>
      <c r="B10" s="45"/>
      <c r="C10" s="45"/>
      <c r="D10" s="45"/>
      <c r="E10" s="46"/>
      <c r="F10" s="19"/>
      <c r="G10" s="42">
        <f>SUM(G6:G9)</f>
        <v>0</v>
      </c>
      <c r="H10" s="43"/>
    </row>
    <row r="11" spans="1:9" ht="30" customHeight="1" x14ac:dyDescent="0.3">
      <c r="A11" s="47">
        <v>2</v>
      </c>
      <c r="B11" s="38" t="s">
        <v>27</v>
      </c>
      <c r="C11" s="15" t="s">
        <v>32</v>
      </c>
      <c r="D11" s="12"/>
      <c r="E11" s="12"/>
      <c r="F11" s="13">
        <v>1</v>
      </c>
      <c r="G11" s="13"/>
      <c r="H11" s="76"/>
    </row>
    <row r="12" spans="1:9" ht="67.5" customHeight="1" x14ac:dyDescent="0.3">
      <c r="A12" s="48"/>
      <c r="B12" s="39" t="s">
        <v>28</v>
      </c>
      <c r="C12" s="21" t="s">
        <v>33</v>
      </c>
      <c r="D12" s="23"/>
      <c r="E12" s="23"/>
      <c r="F12" s="13">
        <v>1</v>
      </c>
      <c r="G12" s="13"/>
      <c r="H12" s="77"/>
      <c r="I12" s="41"/>
    </row>
    <row r="13" spans="1:9" ht="16.95" customHeight="1" x14ac:dyDescent="0.3">
      <c r="A13" s="48"/>
      <c r="B13" s="47" t="s">
        <v>29</v>
      </c>
      <c r="C13" s="59" t="s">
        <v>23</v>
      </c>
      <c r="D13" s="61"/>
      <c r="E13" s="61"/>
      <c r="F13" s="63">
        <v>1</v>
      </c>
      <c r="G13" s="63"/>
      <c r="H13" s="35" t="s">
        <v>25</v>
      </c>
    </row>
    <row r="14" spans="1:9" ht="30" customHeight="1" x14ac:dyDescent="0.3">
      <c r="A14" s="49"/>
      <c r="B14" s="49"/>
      <c r="C14" s="60"/>
      <c r="D14" s="62"/>
      <c r="E14" s="62"/>
      <c r="F14" s="64"/>
      <c r="G14" s="64"/>
      <c r="H14" s="34" t="s">
        <v>24</v>
      </c>
    </row>
    <row r="15" spans="1:9" ht="30" customHeight="1" x14ac:dyDescent="0.3">
      <c r="A15" s="44" t="s">
        <v>35</v>
      </c>
      <c r="B15" s="45"/>
      <c r="C15" s="45"/>
      <c r="D15" s="45"/>
      <c r="E15" s="46"/>
      <c r="F15" s="27"/>
      <c r="G15" s="42">
        <f>SUM(G11:G14)</f>
        <v>0</v>
      </c>
      <c r="H15" s="43"/>
    </row>
    <row r="16" spans="1:9" ht="78" customHeight="1" x14ac:dyDescent="0.3">
      <c r="A16" s="37">
        <v>3</v>
      </c>
      <c r="B16" s="23"/>
      <c r="C16" s="21" t="s">
        <v>31</v>
      </c>
      <c r="D16" s="23"/>
      <c r="E16" s="23"/>
      <c r="F16" s="22">
        <v>1</v>
      </c>
      <c r="G16" s="13"/>
      <c r="H16" s="36" t="s">
        <v>22</v>
      </c>
    </row>
    <row r="17" spans="1:8" ht="30" customHeight="1" x14ac:dyDescent="0.3">
      <c r="A17" s="44" t="s">
        <v>34</v>
      </c>
      <c r="B17" s="45"/>
      <c r="C17" s="45"/>
      <c r="D17" s="45"/>
      <c r="E17" s="46"/>
      <c r="F17" s="27"/>
      <c r="G17" s="42">
        <f>SUM(G16)</f>
        <v>0</v>
      </c>
      <c r="H17" s="43"/>
    </row>
    <row r="18" spans="1:8" ht="30" customHeight="1" x14ac:dyDescent="0.3">
      <c r="A18" s="65"/>
      <c r="B18" s="66"/>
      <c r="C18" s="66"/>
      <c r="D18" s="66"/>
      <c r="E18" s="66"/>
      <c r="F18" s="17"/>
      <c r="G18" s="67"/>
      <c r="H18" s="67"/>
    </row>
    <row r="19" spans="1:8" ht="30" customHeight="1" x14ac:dyDescent="0.3">
      <c r="A19" s="69" t="s">
        <v>15</v>
      </c>
      <c r="B19" s="69"/>
      <c r="C19" s="69"/>
      <c r="D19" s="69"/>
      <c r="E19" s="69"/>
      <c r="F19" s="16"/>
      <c r="G19" s="70">
        <f>G10+G15</f>
        <v>0</v>
      </c>
      <c r="H19" s="70"/>
    </row>
    <row r="20" spans="1:8" ht="30" customHeight="1" x14ac:dyDescent="0.3">
      <c r="A20" s="52" t="s">
        <v>18</v>
      </c>
      <c r="B20" s="53"/>
      <c r="C20" s="53"/>
      <c r="D20" s="53"/>
      <c r="E20" s="71"/>
      <c r="F20" s="24"/>
      <c r="G20" s="42">
        <f>G19*0.05</f>
        <v>0</v>
      </c>
      <c r="H20" s="43"/>
    </row>
    <row r="21" spans="1:8" ht="30" customHeight="1" x14ac:dyDescent="0.3">
      <c r="A21" s="52" t="s">
        <v>14</v>
      </c>
      <c r="B21" s="53"/>
      <c r="C21" s="53"/>
      <c r="D21" s="53"/>
      <c r="E21" s="71"/>
      <c r="F21" s="24"/>
      <c r="G21" s="70">
        <f>G19+G20</f>
        <v>0</v>
      </c>
      <c r="H21" s="70"/>
    </row>
    <row r="22" spans="1:8" ht="30" customHeight="1" x14ac:dyDescent="0.3">
      <c r="A22" s="69" t="s">
        <v>5</v>
      </c>
      <c r="B22" s="69"/>
      <c r="C22" s="69"/>
      <c r="D22" s="69"/>
      <c r="E22" s="69"/>
      <c r="F22" s="16"/>
      <c r="G22" s="70">
        <f>G23-G21</f>
        <v>0</v>
      </c>
      <c r="H22" s="70"/>
    </row>
    <row r="23" spans="1:8" ht="30" customHeight="1" x14ac:dyDescent="0.3">
      <c r="A23" s="69" t="s">
        <v>6</v>
      </c>
      <c r="B23" s="69"/>
      <c r="C23" s="69"/>
      <c r="D23" s="69"/>
      <c r="E23" s="69"/>
      <c r="F23" s="16"/>
      <c r="G23" s="70">
        <f>G21*1.2</f>
        <v>0</v>
      </c>
      <c r="H23" s="70"/>
    </row>
    <row r="25" spans="1:8" ht="131.4" customHeight="1" x14ac:dyDescent="0.3">
      <c r="A25" s="68" t="s">
        <v>36</v>
      </c>
      <c r="B25" s="68"/>
      <c r="C25" s="68"/>
      <c r="D25" s="68"/>
      <c r="E25" s="68"/>
      <c r="F25" s="68"/>
      <c r="G25" s="68"/>
      <c r="H25" s="68"/>
    </row>
    <row r="26" spans="1:8" customFormat="1" ht="12.75" customHeight="1" x14ac:dyDescent="0.3"/>
    <row r="27" spans="1:8" customFormat="1" ht="12.75" customHeight="1" x14ac:dyDescent="0.3"/>
  </sheetData>
  <mergeCells count="40">
    <mergeCell ref="A17:E17"/>
    <mergeCell ref="G17:H17"/>
    <mergeCell ref="A11:A14"/>
    <mergeCell ref="B13:B14"/>
    <mergeCell ref="C13:C14"/>
    <mergeCell ref="D13:D14"/>
    <mergeCell ref="E13:E14"/>
    <mergeCell ref="F13:F14"/>
    <mergeCell ref="G13:G14"/>
    <mergeCell ref="G15:H15"/>
    <mergeCell ref="A15:E15"/>
    <mergeCell ref="H11:H12"/>
    <mergeCell ref="A18:E18"/>
    <mergeCell ref="G18:H18"/>
    <mergeCell ref="A25:H25"/>
    <mergeCell ref="A19:E19"/>
    <mergeCell ref="A22:E22"/>
    <mergeCell ref="A23:E23"/>
    <mergeCell ref="G19:H19"/>
    <mergeCell ref="G22:H22"/>
    <mergeCell ref="G23:H23"/>
    <mergeCell ref="G20:H20"/>
    <mergeCell ref="A20:E20"/>
    <mergeCell ref="A21:E21"/>
    <mergeCell ref="G21:H21"/>
    <mergeCell ref="G10:H10"/>
    <mergeCell ref="A10:E10"/>
    <mergeCell ref="A6:A9"/>
    <mergeCell ref="A1:H1"/>
    <mergeCell ref="A3:H3"/>
    <mergeCell ref="A4:C4"/>
    <mergeCell ref="D4:H4"/>
    <mergeCell ref="A2:H2"/>
    <mergeCell ref="B8:B9"/>
    <mergeCell ref="C8:C9"/>
    <mergeCell ref="D8:D9"/>
    <mergeCell ref="E8:E9"/>
    <mergeCell ref="F8:F9"/>
    <mergeCell ref="G8:G9"/>
    <mergeCell ref="H6:H7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zoomScale="85" zoomScaleNormal="85" workbookViewId="0">
      <selection activeCell="A2" sqref="A2:C2"/>
    </sheetView>
  </sheetViews>
  <sheetFormatPr baseColWidth="10" defaultColWidth="11.44140625" defaultRowHeight="13.2" x14ac:dyDescent="0.25"/>
  <cols>
    <col min="1" max="1" width="15.109375" style="6" customWidth="1"/>
    <col min="2" max="2" width="60.44140625" style="6" customWidth="1"/>
    <col min="3" max="3" width="20.109375" style="8" customWidth="1"/>
    <col min="4" max="16384" width="11.44140625" style="6"/>
  </cols>
  <sheetData>
    <row r="1" spans="1:3" ht="42" customHeight="1" x14ac:dyDescent="0.25">
      <c r="A1" s="73" t="s">
        <v>37</v>
      </c>
      <c r="B1" s="73"/>
      <c r="C1" s="73"/>
    </row>
    <row r="2" spans="1:3" ht="53.25" customHeight="1" x14ac:dyDescent="0.25">
      <c r="A2" s="74" t="s">
        <v>38</v>
      </c>
      <c r="B2" s="75"/>
      <c r="C2" s="75"/>
    </row>
    <row r="3" spans="1:3" s="7" customFormat="1" ht="39.75" customHeight="1" x14ac:dyDescent="0.25">
      <c r="A3" s="5"/>
      <c r="B3" s="72" t="s">
        <v>0</v>
      </c>
      <c r="C3" s="72"/>
    </row>
    <row r="4" spans="1:3" ht="19.95" customHeight="1" x14ac:dyDescent="0.25">
      <c r="A4" s="1" t="s">
        <v>12</v>
      </c>
      <c r="B4" s="28" t="s">
        <v>11</v>
      </c>
      <c r="C4" s="2" t="s">
        <v>17</v>
      </c>
    </row>
    <row r="5" spans="1:3" ht="19.95" customHeight="1" x14ac:dyDescent="0.3">
      <c r="A5" s="26">
        <v>1</v>
      </c>
      <c r="B5" s="29"/>
      <c r="C5" s="29"/>
    </row>
    <row r="6" spans="1:3" ht="19.95" customHeight="1" x14ac:dyDescent="0.3">
      <c r="A6" s="25">
        <v>2</v>
      </c>
      <c r="B6" s="29"/>
      <c r="C6" s="29"/>
    </row>
    <row r="7" spans="1:3" ht="19.95" customHeight="1" x14ac:dyDescent="0.3">
      <c r="A7" s="4">
        <v>4</v>
      </c>
      <c r="B7" s="29"/>
      <c r="C7" s="29"/>
    </row>
    <row r="8" spans="1:3" ht="19.95" customHeight="1" x14ac:dyDescent="0.3">
      <c r="A8" s="3">
        <v>5</v>
      </c>
      <c r="B8" s="29"/>
      <c r="C8" s="29"/>
    </row>
    <row r="9" spans="1:3" ht="19.95" customHeight="1" x14ac:dyDescent="0.3">
      <c r="A9" s="3">
        <v>6</v>
      </c>
      <c r="B9" s="29"/>
      <c r="C9" s="29"/>
    </row>
    <row r="10" spans="1:3" ht="19.95" customHeight="1" x14ac:dyDescent="0.3">
      <c r="A10" s="4">
        <v>7</v>
      </c>
      <c r="B10" s="29"/>
      <c r="C10" s="29"/>
    </row>
    <row r="11" spans="1:3" ht="19.95" customHeight="1" x14ac:dyDescent="0.3">
      <c r="A11" s="3">
        <v>8</v>
      </c>
      <c r="B11" s="29"/>
      <c r="C11" s="29"/>
    </row>
    <row r="12" spans="1:3" ht="19.95" customHeight="1" x14ac:dyDescent="0.3">
      <c r="A12" s="3">
        <v>9</v>
      </c>
      <c r="B12" s="29"/>
      <c r="C12" s="29"/>
    </row>
    <row r="13" spans="1:3" ht="19.95" customHeight="1" x14ac:dyDescent="0.25">
      <c r="A13" s="3">
        <v>10</v>
      </c>
      <c r="B13" s="15"/>
      <c r="C13" s="30"/>
    </row>
    <row r="14" spans="1:3" ht="19.95" customHeight="1" x14ac:dyDescent="0.25">
      <c r="A14" s="3">
        <v>11</v>
      </c>
      <c r="B14" s="15"/>
      <c r="C14" s="30"/>
    </row>
    <row r="15" spans="1:3" ht="19.95" customHeight="1" x14ac:dyDescent="0.25">
      <c r="A15" s="3">
        <v>12</v>
      </c>
      <c r="B15" s="20"/>
      <c r="C15" s="30"/>
    </row>
    <row r="16" spans="1:3" customFormat="1" ht="19.95" customHeight="1" x14ac:dyDescent="0.3">
      <c r="A16" s="3">
        <v>13</v>
      </c>
      <c r="B16" s="29"/>
      <c r="C16" s="29"/>
    </row>
    <row r="17" spans="1:3" customFormat="1" ht="19.95" customHeight="1" x14ac:dyDescent="0.3">
      <c r="A17" s="3">
        <v>14</v>
      </c>
      <c r="B17" s="29"/>
      <c r="C17" s="29"/>
    </row>
    <row r="18" spans="1:3" customFormat="1" ht="19.95" customHeight="1" x14ac:dyDescent="0.3">
      <c r="A18" s="3">
        <v>15</v>
      </c>
      <c r="B18" s="29"/>
      <c r="C18" s="29"/>
    </row>
    <row r="19" spans="1:3" customFormat="1" ht="19.95" customHeight="1" x14ac:dyDescent="0.3">
      <c r="A19" s="3">
        <v>16</v>
      </c>
      <c r="B19" s="29"/>
      <c r="C19" s="29"/>
    </row>
    <row r="20" spans="1:3" customFormat="1" ht="19.95" customHeight="1" x14ac:dyDescent="0.3">
      <c r="A20" s="3">
        <v>17</v>
      </c>
      <c r="B20" s="29"/>
      <c r="C20" s="29"/>
    </row>
    <row r="21" spans="1:3" ht="19.95" customHeight="1" x14ac:dyDescent="0.25">
      <c r="A21" s="31"/>
      <c r="B21" s="31"/>
      <c r="C21" s="32"/>
    </row>
    <row r="22" spans="1:3" ht="19.95" customHeight="1" x14ac:dyDescent="0.25">
      <c r="A22" s="31"/>
      <c r="B22" s="31"/>
      <c r="C22" s="32"/>
    </row>
    <row r="23" spans="1:3" ht="19.95" customHeight="1" x14ac:dyDescent="0.25">
      <c r="A23" s="31"/>
      <c r="B23" s="33" t="s">
        <v>19</v>
      </c>
      <c r="C23" s="32"/>
    </row>
  </sheetData>
  <mergeCells count="3">
    <mergeCell ref="B3:C3"/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1 - Postes</vt:lpstr>
      <vt:lpstr>2 - rechanges et consommables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ARZUR NICOLE TSO T.5 bis c</dc:creator>
  <cp:lastModifiedBy>CHENE Lionel TECH SUPE ETUD FAB</cp:lastModifiedBy>
  <cp:lastPrinted>2025-02-05T14:20:06Z</cp:lastPrinted>
  <dcterms:created xsi:type="dcterms:W3CDTF">2020-03-20T12:01:02Z</dcterms:created>
  <dcterms:modified xsi:type="dcterms:W3CDTF">2025-09-17T12:44:00Z</dcterms:modified>
</cp:coreProperties>
</file>