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agencesdeleau-my.sharepoint.com/personal/damien_gabion_eau-loire-bretagne_fr/Documents/DMNGBN/MESO-BDLISA-POINT D'EAU/"/>
    </mc:Choice>
  </mc:AlternateContent>
  <xr:revisionPtr revIDLastSave="572" documentId="11_BDF151E1D88C22B0AB82A7FB683F0B2D125A87D6" xr6:coauthVersionLast="47" xr6:coauthVersionMax="47" xr10:uidLastSave="{E391DEEA-D29D-4D2B-AF18-CD11FB118366}"/>
  <bookViews>
    <workbookView xWindow="28680" yWindow="1635" windowWidth="29040" windowHeight="15840" activeTab="2" xr2:uid="{00000000-000D-0000-FFFF-FFFF00000000}"/>
  </bookViews>
  <sheets>
    <sheet name="MESO_2019" sheetId="1" r:id="rId1"/>
    <sheet name="Ancienne MESO" sheetId="3" r:id="rId2"/>
    <sheet name="MESO_2025" sheetId="4" r:id="rId3"/>
    <sheet name="dictionnaire" sheetId="2" r:id="rId4"/>
  </sheets>
  <definedNames>
    <definedName name="_xlnm._FilterDatabase" localSheetId="0" hidden="1">MESO_2019!$A$1:$AF$147</definedName>
    <definedName name="_xlnm._FilterDatabase" localSheetId="2" hidden="1">MESO_2025!$C$1:$V$151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9" i="1" l="1"/>
  <c r="D131" i="1"/>
  <c r="D137" i="1"/>
  <c r="D139" i="1"/>
  <c r="D145" i="1"/>
  <c r="D147"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2" i="1"/>
  <c r="D133" i="1"/>
  <c r="D134" i="1"/>
  <c r="D135" i="1"/>
  <c r="D136" i="1"/>
  <c r="D138" i="1"/>
  <c r="D140" i="1"/>
  <c r="D141" i="1"/>
  <c r="D142" i="1"/>
  <c r="D143" i="1"/>
  <c r="D144" i="1"/>
  <c r="D146" i="1"/>
  <c r="D2" i="1"/>
</calcChain>
</file>

<file path=xl/sharedStrings.xml><?xml version="1.0" encoding="utf-8"?>
<sst xmlns="http://schemas.openxmlformats.org/spreadsheetml/2006/main" count="4454" uniqueCount="1706">
  <si>
    <t>cdmassedea</t>
  </si>
  <si>
    <t>cdeumassed</t>
  </si>
  <si>
    <t>nommassede</t>
  </si>
  <si>
    <t>nomcourt</t>
  </si>
  <si>
    <t>datecreati</t>
  </si>
  <si>
    <t>datemajmas</t>
  </si>
  <si>
    <t>stmassedea</t>
  </si>
  <si>
    <t>cdeubassin</t>
  </si>
  <si>
    <t>surfaceaff</t>
  </si>
  <si>
    <t>surfacessc</t>
  </si>
  <si>
    <t>precsupmas</t>
  </si>
  <si>
    <t>massedeaut</t>
  </si>
  <si>
    <t>massedeaua</t>
  </si>
  <si>
    <t>typemassed</t>
  </si>
  <si>
    <t>karstique</t>
  </si>
  <si>
    <t>frangelitt</t>
  </si>
  <si>
    <t>regroupees</t>
  </si>
  <si>
    <t>commentair</t>
  </si>
  <si>
    <t>natureecou</t>
  </si>
  <si>
    <t>appartjeud</t>
  </si>
  <si>
    <t>echdefmass</t>
  </si>
  <si>
    <t>cdcategori</t>
  </si>
  <si>
    <t>systemeref</t>
  </si>
  <si>
    <t>typegeneal</t>
  </si>
  <si>
    <t>surfacetot</t>
  </si>
  <si>
    <t>latmassede</t>
  </si>
  <si>
    <t>lonmassede</t>
  </si>
  <si>
    <t>shape_le_1</t>
  </si>
  <si>
    <t>shape_area</t>
  </si>
  <si>
    <t>aire_m2</t>
  </si>
  <si>
    <t>Superposition_MESO</t>
  </si>
  <si>
    <t>GG001</t>
  </si>
  <si>
    <t>FRGG001</t>
  </si>
  <si>
    <t>Bassin versant du Léon</t>
  </si>
  <si>
    <t>BV Léon</t>
  </si>
  <si>
    <t>Validé</t>
  </si>
  <si>
    <t>G</t>
  </si>
  <si>
    <t>1337.8</t>
  </si>
  <si>
    <t>N</t>
  </si>
  <si>
    <t>S</t>
  </si>
  <si>
    <t>Y</t>
  </si>
  <si>
    <t>Ancien libellé de masse d'eau: Le Léon</t>
  </si>
  <si>
    <t>1337.82695435</t>
  </si>
  <si>
    <t>152633.387304</t>
  </si>
  <si>
    <t>6851236.56274</t>
  </si>
  <si>
    <t>422.508188611</t>
  </si>
  <si>
    <t>GG002</t>
  </si>
  <si>
    <t>FRGG002</t>
  </si>
  <si>
    <t>Bassin versant de la baie de Douarnenez</t>
  </si>
  <si>
    <t>BV Douarnenez</t>
  </si>
  <si>
    <t>428.6</t>
  </si>
  <si>
    <t>Ancien libellé de masse d'eau: Baie de Douarnenez</t>
  </si>
  <si>
    <t>428.57502018</t>
  </si>
  <si>
    <t>153408.515917</t>
  </si>
  <si>
    <t>6810719.75382</t>
  </si>
  <si>
    <t>320.971384942</t>
  </si>
  <si>
    <t>GG003</t>
  </si>
  <si>
    <t>FRGG003</t>
  </si>
  <si>
    <t>Bassin versant de la baie d'Audièrne</t>
  </si>
  <si>
    <t>BV Audièrne</t>
  </si>
  <si>
    <t>553.7</t>
  </si>
  <si>
    <t>Ancien libellé de masse d'eau: Baie d'Audierne</t>
  </si>
  <si>
    <t>553.737510926</t>
  </si>
  <si>
    <t>151735.874318</t>
  </si>
  <si>
    <t>6786683.98138</t>
  </si>
  <si>
    <t>210.154841099</t>
  </si>
  <si>
    <t>GG004</t>
  </si>
  <si>
    <t>FRGG004</t>
  </si>
  <si>
    <t>Bassin versant de l'Odet</t>
  </si>
  <si>
    <t>BV Odet</t>
  </si>
  <si>
    <t>724.1</t>
  </si>
  <si>
    <t>Ancien libellé de masse d'eau: Odet</t>
  </si>
  <si>
    <t>724.050847991</t>
  </si>
  <si>
    <t>177192.41317</t>
  </si>
  <si>
    <t>6793653.43272</t>
  </si>
  <si>
    <t>161.507069155</t>
  </si>
  <si>
    <t>GG005</t>
  </si>
  <si>
    <t>FRGG005</t>
  </si>
  <si>
    <t>Bassin versant de la baie de Concarneau - Aven</t>
  </si>
  <si>
    <t>BV Concarneau-Aven</t>
  </si>
  <si>
    <t>Ancien libellé de masse d'eau: Baie de Concarneau - Aven</t>
  </si>
  <si>
    <t>602.029079085</t>
  </si>
  <si>
    <t>192833.112481</t>
  </si>
  <si>
    <t>6776764.86529</t>
  </si>
  <si>
    <t>228.644534844</t>
  </si>
  <si>
    <t>GG006</t>
  </si>
  <si>
    <t>FRGG006</t>
  </si>
  <si>
    <t>Bassin versant de la Laïta</t>
  </si>
  <si>
    <t>BV Laïta</t>
  </si>
  <si>
    <t>920.7</t>
  </si>
  <si>
    <t>Ancien libellé de masse d'eau: Laïta</t>
  </si>
  <si>
    <t>920.651839202</t>
  </si>
  <si>
    <t>213386.762733</t>
  </si>
  <si>
    <t>6790290.21114</t>
  </si>
  <si>
    <t>193.361675547</t>
  </si>
  <si>
    <t>GG007</t>
  </si>
  <si>
    <t>FRGG007</t>
  </si>
  <si>
    <t>Bassin versant de l'Aulne</t>
  </si>
  <si>
    <t>BV Aulne</t>
  </si>
  <si>
    <t>1809.4</t>
  </si>
  <si>
    <t>Ancien libellé de masse d'eau: Aulne</t>
  </si>
  <si>
    <t>1809.36093585</t>
  </si>
  <si>
    <t>200152.835147</t>
  </si>
  <si>
    <t>6820960.08459</t>
  </si>
  <si>
    <t>251.610314986</t>
  </si>
  <si>
    <t>GG008</t>
  </si>
  <si>
    <t>FRGG008</t>
  </si>
  <si>
    <t>Bassin versant de la baie de Morlaix</t>
  </si>
  <si>
    <t>BV Morlaix</t>
  </si>
  <si>
    <t>656.5</t>
  </si>
  <si>
    <t>Ancien libellé de masse d'eau: Baie de Morlaix</t>
  </si>
  <si>
    <t>656.49541354</t>
  </si>
  <si>
    <t>195912.90201</t>
  </si>
  <si>
    <t>6850997.19609</t>
  </si>
  <si>
    <t>193.582176774</t>
  </si>
  <si>
    <t>GG009</t>
  </si>
  <si>
    <t>FRGG009</t>
  </si>
  <si>
    <t>Bassin versant du Golfe de Saint-Brieuc</t>
  </si>
  <si>
    <t>BV St-Brieuc</t>
  </si>
  <si>
    <t>1247.3</t>
  </si>
  <si>
    <t>Ancien libellé de masse d'eau: Golfe de Saint-Brieuc</t>
  </si>
  <si>
    <t>1247.34881298</t>
  </si>
  <si>
    <t>279000.13503</t>
  </si>
  <si>
    <t>6837833.4353</t>
  </si>
  <si>
    <t>374.515443257</t>
  </si>
  <si>
    <t>GG010</t>
  </si>
  <si>
    <t>FRGG010</t>
  </si>
  <si>
    <t>Bassin versant du Blavet</t>
  </si>
  <si>
    <t>BV Blavet</t>
  </si>
  <si>
    <t>2128.1</t>
  </si>
  <si>
    <t>Ancien libellé de masse d'eau: Blavet</t>
  </si>
  <si>
    <t>2128.06189116</t>
  </si>
  <si>
    <t>247306.497957</t>
  </si>
  <si>
    <t>6792558.84798</t>
  </si>
  <si>
    <t>372.809302516</t>
  </si>
  <si>
    <t>GG011</t>
  </si>
  <si>
    <t>FRGG011</t>
  </si>
  <si>
    <t>Bassin versant du Scorff</t>
  </si>
  <si>
    <t>BV Scorff</t>
  </si>
  <si>
    <t>560.7</t>
  </si>
  <si>
    <t>Ancien libellé de masse d'eau: Scorff</t>
  </si>
  <si>
    <t>560.7188186</t>
  </si>
  <si>
    <t>226203.298189</t>
  </si>
  <si>
    <t>6777318.23587</t>
  </si>
  <si>
    <t>217.143104611</t>
  </si>
  <si>
    <t>GG012</t>
  </si>
  <si>
    <t>FRGG012</t>
  </si>
  <si>
    <t>Bassin versant du Golfe du Morbihan</t>
  </si>
  <si>
    <t>BV Morbihan</t>
  </si>
  <si>
    <t>1429.8</t>
  </si>
  <si>
    <t>Ancien libellé de masse d'eau: Golfe du Morbihan</t>
  </si>
  <si>
    <t>1429.83968095</t>
  </si>
  <si>
    <t>253148.063535</t>
  </si>
  <si>
    <t>6746295.34591</t>
  </si>
  <si>
    <t>626.702355417</t>
  </si>
  <si>
    <t>GG013</t>
  </si>
  <si>
    <t>FRGG013</t>
  </si>
  <si>
    <t>Bassin versant de l'Arguenon</t>
  </si>
  <si>
    <t>BV Arguenon</t>
  </si>
  <si>
    <t>727.6</t>
  </si>
  <si>
    <t>Ancien libellé de masse d'eau: Arguenon</t>
  </si>
  <si>
    <t>727.638166084</t>
  </si>
  <si>
    <t>307756.951044</t>
  </si>
  <si>
    <t>6829128.98399</t>
  </si>
  <si>
    <t>184.775569541</t>
  </si>
  <si>
    <t>GG014</t>
  </si>
  <si>
    <t>FRGG014</t>
  </si>
  <si>
    <t>Bassin versant de Rance-Frémur</t>
  </si>
  <si>
    <t>BV Rance-Frémur</t>
  </si>
  <si>
    <t>1344.7</t>
  </si>
  <si>
    <t>Ancien libellé de masse d'eau: Rance - Frémur</t>
  </si>
  <si>
    <t>1344.65394902</t>
  </si>
  <si>
    <t>327694.325126</t>
  </si>
  <si>
    <t>6823465.48253</t>
  </si>
  <si>
    <t>318.426713421</t>
  </si>
  <si>
    <t>GG015</t>
  </si>
  <si>
    <t>FRGG015</t>
  </si>
  <si>
    <t>Bassin versant de la Vilaine</t>
  </si>
  <si>
    <t>BV Vilaine</t>
  </si>
  <si>
    <t>10908.8</t>
  </si>
  <si>
    <t>103.9</t>
  </si>
  <si>
    <t>Ancien libellé de masse d'eau: Vilaine</t>
  </si>
  <si>
    <t>11012.7393545</t>
  </si>
  <si>
    <t>329677.94027</t>
  </si>
  <si>
    <t>6767342.35627</t>
  </si>
  <si>
    <t>877.883450797</t>
  </si>
  <si>
    <t>GG016</t>
  </si>
  <si>
    <t>FRGG016</t>
  </si>
  <si>
    <t>Bassin versant du Couesnon</t>
  </si>
  <si>
    <t>BV Couesnon</t>
  </si>
  <si>
    <t>1168.4</t>
  </si>
  <si>
    <t>Ancien libellé de masse d'eau: Couesnon</t>
  </si>
  <si>
    <t>1168.38087508</t>
  </si>
  <si>
    <t>375139.382885</t>
  </si>
  <si>
    <t>6822192.71459</t>
  </si>
  <si>
    <t>228.683393898</t>
  </si>
  <si>
    <t>GG017</t>
  </si>
  <si>
    <t>FRGG017</t>
  </si>
  <si>
    <t>Sables et calcaires du bassin tertiaire du marais breton captif</t>
  </si>
  <si>
    <t>Tertiaire Marais breton captif</t>
  </si>
  <si>
    <t>347.7</t>
  </si>
  <si>
    <t>DS</t>
  </si>
  <si>
    <t>Ancien libellé de masse d'eau: Sable et calcaire du bassin tertiaire captif du marais breton</t>
  </si>
  <si>
    <t>349.269631251</t>
  </si>
  <si>
    <t>319016.131442</t>
  </si>
  <si>
    <t>6656444.41033</t>
  </si>
  <si>
    <t>192.958050615</t>
  </si>
  <si>
    <t>GG018</t>
  </si>
  <si>
    <t>FRGG018</t>
  </si>
  <si>
    <t>Bassin versant de la Mayenne</t>
  </si>
  <si>
    <t>BV Mayenne</t>
  </si>
  <si>
    <t>4336.9</t>
  </si>
  <si>
    <t>0.4</t>
  </si>
  <si>
    <t>Ancien libellé de masse d'eau: Mayenne</t>
  </si>
  <si>
    <t>4337.30646839</t>
  </si>
  <si>
    <t>430530.93215</t>
  </si>
  <si>
    <t>6802528.00333</t>
  </si>
  <si>
    <t>529.478917203</t>
  </si>
  <si>
    <t>GG019</t>
  </si>
  <si>
    <t>FRGG019</t>
  </si>
  <si>
    <t>Bassin versant de la Sarthe amont</t>
  </si>
  <si>
    <t>BV Sarthe amont</t>
  </si>
  <si>
    <t>Ancien libellé de masse d'eau: Sarthe Amont</t>
  </si>
  <si>
    <t>987.0375451</t>
  </si>
  <si>
    <t>472656.617059</t>
  </si>
  <si>
    <t>6811665.98945</t>
  </si>
  <si>
    <t>388.557858589</t>
  </si>
  <si>
    <t>GG020</t>
  </si>
  <si>
    <t>FRGG020</t>
  </si>
  <si>
    <t>Bassin versant de la Sarthe aval</t>
  </si>
  <si>
    <t>BV Sarthe aval</t>
  </si>
  <si>
    <t>1123.4</t>
  </si>
  <si>
    <t>64.2</t>
  </si>
  <si>
    <t>Ancien libellé de masse d'eau: Sarthe Aval</t>
  </si>
  <si>
    <t>1187.61498128</t>
  </si>
  <si>
    <t>447800.639706</t>
  </si>
  <si>
    <t>6767599.58927</t>
  </si>
  <si>
    <t>456.200890386</t>
  </si>
  <si>
    <t>GG021</t>
  </si>
  <si>
    <t>FRGG021</t>
  </si>
  <si>
    <t>Bassin versant de l'Oudon</t>
  </si>
  <si>
    <t>BV Oudon</t>
  </si>
  <si>
    <t>1489.7</t>
  </si>
  <si>
    <t>Ancien libellé de masse d'eau: Oudon</t>
  </si>
  <si>
    <t>1489.66965296</t>
  </si>
  <si>
    <t>402897.358736</t>
  </si>
  <si>
    <t>6750570.41978</t>
  </si>
  <si>
    <t>244.993163712</t>
  </si>
  <si>
    <t>GG022</t>
  </si>
  <si>
    <t>FRGG022</t>
  </si>
  <si>
    <t>Bassin versant de l'estuaire de la Loire</t>
  </si>
  <si>
    <t>BV Estuaire Loire</t>
  </si>
  <si>
    <t>3423.8</t>
  </si>
  <si>
    <t>306.8</t>
  </si>
  <si>
    <t>Ancien libellé de masse d'eau: Estuaire - Loire</t>
  </si>
  <si>
    <t>3730.6287844</t>
  </si>
  <si>
    <t>348421.819117</t>
  </si>
  <si>
    <t>6703444.85591</t>
  </si>
  <si>
    <t>585.650525367</t>
  </si>
  <si>
    <t>GG023</t>
  </si>
  <si>
    <t>FRGG023</t>
  </si>
  <si>
    <t>Bassin versant de l'Evre</t>
  </si>
  <si>
    <t>BV Evre</t>
  </si>
  <si>
    <t>Nouvelle MESO pour EDL 2019</t>
  </si>
  <si>
    <t>726.344488906</t>
  </si>
  <si>
    <t>403267.806223</t>
  </si>
  <si>
    <t>6688333.23209</t>
  </si>
  <si>
    <t>167.58516334</t>
  </si>
  <si>
    <t>GG024</t>
  </si>
  <si>
    <t>FRGG024</t>
  </si>
  <si>
    <t>Bassin versant du Layon - Aubance</t>
  </si>
  <si>
    <t>BV Layon-Aubance</t>
  </si>
  <si>
    <t>1055.6</t>
  </si>
  <si>
    <t>176.6</t>
  </si>
  <si>
    <t>Ancien libellé de masse d'eau: Layon - Aubance</t>
  </si>
  <si>
    <t>1232.19259384</t>
  </si>
  <si>
    <t>431055.802718</t>
  </si>
  <si>
    <t>6685745.56621</t>
  </si>
  <si>
    <t>202.78217475</t>
  </si>
  <si>
    <t>GG025</t>
  </si>
  <si>
    <t>FRGG025</t>
  </si>
  <si>
    <t>Bassin versant de la baie de Bourgneuf - Marais Breton</t>
  </si>
  <si>
    <t>BV Baie Bourgneuf</t>
  </si>
  <si>
    <t>619.8</t>
  </si>
  <si>
    <t>12.1</t>
  </si>
  <si>
    <t>Ancien libellé de masse d'eau: Baie de Bourgneuf - Marais Breton</t>
  </si>
  <si>
    <t>633.431587593</t>
  </si>
  <si>
    <t>325391.071335</t>
  </si>
  <si>
    <t>6669717.79244</t>
  </si>
  <si>
    <t>260.039429248</t>
  </si>
  <si>
    <t>GG026</t>
  </si>
  <si>
    <t>FRGG026</t>
  </si>
  <si>
    <t>Bassin versant de Logne - Boulogne - Ognon - Grand Lieu</t>
  </si>
  <si>
    <t>BV Logne - Boulogne</t>
  </si>
  <si>
    <t>667.5</t>
  </si>
  <si>
    <t>173.4</t>
  </si>
  <si>
    <t>Ancien libellé de masse d'eau: Logne - Boulogne - Ognon - Grand Lieu</t>
  </si>
  <si>
    <t>840.877225699</t>
  </si>
  <si>
    <t>356521.716106</t>
  </si>
  <si>
    <t>6662250.18285</t>
  </si>
  <si>
    <t>210.650038041</t>
  </si>
  <si>
    <t>GG027</t>
  </si>
  <si>
    <t>FRGG027</t>
  </si>
  <si>
    <t>Bassin versant de la Sèvre Nantaise</t>
  </si>
  <si>
    <t>BV Sèvre Nantaise</t>
  </si>
  <si>
    <t>2348.8</t>
  </si>
  <si>
    <t>Ancien libellé de masse d'eau: Sèvre Nantaise</t>
  </si>
  <si>
    <t>2351.77930345</t>
  </si>
  <si>
    <t>395170.410323</t>
  </si>
  <si>
    <t>6657316.67881</t>
  </si>
  <si>
    <t>368.883196291</t>
  </si>
  <si>
    <t>GG028</t>
  </si>
  <si>
    <t>FRGG028</t>
  </si>
  <si>
    <t>Bassin versant de la Vie - Jaunay</t>
  </si>
  <si>
    <t>BV Vie - Jaunay</t>
  </si>
  <si>
    <t>701.4</t>
  </si>
  <si>
    <t>61.1</t>
  </si>
  <si>
    <t>Ancien libellé de masse d'eau: Vie - Jaunay</t>
  </si>
  <si>
    <t>762.509653121</t>
  </si>
  <si>
    <t>341307.482497</t>
  </si>
  <si>
    <t>6637850.97747</t>
  </si>
  <si>
    <t>154.704974763</t>
  </si>
  <si>
    <t>GG029</t>
  </si>
  <si>
    <t>FRGG029</t>
  </si>
  <si>
    <t>Bassin versant de l'Auzance - Vertonne - petits côtiers</t>
  </si>
  <si>
    <t>BV Auzance - Vertonne</t>
  </si>
  <si>
    <t>553.1</t>
  </si>
  <si>
    <t>0.9</t>
  </si>
  <si>
    <t>Ancien libellé de masse d'eau: Auzance - Vertonne - petits côtiers</t>
  </si>
  <si>
    <t>554.015577293</t>
  </si>
  <si>
    <t>343409.821547</t>
  </si>
  <si>
    <t>6616205.93158</t>
  </si>
  <si>
    <t>133.292822775</t>
  </si>
  <si>
    <t>GG030</t>
  </si>
  <si>
    <t>FRGG030</t>
  </si>
  <si>
    <t>Bassin versant de socle du marais poitevin</t>
  </si>
  <si>
    <t>BV marais poitevin</t>
  </si>
  <si>
    <t>2007.1</t>
  </si>
  <si>
    <t>184.9</t>
  </si>
  <si>
    <t>Ancien libellé de masse d'eau: Socle du BV du marais poitevin</t>
  </si>
  <si>
    <t>2192.00454405</t>
  </si>
  <si>
    <t>395573.228084</t>
  </si>
  <si>
    <t>6623007.34364</t>
  </si>
  <si>
    <t>591.069422708</t>
  </si>
  <si>
    <t>GG031</t>
  </si>
  <si>
    <t>FRGG031</t>
  </si>
  <si>
    <t>Sables et calcaires du bassin tertiaire du marais breton libre</t>
  </si>
  <si>
    <t>Tertiaire Marais breton</t>
  </si>
  <si>
    <t>37.3</t>
  </si>
  <si>
    <t>Ancien libellé de masse d'eau: Sable et calcaire libre du bassin tertiaire du marais breton</t>
  </si>
  <si>
    <t>37.305860825</t>
  </si>
  <si>
    <t>325237.005266</t>
  </si>
  <si>
    <t>6652380.37725</t>
  </si>
  <si>
    <t>106.876126457</t>
  </si>
  <si>
    <t>GG032</t>
  </si>
  <si>
    <t>FRGG032</t>
  </si>
  <si>
    <t>Bassin versant du Thouet</t>
  </si>
  <si>
    <t>BV Thoué</t>
  </si>
  <si>
    <t>1677.2</t>
  </si>
  <si>
    <t>902.6</t>
  </si>
  <si>
    <t>Ancien libellé de masse d'eau: Le Thoué</t>
  </si>
  <si>
    <t>2579.84560177</t>
  </si>
  <si>
    <t>449064.993498</t>
  </si>
  <si>
    <t>6626200.39302</t>
  </si>
  <si>
    <t>572.152586989</t>
  </si>
  <si>
    <t>GG033</t>
  </si>
  <si>
    <t>FRGG033</t>
  </si>
  <si>
    <t>Sables et calcaires du bassin tertiaire de Jaunay libre</t>
  </si>
  <si>
    <t>Tertiaire Jaunay</t>
  </si>
  <si>
    <t>40.5</t>
  </si>
  <si>
    <t>Ancien libellé de masse d'eau: Sable et calcaire libre du bassin tertiaire libre de Jaunay</t>
  </si>
  <si>
    <t>40.5100409293</t>
  </si>
  <si>
    <t>327905.15677</t>
  </si>
  <si>
    <t>6642693.44467</t>
  </si>
  <si>
    <t>78.2877874709</t>
  </si>
  <si>
    <t>GG034</t>
  </si>
  <si>
    <t>FRGG034</t>
  </si>
  <si>
    <t>Calcaires du Dogger du bassin de Chantonnay libre</t>
  </si>
  <si>
    <t>Dogger Chantonnay</t>
  </si>
  <si>
    <t>125.3</t>
  </si>
  <si>
    <t>Ancien libellé de masse d'eau: Calcaire jurassique du bassin de Chantonnay</t>
  </si>
  <si>
    <t>125.255004</t>
  </si>
  <si>
    <t>394930.685064</t>
  </si>
  <si>
    <t>6627829.51538</t>
  </si>
  <si>
    <t>142.930458789</t>
  </si>
  <si>
    <t>GG035</t>
  </si>
  <si>
    <t>FRGG035</t>
  </si>
  <si>
    <t>Ile d'Yeu</t>
  </si>
  <si>
    <t>24.8</t>
  </si>
  <si>
    <t>Ancien libellé de masse d'eau: Ile d'Yeu</t>
  </si>
  <si>
    <t>24.8011507754</t>
  </si>
  <si>
    <t>291812.350004</t>
  </si>
  <si>
    <t>6637098.98141</t>
  </si>
  <si>
    <t>44.8175029325</t>
  </si>
  <si>
    <t>GG036</t>
  </si>
  <si>
    <t>FRGG036</t>
  </si>
  <si>
    <t>Ile de Noirmoutier</t>
  </si>
  <si>
    <t>Noirmoutier</t>
  </si>
  <si>
    <t>51.6</t>
  </si>
  <si>
    <t>Ancien libellé de masse d'eau: Ile de Noiremoutier (calcaires lutétiens et des sables cuisiens)</t>
  </si>
  <si>
    <t>51.6288835966</t>
  </si>
  <si>
    <t>302636.00995</t>
  </si>
  <si>
    <t>6666202.96234</t>
  </si>
  <si>
    <t>58.1334415064</t>
  </si>
  <si>
    <t>GG037</t>
  </si>
  <si>
    <t>FRGG037</t>
  </si>
  <si>
    <t>Sables du bassin tertiaire du lac de Grand Lieu</t>
  </si>
  <si>
    <t>Tertiaire Grand Lieu</t>
  </si>
  <si>
    <t>181.9</t>
  </si>
  <si>
    <t>Ancien libellÃ© de masse d'eau: Sable du bassin de Grand Lieu</t>
  </si>
  <si>
    <t>260.588660814</t>
  </si>
  <si>
    <t>354155.067512</t>
  </si>
  <si>
    <t>6673135.11198</t>
  </si>
  <si>
    <t>285.981083085</t>
  </si>
  <si>
    <t>GG038</t>
  </si>
  <si>
    <t>FRGG038</t>
  </si>
  <si>
    <t>Calcaires et sables du bassin tertiaire de Campbon captif</t>
  </si>
  <si>
    <t>Tertiaire Campbon captif</t>
  </si>
  <si>
    <t>22.2</t>
  </si>
  <si>
    <t>Ancien libellé de masse d'eau: Calcaires et sables du bassin tertiaire de Campbon</t>
  </si>
  <si>
    <t>22.1621873852</t>
  </si>
  <si>
    <t>326422.435923</t>
  </si>
  <si>
    <t>6716634.42693</t>
  </si>
  <si>
    <t>24.4632309308</t>
  </si>
  <si>
    <t>GG039</t>
  </si>
  <si>
    <t>FRGG039</t>
  </si>
  <si>
    <t>Bassin versant de Trieux - Leff</t>
  </si>
  <si>
    <t>BV Trieux - Leff</t>
  </si>
  <si>
    <t>879.7</t>
  </si>
  <si>
    <t>Ancien libellé de masse d'eau: Trieux-Leff</t>
  </si>
  <si>
    <t>879.681669913</t>
  </si>
  <si>
    <t>251320.638993</t>
  </si>
  <si>
    <t>6847354.60814</t>
  </si>
  <si>
    <t>213.524123731</t>
  </si>
  <si>
    <t>GG040</t>
  </si>
  <si>
    <t>FRGG040</t>
  </si>
  <si>
    <t>Bassin versant de Guindy - Jaudy - Bizien</t>
  </si>
  <si>
    <t>BV Guindy</t>
  </si>
  <si>
    <t>584.3</t>
  </si>
  <si>
    <t>Ancien libellé de masse d'eau: Guindy-Jaudy-Bizien</t>
  </si>
  <si>
    <t>584.279517315</t>
  </si>
  <si>
    <t>236260.976132</t>
  </si>
  <si>
    <t>6865687.70733</t>
  </si>
  <si>
    <t>271.542379473</t>
  </si>
  <si>
    <t>GG041</t>
  </si>
  <si>
    <t>FRGG041</t>
  </si>
  <si>
    <t>Calcaires et marnes du Lias et Dogger Talmondais libres</t>
  </si>
  <si>
    <t>Jurassique Talmondais</t>
  </si>
  <si>
    <t>66.5</t>
  </si>
  <si>
    <t>Ancien libellé de masse d'eau: Calcaires et marnes du Lias et Dogger Talmondais</t>
  </si>
  <si>
    <t>66.4696935606</t>
  </si>
  <si>
    <t>349844.158528</t>
  </si>
  <si>
    <t>6603109.86439</t>
  </si>
  <si>
    <t>51.6475397661</t>
  </si>
  <si>
    <t>GG042</t>
  </si>
  <si>
    <t>FRGG042</t>
  </si>
  <si>
    <t>Calcaires et marnes du Lias et Dogger du Sud Vendée libres</t>
  </si>
  <si>
    <t>Jurassique Sud Vendée</t>
  </si>
  <si>
    <t>0.1</t>
  </si>
  <si>
    <t>Ancien libellé de masse d'eau: Calcaires et marnes du Lias et Dogger libre du Sud-Vendée</t>
  </si>
  <si>
    <t>1132.37781459</t>
  </si>
  <si>
    <t>402937.979519</t>
  </si>
  <si>
    <t>6602252.32394</t>
  </si>
  <si>
    <t>783.117230886</t>
  </si>
  <si>
    <t>GG043</t>
  </si>
  <si>
    <t>FRGG043</t>
  </si>
  <si>
    <t>Bassin versant de socle de la Loire bourguignonne</t>
  </si>
  <si>
    <t>BV Loire bourguignonne</t>
  </si>
  <si>
    <t>Ancien libellé de masse d'eau: Le Morvan BV Loire</t>
  </si>
  <si>
    <t>5429.96197792</t>
  </si>
  <si>
    <t>788889.743458</t>
  </si>
  <si>
    <t>6624857.12106</t>
  </si>
  <si>
    <t>999.702361083</t>
  </si>
  <si>
    <t>GG044</t>
  </si>
  <si>
    <t>FRGG044</t>
  </si>
  <si>
    <t>Schistes, grès et arkoses du Carbonifère et du Permien du bassin de Blanzy libres</t>
  </si>
  <si>
    <t>Carbonifère Permien Blanzy</t>
  </si>
  <si>
    <t>551.9</t>
  </si>
  <si>
    <t>9.6</t>
  </si>
  <si>
    <t>IL</t>
  </si>
  <si>
    <t>Ancien libellé de masse d'eau: Schistes, grès et arkoses du Carbonifère et du Permien du bassin de Blanzy</t>
  </si>
  <si>
    <t>561.514087646</t>
  </si>
  <si>
    <t>791755.619707</t>
  </si>
  <si>
    <t>6618676.82222</t>
  </si>
  <si>
    <t>156.560307318</t>
  </si>
  <si>
    <t>GG045</t>
  </si>
  <si>
    <t>FRGG045</t>
  </si>
  <si>
    <t>Calcaires et marnes du Jurassique du Beaujolais libres</t>
  </si>
  <si>
    <t>Jurassique Beaujolais</t>
  </si>
  <si>
    <t>264.7</t>
  </si>
  <si>
    <t>Ancien libellé de masse d'eau: Calcaires et marnes du Jurassique du Beaujolais</t>
  </si>
  <si>
    <t>796.740639562</t>
  </si>
  <si>
    <t>784871.762071</t>
  </si>
  <si>
    <t>6584905.87032</t>
  </si>
  <si>
    <t>398.120090918</t>
  </si>
  <si>
    <t>GG046</t>
  </si>
  <si>
    <t>FRGG046</t>
  </si>
  <si>
    <t>Calcaires et sables du bassins tertiaire roannais libre</t>
  </si>
  <si>
    <t>Tertiaire Roannais</t>
  </si>
  <si>
    <t>1110.06945714</t>
  </si>
  <si>
    <t>781927.485094</t>
  </si>
  <si>
    <t>6570417.00114</t>
  </si>
  <si>
    <t>778.013288256</t>
  </si>
  <si>
    <t>GG047</t>
  </si>
  <si>
    <t>FRGG047</t>
  </si>
  <si>
    <t>Alluvions de la Loire du Massif Central</t>
  </si>
  <si>
    <t>Alluvions Loire Massif Central</t>
  </si>
  <si>
    <t>395.2</t>
  </si>
  <si>
    <t>A</t>
  </si>
  <si>
    <t>Ancien libellÃ© de masse d'eau: Alluvions Loire du Massif Central</t>
  </si>
  <si>
    <t>395.184635841</t>
  </si>
  <si>
    <t>755504.163448</t>
  </si>
  <si>
    <t>6600687.85256</t>
  </si>
  <si>
    <t>503.05589396</t>
  </si>
  <si>
    <t>GG048</t>
  </si>
  <si>
    <t>FRGG048</t>
  </si>
  <si>
    <t>Bassin versant de la Loire forézienne</t>
  </si>
  <si>
    <t>BV Loire forézienne</t>
  </si>
  <si>
    <t>2511.6</t>
  </si>
  <si>
    <t>6.4</t>
  </si>
  <si>
    <t>Ancien libellé de masse d'eau: Forez BV Loire</t>
  </si>
  <si>
    <t>2518.00108436</t>
  </si>
  <si>
    <t>790134.70971</t>
  </si>
  <si>
    <t>6505418.035</t>
  </si>
  <si>
    <t>519.23485568</t>
  </si>
  <si>
    <t>GG049</t>
  </si>
  <si>
    <t>FRGG049</t>
  </si>
  <si>
    <t>Bassin versant de l'Allier - Margeride</t>
  </si>
  <si>
    <t>BV Allier - Margeride</t>
  </si>
  <si>
    <t>3119.7</t>
  </si>
  <si>
    <t>420.5</t>
  </si>
  <si>
    <t>Ancien libellé de masse d'eau: Margeride BV Allier</t>
  </si>
  <si>
    <t>3540.19609891</t>
  </si>
  <si>
    <t>740606.069773</t>
  </si>
  <si>
    <t>6437223.75688</t>
  </si>
  <si>
    <t>643.427350851</t>
  </si>
  <si>
    <t>GG050</t>
  </si>
  <si>
    <t>FRGG050</t>
  </si>
  <si>
    <t>Bassin versant de la Sioule</t>
  </si>
  <si>
    <t>BV Sioule</t>
  </si>
  <si>
    <t>2279.8</t>
  </si>
  <si>
    <t>281.7</t>
  </si>
  <si>
    <t>Ancien libellé de masse d'eau: Massif Central BV Sioule</t>
  </si>
  <si>
    <t>2561.54279491</t>
  </si>
  <si>
    <t>691947.586248</t>
  </si>
  <si>
    <t>6558436.03907</t>
  </si>
  <si>
    <t>644.722488561</t>
  </si>
  <si>
    <t>GG051</t>
  </si>
  <si>
    <t>FRGG051</t>
  </si>
  <si>
    <t>Sables, argiles et calcaires du bassin tertiaire de la Plaine de la Limagne libre</t>
  </si>
  <si>
    <t>Tertiaire Limagne</t>
  </si>
  <si>
    <t>MESO revue pour EDL 2019</t>
  </si>
  <si>
    <t>5251.55059838</t>
  </si>
  <si>
    <t>725797.713317</t>
  </si>
  <si>
    <t>6528167.72915</t>
  </si>
  <si>
    <t>4249.67768598</t>
  </si>
  <si>
    <t>GG052</t>
  </si>
  <si>
    <t>FRGG052</t>
  </si>
  <si>
    <t>Alluvions de l'Allier amont</t>
  </si>
  <si>
    <t>Alluvions Allier amont</t>
  </si>
  <si>
    <t>266.4</t>
  </si>
  <si>
    <t>Ancien libellé de masse d'eau: Alluvions Allier amont</t>
  </si>
  <si>
    <t>266.43754843</t>
  </si>
  <si>
    <t>729283.08073</t>
  </si>
  <si>
    <t>6520702.82161</t>
  </si>
  <si>
    <t>278.22235078</t>
  </si>
  <si>
    <t>GG053</t>
  </si>
  <si>
    <t>FRGG053</t>
  </si>
  <si>
    <t>Bassin versant du Cher</t>
  </si>
  <si>
    <t>BV Cher</t>
  </si>
  <si>
    <t>3251.7</t>
  </si>
  <si>
    <t>620.8</t>
  </si>
  <si>
    <t>Ancien libellé de masse d'eau: Massif Central BV Cher</t>
  </si>
  <si>
    <t>3872.45845787</t>
  </si>
  <si>
    <t>667305.314916</t>
  </si>
  <si>
    <t>6578020.99207</t>
  </si>
  <si>
    <t>419.105251914</t>
  </si>
  <si>
    <t>GG054</t>
  </si>
  <si>
    <t>FRGG054</t>
  </si>
  <si>
    <t>Basssin versant de l'Indre</t>
  </si>
  <si>
    <t>BV Indre</t>
  </si>
  <si>
    <t>349.6</t>
  </si>
  <si>
    <t>Ancien libellé de masse d'eau: Massif Central BV Indre</t>
  </si>
  <si>
    <t>349.617401139</t>
  </si>
  <si>
    <t>625217.10592</t>
  </si>
  <si>
    <t>6597874.08961</t>
  </si>
  <si>
    <t>132.19979659</t>
  </si>
  <si>
    <t>GG055</t>
  </si>
  <si>
    <t>FRGG055</t>
  </si>
  <si>
    <t>Bassin versant de la Creuse</t>
  </si>
  <si>
    <t>BV Creuse</t>
  </si>
  <si>
    <t>2692.2</t>
  </si>
  <si>
    <t>Ancien libellé de masse d'eau: Massif Central BV Creuse</t>
  </si>
  <si>
    <t>2698.60930689</t>
  </si>
  <si>
    <t>619620.879075</t>
  </si>
  <si>
    <t>6568604.30885</t>
  </si>
  <si>
    <t>448.922238711</t>
  </si>
  <si>
    <t>GG056</t>
  </si>
  <si>
    <t>FRGG056</t>
  </si>
  <si>
    <t>Bassin versant de la Gartempe</t>
  </si>
  <si>
    <t>BV Gartempe</t>
  </si>
  <si>
    <t>2539.2</t>
  </si>
  <si>
    <t>37.6</t>
  </si>
  <si>
    <t>Ancien libellé de masse d'eau: Massif Central BV Gartempe</t>
  </si>
  <si>
    <t>2576.78669043</t>
  </si>
  <si>
    <t>571096.420375</t>
  </si>
  <si>
    <t>6568466.15039</t>
  </si>
  <si>
    <t>440.632882743</t>
  </si>
  <si>
    <t>GG057</t>
  </si>
  <si>
    <t>FRGG057</t>
  </si>
  <si>
    <t>Bassin versant de la Vienne</t>
  </si>
  <si>
    <t>BV Vienne</t>
  </si>
  <si>
    <t>5256.2</t>
  </si>
  <si>
    <t>166.8</t>
  </si>
  <si>
    <t>Ancien libellé de masse d'eau: Massif Central BV Vienne</t>
  </si>
  <si>
    <t>5424.607898</t>
  </si>
  <si>
    <t>569975.086613</t>
  </si>
  <si>
    <t>6532670.86511</t>
  </si>
  <si>
    <t>573.509755909</t>
  </si>
  <si>
    <t>GG058</t>
  </si>
  <si>
    <t>FRGG058</t>
  </si>
  <si>
    <t>Bassin versant de la baie de Lannion</t>
  </si>
  <si>
    <t>BV Lannion</t>
  </si>
  <si>
    <t>733.7</t>
  </si>
  <si>
    <t>Ancien libellé de masse d'eau: Baie de Lannion</t>
  </si>
  <si>
    <t>733.716651089</t>
  </si>
  <si>
    <t>221937.934968</t>
  </si>
  <si>
    <t>6850751.79662</t>
  </si>
  <si>
    <t>167.833474619</t>
  </si>
  <si>
    <t>GG059</t>
  </si>
  <si>
    <t>FRGG059</t>
  </si>
  <si>
    <t>Calcaires, argiles et marnes du Trias, Lias et Dogger du Bec d'Allier libres et captifs</t>
  </si>
  <si>
    <t>Trias Lias Dogger Bec d'Allier</t>
  </si>
  <si>
    <t>149.1</t>
  </si>
  <si>
    <t>439.8</t>
  </si>
  <si>
    <t>Ancien libellÃ© de masse d'eau: Calcaires, argiles et marnes du Trias et Lias du Bec d'Allier</t>
  </si>
  <si>
    <t>588.876761627</t>
  </si>
  <si>
    <t>715435.332778</t>
  </si>
  <si>
    <t>6635804.47377</t>
  </si>
  <si>
    <t>140.288454928</t>
  </si>
  <si>
    <t>GG060</t>
  </si>
  <si>
    <t>FRGG060</t>
  </si>
  <si>
    <t>Grès, argiles et marnes du Trias et Lias du Bazois captifs</t>
  </si>
  <si>
    <t>Trias Lias Bazois captif</t>
  </si>
  <si>
    <t>440.4</t>
  </si>
  <si>
    <t>Ancien libellé de masse d'eau: Grès, argiles et marnes du Trias et Lias du Bazois</t>
  </si>
  <si>
    <t>1275.41532436</t>
  </si>
  <si>
    <t>744186.627778</t>
  </si>
  <si>
    <t>6667439.50973</t>
  </si>
  <si>
    <t>790.506527691</t>
  </si>
  <si>
    <t>GG061</t>
  </si>
  <si>
    <t>FRGG061</t>
  </si>
  <si>
    <t>Calcaires et marnes du Dogger et Jurassique supérieur du Nivernais nord libres et captifs</t>
  </si>
  <si>
    <t>Jurassique Nivernais nord</t>
  </si>
  <si>
    <t>1673.2</t>
  </si>
  <si>
    <t>Ancien libellÃ© de masse d'eau: Calcaires et marnes du Dogger-Jurassique supÃ©rieur du Nivernais nord</t>
  </si>
  <si>
    <t>2207.23139869</t>
  </si>
  <si>
    <t>722791.548547</t>
  </si>
  <si>
    <t>6704724.1636</t>
  </si>
  <si>
    <t>509.019259785</t>
  </si>
  <si>
    <t>GG062</t>
  </si>
  <si>
    <t>FRGG062</t>
  </si>
  <si>
    <t>Calcaires du Dogger du bassin versant amont de la Sevre-Niortaise</t>
  </si>
  <si>
    <t>Dogger Sèvre Niortaise</t>
  </si>
  <si>
    <t>895.7</t>
  </si>
  <si>
    <t>283.9</t>
  </si>
  <si>
    <t>Ancien libellé de masse d'eau: Calcaires et marnes du Lias_Dogger du bassin amont de la Sèvre-Niortaise</t>
  </si>
  <si>
    <t>823.49259737</t>
  </si>
  <si>
    <t>455057.371402</t>
  </si>
  <si>
    <t>6585571.30423</t>
  </si>
  <si>
    <t>571.248737867</t>
  </si>
  <si>
    <t>GG063</t>
  </si>
  <si>
    <t>FRGG063</t>
  </si>
  <si>
    <t>Calcaires et marnes du Dogger du bassin versant du Clain libres</t>
  </si>
  <si>
    <t>Dogger Clain</t>
  </si>
  <si>
    <t>506.2</t>
  </si>
  <si>
    <t>1055.3</t>
  </si>
  <si>
    <t>Ancien libellé de masse d'eau: Calcaires et marnes du Dogger du BV du Clain</t>
  </si>
  <si>
    <t>1562.8367629</t>
  </si>
  <si>
    <t>491759.640173</t>
  </si>
  <si>
    <t>6590818.6056</t>
  </si>
  <si>
    <t>847.131970213</t>
  </si>
  <si>
    <t>GG064</t>
  </si>
  <si>
    <t>FRGG064</t>
  </si>
  <si>
    <t>Calcaires et marnes de l'Infra-Toarcien au nord du seuil du Poitou majoritairement captifs</t>
  </si>
  <si>
    <t>Infra-Toarcien Seuil Poitou captif</t>
  </si>
  <si>
    <t>404.5</t>
  </si>
  <si>
    <t>Ancien libellé de masse d'eau: Calcaires et marnes de l'infra-Toarcien au nord du seuil du Poitou</t>
  </si>
  <si>
    <t>4767.25839905</t>
  </si>
  <si>
    <t>483785.650206</t>
  </si>
  <si>
    <t>6597446.0324</t>
  </si>
  <si>
    <t>1594.70882895</t>
  </si>
  <si>
    <t>GG065</t>
  </si>
  <si>
    <t>FRGG065</t>
  </si>
  <si>
    <t>Calcaires et marnes du Dogger du bassin versant du Thouet libres</t>
  </si>
  <si>
    <t>Dogger Thouet</t>
  </si>
  <si>
    <t>354.1</t>
  </si>
  <si>
    <t>122.1</t>
  </si>
  <si>
    <t>Ancien libellé de masse d'eau: Calcaires et marnes du Dogger du BV du Thouet</t>
  </si>
  <si>
    <t>476.236882773</t>
  </si>
  <si>
    <t>463273.952461</t>
  </si>
  <si>
    <t>6648144.96773</t>
  </si>
  <si>
    <t>378.397627846</t>
  </si>
  <si>
    <t>GG066</t>
  </si>
  <si>
    <t>FRGG066</t>
  </si>
  <si>
    <t>Calcaires et marnes du Dogger du bassin versant de la Vienne libres</t>
  </si>
  <si>
    <t>Dogger Vienne</t>
  </si>
  <si>
    <t>371.5</t>
  </si>
  <si>
    <t>359.3</t>
  </si>
  <si>
    <t>Ancien libellé de masse d'eau: Calcaires et marnes du Dogger du BV de la Vienne</t>
  </si>
  <si>
    <t>730.772159462</t>
  </si>
  <si>
    <t>518916.738335</t>
  </si>
  <si>
    <t>6596007.55415</t>
  </si>
  <si>
    <t>219.943168879</t>
  </si>
  <si>
    <t>GG067</t>
  </si>
  <si>
    <t>FRGG067</t>
  </si>
  <si>
    <t>Calcaires à silex et marnes captifs du Dogger sud bassin parisien</t>
  </si>
  <si>
    <t>Dogger bassin parisien captif</t>
  </si>
  <si>
    <t>711.5</t>
  </si>
  <si>
    <t>20143.1</t>
  </si>
  <si>
    <t>Ancien libellé de masse d'eau: Calcaires à silex captifs du Dogger du Haut-Poitou</t>
  </si>
  <si>
    <t>29427.5007334</t>
  </si>
  <si>
    <t>584718.613437</t>
  </si>
  <si>
    <t>6700660.93139</t>
  </si>
  <si>
    <t>1386.94092872</t>
  </si>
  <si>
    <t>GG068</t>
  </si>
  <si>
    <t>FRGG068</t>
  </si>
  <si>
    <t>Calcaires et marnes du Dogger et du jurassique supérieur en Creuse libres</t>
  </si>
  <si>
    <t>Dogger Creuse</t>
  </si>
  <si>
    <t>632.6</t>
  </si>
  <si>
    <t>568.7</t>
  </si>
  <si>
    <t>Ancien libellé de masse d'eau: Calcaires et marnes du Dogger en Creuse libre</t>
  </si>
  <si>
    <t>1201.27127424</t>
  </si>
  <si>
    <t>552534.088131</t>
  </si>
  <si>
    <t>6606995.08967</t>
  </si>
  <si>
    <t>250.381905787</t>
  </si>
  <si>
    <t>GG069</t>
  </si>
  <si>
    <t>FRGG069</t>
  </si>
  <si>
    <t>Calcaires et marnes du Lias du Berry libres</t>
  </si>
  <si>
    <t>Lias Berry</t>
  </si>
  <si>
    <t>792.6</t>
  </si>
  <si>
    <t>64.1</t>
  </si>
  <si>
    <t>Ancien libellé de masse d'eau: Calcaires et marnes libres du Lias libre de la Marche nord du Bourbonnais</t>
  </si>
  <si>
    <t>856.705262545</t>
  </si>
  <si>
    <t>695130.928719</t>
  </si>
  <si>
    <t>6639172.73211</t>
  </si>
  <si>
    <t>1451.93058678</t>
  </si>
  <si>
    <t>GG070</t>
  </si>
  <si>
    <t>FRGG070</t>
  </si>
  <si>
    <t>Grès et arkoses du Trias du Berry libres</t>
  </si>
  <si>
    <t>Trias Berry</t>
  </si>
  <si>
    <t>951.9</t>
  </si>
  <si>
    <t>Ancien libellé de masse d'eau: Grès et arkoses libres du Trias de la Marche nord du Bourbonnais</t>
  </si>
  <si>
    <t>1222.91084258</t>
  </si>
  <si>
    <t>673166.14155</t>
  </si>
  <si>
    <t>6616256.26731</t>
  </si>
  <si>
    <t>733.792354397</t>
  </si>
  <si>
    <t>GG071</t>
  </si>
  <si>
    <t>FRGG071</t>
  </si>
  <si>
    <t>Calcaires et marnes du Dogger du Berry libres</t>
  </si>
  <si>
    <t>Dogger Berry</t>
  </si>
  <si>
    <t>57.4</t>
  </si>
  <si>
    <t>Ancien libellÃ© de masse d'eau: Calcaires et marnes libres du Dogger au Sud du Berry</t>
  </si>
  <si>
    <t>960.448864862</t>
  </si>
  <si>
    <t>665181.210087</t>
  </si>
  <si>
    <t>6639666.1976</t>
  </si>
  <si>
    <t>392.559364031</t>
  </si>
  <si>
    <t>GG072</t>
  </si>
  <si>
    <t>FRGG072</t>
  </si>
  <si>
    <t>Calcaires et marnes du Jurassique supérieur du Haut-Poitou libres</t>
  </si>
  <si>
    <t>Jurassique sup Haut-Poitou</t>
  </si>
  <si>
    <t>26.7</t>
  </si>
  <si>
    <t>Ancien libellé de masse d'eau: Calcaires et marnes du Jurassique supérieur du Haut-Poitou</t>
  </si>
  <si>
    <t>381.67551047</t>
  </si>
  <si>
    <t>488046.423413</t>
  </si>
  <si>
    <t>6629831.97574</t>
  </si>
  <si>
    <t>267.965532603</t>
  </si>
  <si>
    <t>GG073</t>
  </si>
  <si>
    <t>FRGG073</t>
  </si>
  <si>
    <t>Calcaires captifs du Jurassique supérieur sud bassin parisien</t>
  </si>
  <si>
    <t>Jurassique sup bassin parisien captif</t>
  </si>
  <si>
    <t>28148.8191244</t>
  </si>
  <si>
    <t>569334.825984</t>
  </si>
  <si>
    <t>6716556.39428</t>
  </si>
  <si>
    <t>1977.69473491</t>
  </si>
  <si>
    <t>GG074</t>
  </si>
  <si>
    <t>FRGG074</t>
  </si>
  <si>
    <t>Calcaires et marnes du Dogger et Jurassique supérieur de l'interfluve Indre-Creuse libres</t>
  </si>
  <si>
    <t>Jurassique Interfluve Indre-Creuse</t>
  </si>
  <si>
    <t>419.5</t>
  </si>
  <si>
    <t>692.9</t>
  </si>
  <si>
    <t>Ancien libellé de masse d'eau: Calcaires et marnes du  Jurassique supérieur et moyen de l'interfluve Indre - Cr</t>
  </si>
  <si>
    <t>1112.38347133</t>
  </si>
  <si>
    <t>582718.452336</t>
  </si>
  <si>
    <t>6624946.33585</t>
  </si>
  <si>
    <t>312.379625043</t>
  </si>
  <si>
    <t>GG075</t>
  </si>
  <si>
    <t>FRGG075</t>
  </si>
  <si>
    <t>Calcaires et marnes du Jurassique supérieur du bassin versant de Trégonce - Ringoire libres</t>
  </si>
  <si>
    <t>Jurassique sup Trégonce - Ringoire</t>
  </si>
  <si>
    <t>413.1</t>
  </si>
  <si>
    <t>Ancien libellé de masse d'eau: Calcaires et marnes du Jurassique supérieur Berry Ouest</t>
  </si>
  <si>
    <t>413.121512371</t>
  </si>
  <si>
    <t>595008.067509</t>
  </si>
  <si>
    <t>6644060.59487</t>
  </si>
  <si>
    <t>128.864016059</t>
  </si>
  <si>
    <t>GG076</t>
  </si>
  <si>
    <t>FRGG076</t>
  </si>
  <si>
    <t>Calcaires et marnes du Jurassique supérieur du bassin versant du Cher libres</t>
  </si>
  <si>
    <t>Jurassique sup Cher</t>
  </si>
  <si>
    <t>1477.4</t>
  </si>
  <si>
    <t>44.6</t>
  </si>
  <si>
    <t>Ancien libellé de masse d'eau: Calcaires et marnes du Jurassique supérieur du BV du Cher</t>
  </si>
  <si>
    <t>1522.04606987</t>
  </si>
  <si>
    <t>627824.415737</t>
  </si>
  <si>
    <t>6647760.61768</t>
  </si>
  <si>
    <t>334.845596793</t>
  </si>
  <si>
    <t>GG077</t>
  </si>
  <si>
    <t>FRGG077</t>
  </si>
  <si>
    <t>Calcaires et marnes du Jurassique supérieur du bassin versant de Yèvre/Auron libres</t>
  </si>
  <si>
    <t>Jurassique sup Yèvre/Auron</t>
  </si>
  <si>
    <t>24.9</t>
  </si>
  <si>
    <t>Ancien libellé de masse d'eau: Calcaires et marnes du Jurassique supérieur du BV de Yèvre/Auron</t>
  </si>
  <si>
    <t>1133.94628191</t>
  </si>
  <si>
    <t>666239.043868</t>
  </si>
  <si>
    <t>6659366.07638</t>
  </si>
  <si>
    <t>215.379103756</t>
  </si>
  <si>
    <t>GG078</t>
  </si>
  <si>
    <t>FRGG078</t>
  </si>
  <si>
    <t>Calcaires et marnes du Jurassique supérieur du Berry oriental libres</t>
  </si>
  <si>
    <t>Jurassique sup Berry oriental</t>
  </si>
  <si>
    <t>517.9</t>
  </si>
  <si>
    <t>76.5</t>
  </si>
  <si>
    <t>Ancien libellÃ© de masse d'eau: Calcaires et marnes du Jurassique supÃ©rieur Berry Est</t>
  </si>
  <si>
    <t>594.414694304</t>
  </si>
  <si>
    <t>691507.468955</t>
  </si>
  <si>
    <t>6673880.03386</t>
  </si>
  <si>
    <t>207.821184857</t>
  </si>
  <si>
    <t>GG079</t>
  </si>
  <si>
    <t>FRGG079</t>
  </si>
  <si>
    <t>Calcaires et marnes du Lias et Dogger mayennais et sarthois Libres</t>
  </si>
  <si>
    <t>Jurassique mayennais sarthois</t>
  </si>
  <si>
    <t>1781.7</t>
  </si>
  <si>
    <t>89.9</t>
  </si>
  <si>
    <t>Ancien libellé de masse d'eau: Calcaires et marnes du Lias et Jurassique moyen de la bordure nord-est du massif</t>
  </si>
  <si>
    <t>1871.59407788</t>
  </si>
  <si>
    <t>583208.932977</t>
  </si>
  <si>
    <t>6687821.56715</t>
  </si>
  <si>
    <t>2277.43514801</t>
  </si>
  <si>
    <t>GG081</t>
  </si>
  <si>
    <t>FRGG081</t>
  </si>
  <si>
    <t>Sables et gres du Cenomanien sarthois libres</t>
  </si>
  <si>
    <t>Cénomanien sarthois</t>
  </si>
  <si>
    <t>ValidÃ©</t>
  </si>
  <si>
    <t>3907.07890449</t>
  </si>
  <si>
    <t>519930.283049</t>
  </si>
  <si>
    <t>6790783.27788</t>
  </si>
  <si>
    <t>2469.75065048</t>
  </si>
  <si>
    <t>GG082</t>
  </si>
  <si>
    <t>FRGG082</t>
  </si>
  <si>
    <t>Calcaires du jurassique supérieur de l'anticlinal Loudunais libres</t>
  </si>
  <si>
    <t>Jurassique sup Anticlinal Loudunais</t>
  </si>
  <si>
    <t>119.1</t>
  </si>
  <si>
    <t>4.4</t>
  </si>
  <si>
    <t>Ancien libellé de masse d'eau: Calcaire jurassique de l'anticlinal Loudunais</t>
  </si>
  <si>
    <t>123.459315693</t>
  </si>
  <si>
    <t>488150.013434</t>
  </si>
  <si>
    <t>6662560.9144</t>
  </si>
  <si>
    <t>119.590161154</t>
  </si>
  <si>
    <t>GG083</t>
  </si>
  <si>
    <t>FRGG083</t>
  </si>
  <si>
    <t>Sables, calcaires et argiles des bassins tertiaires du Poitou, Brenne et Berry libres</t>
  </si>
  <si>
    <t>Tertiaire Poitou, Brenne, Berry</t>
  </si>
  <si>
    <t>Ancien libellé de masse d'eau: Sables, calcaires et argiles des bassins tertiaires du Poitou, Brenne et Berry</t>
  </si>
  <si>
    <t>4019.98794886</t>
  </si>
  <si>
    <t>524637.946927</t>
  </si>
  <si>
    <t>6607318.22378</t>
  </si>
  <si>
    <t>4777.79271691</t>
  </si>
  <si>
    <t>GG084</t>
  </si>
  <si>
    <t>FRGG084</t>
  </si>
  <si>
    <t>Craie du Séno-Turonien du Sancerrois libre</t>
  </si>
  <si>
    <t>Séno-Turonien Sancerrois</t>
  </si>
  <si>
    <t>910.6</t>
  </si>
  <si>
    <t>16.5</t>
  </si>
  <si>
    <t>Ancien libellé de masse d'eau: Craie du Séno-Turonien du Sancerrois</t>
  </si>
  <si>
    <t>927.117501001</t>
  </si>
  <si>
    <t>649546.823908</t>
  </si>
  <si>
    <t>6700924.91274</t>
  </si>
  <si>
    <t>446.787209246</t>
  </si>
  <si>
    <t>GG085</t>
  </si>
  <si>
    <t>FRGG085</t>
  </si>
  <si>
    <t>Craie du Séno-Turonien du bassin versant du Cher libre</t>
  </si>
  <si>
    <t>Séno-Turonien Cher</t>
  </si>
  <si>
    <t>1197.9</t>
  </si>
  <si>
    <t>194.4</t>
  </si>
  <si>
    <t>Ancien libellé de masse d'eau: Craie du Séno-Turonien du BV du Cher</t>
  </si>
  <si>
    <t>1392.2536982</t>
  </si>
  <si>
    <t>567610.659988</t>
  </si>
  <si>
    <t>6686584.49464</t>
  </si>
  <si>
    <t>530.276367439</t>
  </si>
  <si>
    <t>GG086</t>
  </si>
  <si>
    <t>FRGG086</t>
  </si>
  <si>
    <t>Craie du Séno-Turonien du bassin versant de l'Indre libre</t>
  </si>
  <si>
    <t>Séno-Turonien Indre</t>
  </si>
  <si>
    <t>410.5</t>
  </si>
  <si>
    <t>Ancien libellé de masse d'eau: Craie du Séno-Turonien du BV de l'Indre</t>
  </si>
  <si>
    <t>1910.50247571</t>
  </si>
  <si>
    <t>543837.578151</t>
  </si>
  <si>
    <t>6674640.11612</t>
  </si>
  <si>
    <t>402.977484483</t>
  </si>
  <si>
    <t>GG087</t>
  </si>
  <si>
    <t>FRGG087</t>
  </si>
  <si>
    <t>Craie du Séno-Turonien du bassin versant de la Vienne libre</t>
  </si>
  <si>
    <t>Séno-Turonien Vienne</t>
  </si>
  <si>
    <t>2554.9</t>
  </si>
  <si>
    <t>Ancien libellé de masse d'eau: Craie du Séno-Turonien du BV de la Vienne</t>
  </si>
  <si>
    <t>3282.54519625</t>
  </si>
  <si>
    <t>513735.603038</t>
  </si>
  <si>
    <t>6657059.54985</t>
  </si>
  <si>
    <t>1010.11081414</t>
  </si>
  <si>
    <t>GG088</t>
  </si>
  <si>
    <t>FRGG088</t>
  </si>
  <si>
    <t>Craie du Séno-Turonien interfluve Loire - Loir libre</t>
  </si>
  <si>
    <t>Séno-Turonien Loire - Loir</t>
  </si>
  <si>
    <t>1325.4</t>
  </si>
  <si>
    <t>Ancien libellé de masse d'eau: Craie du Séno-Turonien Tourraine Nord</t>
  </si>
  <si>
    <t>3814.36944049</t>
  </si>
  <si>
    <t>515056.808277</t>
  </si>
  <si>
    <t>6717264.47285</t>
  </si>
  <si>
    <t>614.09136665</t>
  </si>
  <si>
    <t>GG089</t>
  </si>
  <si>
    <t>FRGG089</t>
  </si>
  <si>
    <t>Craie du Séno-Turonien sous Beauce sous Sologne captive</t>
  </si>
  <si>
    <t>Séno-Turonien sous Beauce sous Sologne captif</t>
  </si>
  <si>
    <t>50.9</t>
  </si>
  <si>
    <t>4458.2</t>
  </si>
  <si>
    <t>Ancien libellé de masse d'eau: Craie du Séno-Turonien captive sous Beauce sous sologne</t>
  </si>
  <si>
    <t>4509.06974326</t>
  </si>
  <si>
    <t>618299.796796</t>
  </si>
  <si>
    <t>6719553.3248</t>
  </si>
  <si>
    <t>532.093107886</t>
  </si>
  <si>
    <t>GG090</t>
  </si>
  <si>
    <t>FRGG090</t>
  </si>
  <si>
    <t>Craie du Séno-Turonien de l'unité du Loir libre</t>
  </si>
  <si>
    <t>Séno-Turonien du Loir</t>
  </si>
  <si>
    <t>3021.4</t>
  </si>
  <si>
    <t>128.2</t>
  </si>
  <si>
    <t>Ancien libellé de masse d'eau: Craie du Séno-Turonien unité du Loir</t>
  </si>
  <si>
    <t>3149.55560494</t>
  </si>
  <si>
    <t>535304.114523</t>
  </si>
  <si>
    <t>6764989.48487</t>
  </si>
  <si>
    <t>1407.48689856</t>
  </si>
  <si>
    <t>GG091</t>
  </si>
  <si>
    <t>FRGG091</t>
  </si>
  <si>
    <t>Sables et marnes du bassin tertiaire de la Plaine du Forez libre</t>
  </si>
  <si>
    <t>Tertiaire Forez</t>
  </si>
  <si>
    <t>698.2</t>
  </si>
  <si>
    <t>51.5</t>
  </si>
  <si>
    <t>Ancien libellé de masse d'eau: Sable et marnes du tertiaire de la Plaine du Forez</t>
  </si>
  <si>
    <t>749.693796087</t>
  </si>
  <si>
    <t>790524.135902</t>
  </si>
  <si>
    <t>6509114.26873</t>
  </si>
  <si>
    <t>174.917458995</t>
  </si>
  <si>
    <t>GG092</t>
  </si>
  <si>
    <t>FRGG092</t>
  </si>
  <si>
    <t>Multicouches craie du Séno-turonien et calcaires de Beauce libres</t>
  </si>
  <si>
    <t>Multicouche Craie et Beauce</t>
  </si>
  <si>
    <t>8160.8</t>
  </si>
  <si>
    <t>71.1</t>
  </si>
  <si>
    <t>Ancien libellé de masse d'eau: Calcaires tertiaires libres de Beauce</t>
  </si>
  <si>
    <t>8231.85247864</t>
  </si>
  <si>
    <t>621483.828495</t>
  </si>
  <si>
    <t>6786997.65065</t>
  </si>
  <si>
    <t>838.132041001</t>
  </si>
  <si>
    <t>GG093</t>
  </si>
  <si>
    <t>FRGG093</t>
  </si>
  <si>
    <t>Calcaires tertiaires de Beauce en Sologne libres</t>
  </si>
  <si>
    <t>Calcaires Beauce en Sologne Libres</t>
  </si>
  <si>
    <t>229.4</t>
  </si>
  <si>
    <t>29.4</t>
  </si>
  <si>
    <t>Ancien libellé de masse d'eau: Calcaires tertiaires libres de Beauce sous Sologne</t>
  </si>
  <si>
    <t>258.794779169</t>
  </si>
  <si>
    <t>587518.710799</t>
  </si>
  <si>
    <t>6697075.47467</t>
  </si>
  <si>
    <t>502.791666649</t>
  </si>
  <si>
    <t>GG094</t>
  </si>
  <si>
    <t>FRGG094</t>
  </si>
  <si>
    <t>Sables et argiles miocènes de Sologne libres</t>
  </si>
  <si>
    <t>Miocène Sologne</t>
  </si>
  <si>
    <t>3904.5</t>
  </si>
  <si>
    <t>369.2</t>
  </si>
  <si>
    <t>Ancien libellé de masse d'eau: Sables et argiles miocènes de Sologne</t>
  </si>
  <si>
    <t>4273.62764541</t>
  </si>
  <si>
    <t>620657.256268</t>
  </si>
  <si>
    <t>6720624.32252</t>
  </si>
  <si>
    <t>836.741291076</t>
  </si>
  <si>
    <t>GG095</t>
  </si>
  <si>
    <t>FRGG095</t>
  </si>
  <si>
    <t>Sables et calcaires lacustres des bassins tertiaires de Tourraine libres</t>
  </si>
  <si>
    <t>Tertiaire Tourraine</t>
  </si>
  <si>
    <t>1647.2</t>
  </si>
  <si>
    <t>31.8</t>
  </si>
  <si>
    <t>Ancien libellé de masse d'eau: Sables et calcaires lacustres des bassins tertiaires de Tourraine</t>
  </si>
  <si>
    <t>1678.95182604</t>
  </si>
  <si>
    <t>517709.349876</t>
  </si>
  <si>
    <t>6701980.17699</t>
  </si>
  <si>
    <t>2016.37537485</t>
  </si>
  <si>
    <t>GG096</t>
  </si>
  <si>
    <t>FRGG096</t>
  </si>
  <si>
    <t>Edifice volcanique du Cantal du bassin versant de l'Allier</t>
  </si>
  <si>
    <t>Volcans Cantal</t>
  </si>
  <si>
    <t>490.2</t>
  </si>
  <si>
    <t>EV</t>
  </si>
  <si>
    <t>Ancien libellé de masse d'eau: Massif du Cantal BV Loire</t>
  </si>
  <si>
    <t>490.168895712</t>
  </si>
  <si>
    <t>695829.301933</t>
  </si>
  <si>
    <t>6456120.44411</t>
  </si>
  <si>
    <t>591.499423382</t>
  </si>
  <si>
    <t>GG097</t>
  </si>
  <si>
    <t>FRGG097</t>
  </si>
  <si>
    <t>Edifice volcanique du Cézallier du bassin versant de l'Allier</t>
  </si>
  <si>
    <t>Volcans Cézallier</t>
  </si>
  <si>
    <t>193.2</t>
  </si>
  <si>
    <t>Ancien libellé de masse d'eau: Massif du Cézallier BV Loire</t>
  </si>
  <si>
    <t>193.182735855</t>
  </si>
  <si>
    <t>702885.790823</t>
  </si>
  <si>
    <t>6482726.31257</t>
  </si>
  <si>
    <t>235.646528653</t>
  </si>
  <si>
    <t>GG098</t>
  </si>
  <si>
    <t>FRGG098</t>
  </si>
  <si>
    <t>Edifice volcanique du Mont Dore du bassin versant de l'Allier</t>
  </si>
  <si>
    <t>Volcans Mont Dore</t>
  </si>
  <si>
    <t>309.4</t>
  </si>
  <si>
    <t>Ancien libellé de masse d'eau: Massif du Mont Dore BV Loire</t>
  </si>
  <si>
    <t>309.397402543</t>
  </si>
  <si>
    <t>693450.002827</t>
  </si>
  <si>
    <t>6500349.06973</t>
  </si>
  <si>
    <t>413.189023006</t>
  </si>
  <si>
    <t>GG099</t>
  </si>
  <si>
    <t>FRGG099</t>
  </si>
  <si>
    <t>Edifice volcanique de la chaîne des Puys</t>
  </si>
  <si>
    <t>Volcans ChaÎne des Puys</t>
  </si>
  <si>
    <t>347.8</t>
  </si>
  <si>
    <t>Ancien libellé de masse d'eau: Chaîne des Puys</t>
  </si>
  <si>
    <t>347.791598546</t>
  </si>
  <si>
    <t>697335.136488</t>
  </si>
  <si>
    <t>6518617.17668</t>
  </si>
  <si>
    <t>228.820849294</t>
  </si>
  <si>
    <t>GG100</t>
  </si>
  <si>
    <t>FRGG100</t>
  </si>
  <si>
    <t>Edifice volcanique du Devès</t>
  </si>
  <si>
    <t>Volcans Devès</t>
  </si>
  <si>
    <t>840.7</t>
  </si>
  <si>
    <t>Ancien libellé de masse d'eau: Monts du Devès</t>
  </si>
  <si>
    <t>840.72469688</t>
  </si>
  <si>
    <t>760628.087284</t>
  </si>
  <si>
    <t>6433816.37877</t>
  </si>
  <si>
    <t>1319.82310861</t>
  </si>
  <si>
    <t>GG101</t>
  </si>
  <si>
    <t>FRGG101</t>
  </si>
  <si>
    <t>Edifice volcanique du Velay du bassin versant de la Loire</t>
  </si>
  <si>
    <t>Volcans Velay</t>
  </si>
  <si>
    <t>338.1</t>
  </si>
  <si>
    <t>Ancien libellé de masse d'eau: Massif du Velay BV Loire</t>
  </si>
  <si>
    <t>338.149511825</t>
  </si>
  <si>
    <t>789791.498614</t>
  </si>
  <si>
    <t>6431655.5042</t>
  </si>
  <si>
    <t>666.958174791</t>
  </si>
  <si>
    <t>GG102</t>
  </si>
  <si>
    <t>FRGG102</t>
  </si>
  <si>
    <t>Schistes, grès et arkoses du bassin permien de l'Autunois libres</t>
  </si>
  <si>
    <t>Permien Autunois</t>
  </si>
  <si>
    <t>241.8</t>
  </si>
  <si>
    <t>Ancien libellé de masse d'eau: Schistes, grès et arkoses du bassin permien de l'Autunois</t>
  </si>
  <si>
    <t>241.784382454</t>
  </si>
  <si>
    <t>801850.76218</t>
  </si>
  <si>
    <t>6655747.94615</t>
  </si>
  <si>
    <t>96.0961188852</t>
  </si>
  <si>
    <t>GG103</t>
  </si>
  <si>
    <t>FRGG103</t>
  </si>
  <si>
    <t>Bassin versant du haut bassin de La Loire</t>
  </si>
  <si>
    <t>BV Haut bassin de la Loire</t>
  </si>
  <si>
    <t>1529.7</t>
  </si>
  <si>
    <t>560.3</t>
  </si>
  <si>
    <t>Ancien libellé de masse d'eau: La Loire de sa source à Bas en Basset</t>
  </si>
  <si>
    <t>2089.98465918</t>
  </si>
  <si>
    <t>776284.585757</t>
  </si>
  <si>
    <t>6450091.72734</t>
  </si>
  <si>
    <t>616.871439391</t>
  </si>
  <si>
    <t>GG104</t>
  </si>
  <si>
    <t>FRGG104</t>
  </si>
  <si>
    <t>Bassin versant du Lignon du Velay</t>
  </si>
  <si>
    <t>BV Lignon du Velay</t>
  </si>
  <si>
    <t>570.4</t>
  </si>
  <si>
    <t>2.5</t>
  </si>
  <si>
    <t>Ancien libellé de masse d'eau: Lignon du Velay</t>
  </si>
  <si>
    <t>572.889083875</t>
  </si>
  <si>
    <t>802391.801279</t>
  </si>
  <si>
    <t>6451832.88787</t>
  </si>
  <si>
    <t>189.217211069</t>
  </si>
  <si>
    <t>GG106</t>
  </si>
  <si>
    <t>FRGG106</t>
  </si>
  <si>
    <t>Calcaires et marnes du Jurassique supérieur de l'Aunis libres</t>
  </si>
  <si>
    <t xml:space="preserve">Jurassique sup Aunis </t>
  </si>
  <si>
    <t>1124.2</t>
  </si>
  <si>
    <t>Ancien libellé de masse d'eau: Calcaires et marnes libres du Jurassique supérieur de l'Aunis</t>
  </si>
  <si>
    <t>1124.20593091</t>
  </si>
  <si>
    <t>410198.054122</t>
  </si>
  <si>
    <t>6571907.90962</t>
  </si>
  <si>
    <t>354.997622757</t>
  </si>
  <si>
    <t>GG107</t>
  </si>
  <si>
    <t>FRGG107</t>
  </si>
  <si>
    <t>Calcaires et marnes du Dogger et Jurassique supérieur de l'Ile de Ré libres</t>
  </si>
  <si>
    <t>Ile de Ré</t>
  </si>
  <si>
    <t>Ancien libellé de masse d'eau: Calcaires et marnes du Jurassique de l'Ile de Ré</t>
  </si>
  <si>
    <t>85.9724528734</t>
  </si>
  <si>
    <t>360035.954609</t>
  </si>
  <si>
    <t>6575898.00017</t>
  </si>
  <si>
    <t>98.9525369134</t>
  </si>
  <si>
    <t>GG108</t>
  </si>
  <si>
    <t>FRGG108</t>
  </si>
  <si>
    <t>Alluvions de la Loire moyenne avant Blois</t>
  </si>
  <si>
    <t>Alluvions Loire moyenne avant Blois</t>
  </si>
  <si>
    <t>672.7</t>
  </si>
  <si>
    <t>Ancien libellÃ© de masse d'eau: Alluvions Loire moyenne avant Blois</t>
  </si>
  <si>
    <t>719.719159066</t>
  </si>
  <si>
    <t>652855.642097</t>
  </si>
  <si>
    <t>6727153.83035</t>
  </si>
  <si>
    <t>435.999827006</t>
  </si>
  <si>
    <t>GG109</t>
  </si>
  <si>
    <t>FRGG109</t>
  </si>
  <si>
    <t>Alluvions du Cher</t>
  </si>
  <si>
    <t>Alluvions Cher</t>
  </si>
  <si>
    <t>450.9</t>
  </si>
  <si>
    <t>Ancien libellé de masse d'eau: Alluvions Cher</t>
  </si>
  <si>
    <t>450.888321943</t>
  </si>
  <si>
    <t>622000.180671</t>
  </si>
  <si>
    <t>6660649.11218</t>
  </si>
  <si>
    <t>685.721244577</t>
  </si>
  <si>
    <t>GG110</t>
  </si>
  <si>
    <t>FRGG110</t>
  </si>
  <si>
    <t>Alluvions de la Vienne</t>
  </si>
  <si>
    <t>Alluvions Vienne</t>
  </si>
  <si>
    <t>226.2</t>
  </si>
  <si>
    <t>Ancien libellé de masse d'eau: Alluvions Vienne</t>
  </si>
  <si>
    <t>226.178707764</t>
  </si>
  <si>
    <t>507761.541716</t>
  </si>
  <si>
    <t>6655287.0239</t>
  </si>
  <si>
    <t>204.864667127</t>
  </si>
  <si>
    <t>GG111</t>
  </si>
  <si>
    <t>FRGG111</t>
  </si>
  <si>
    <t>Alluvions du Loir</t>
  </si>
  <si>
    <t>416.1</t>
  </si>
  <si>
    <t>Ancien libellé de masse d'eau: Alluvions Loir</t>
  </si>
  <si>
    <t>416.120721905</t>
  </si>
  <si>
    <t>513918.681207</t>
  </si>
  <si>
    <t>6743587.3641</t>
  </si>
  <si>
    <t>549.916535079</t>
  </si>
  <si>
    <t>GG112</t>
  </si>
  <si>
    <t>FRGG112</t>
  </si>
  <si>
    <t>Bassin versant de l'Elorn</t>
  </si>
  <si>
    <t>BV Elorn</t>
  </si>
  <si>
    <t>703.8</t>
  </si>
  <si>
    <t>Ancien libellé de masse d'eau: Elorn</t>
  </si>
  <si>
    <t>703.841166855</t>
  </si>
  <si>
    <t>169107.666722</t>
  </si>
  <si>
    <t>6835917.82554</t>
  </si>
  <si>
    <t>210.749702071</t>
  </si>
  <si>
    <t>GG113</t>
  </si>
  <si>
    <t>FRGG113</t>
  </si>
  <si>
    <t>Alluvions de la Sarthe</t>
  </si>
  <si>
    <t>Alluvions Sarthe</t>
  </si>
  <si>
    <t>332.6</t>
  </si>
  <si>
    <t>Ancien libellé de masse d'eau: Alluvions Sarthe et Maine</t>
  </si>
  <si>
    <t>332.643496479</t>
  </si>
  <si>
    <t>466275.780459</t>
  </si>
  <si>
    <t>6760793.6058</t>
  </si>
  <si>
    <t>496.288716474</t>
  </si>
  <si>
    <t>GG114</t>
  </si>
  <si>
    <t>FRGG114</t>
  </si>
  <si>
    <t>Alluvions de la Loire armoricaine</t>
  </si>
  <si>
    <t>Alluvions Loire armoricaine</t>
  </si>
  <si>
    <t>401.3</t>
  </si>
  <si>
    <t>Ancien libellé de masse d'eau: Alluvions Loire Armoricaine</t>
  </si>
  <si>
    <t>401.285994579</t>
  </si>
  <si>
    <t>388806.039402</t>
  </si>
  <si>
    <t>6700237.85973</t>
  </si>
  <si>
    <t>337.685614807</t>
  </si>
  <si>
    <t>GG115</t>
  </si>
  <si>
    <t>FRGG115</t>
  </si>
  <si>
    <t>Alluvions de la Vilaine</t>
  </si>
  <si>
    <t>Alluvions Vilaine</t>
  </si>
  <si>
    <t>50.7</t>
  </si>
  <si>
    <t>Ancien libellé de masse d'eau: Alluvions Vilaine</t>
  </si>
  <si>
    <t>50.7456939203</t>
  </si>
  <si>
    <t>336514.68147</t>
  </si>
  <si>
    <t>6747779.36017</t>
  </si>
  <si>
    <t>126.709417772</t>
  </si>
  <si>
    <t>GG116</t>
  </si>
  <si>
    <t>FRGG116</t>
  </si>
  <si>
    <t>Alluvions de l'Oust</t>
  </si>
  <si>
    <t>Alluvions Oust</t>
  </si>
  <si>
    <t>46.7</t>
  </si>
  <si>
    <t>Ancien libellé de masse d'eau: Alluvions Oust</t>
  </si>
  <si>
    <t>46.7115392721</t>
  </si>
  <si>
    <t>301002.418207</t>
  </si>
  <si>
    <t>6757609.84437</t>
  </si>
  <si>
    <t>109.755029859</t>
  </si>
  <si>
    <t>GG117</t>
  </si>
  <si>
    <t>FRGG117</t>
  </si>
  <si>
    <t>Sables et calcaires du bassin tertiaire de Machecoul libres</t>
  </si>
  <si>
    <t>Tertiaire Machecoul</t>
  </si>
  <si>
    <t>35.5</t>
  </si>
  <si>
    <t>Ancien libellé de masse d'eau: Sable et calcaire du bassin tertiaire de Machecoul</t>
  </si>
  <si>
    <t>33.6202171579</t>
  </si>
  <si>
    <t>329613.613191</t>
  </si>
  <si>
    <t>6672861.39731</t>
  </si>
  <si>
    <t>79.6040690565</t>
  </si>
  <si>
    <t>GG118</t>
  </si>
  <si>
    <t>FRGG118</t>
  </si>
  <si>
    <t>Sables et calcaires du bassin tertiaire de St-Gildas-des-Bois libres</t>
  </si>
  <si>
    <t>Tertiaire St-Gildas-des-Bois</t>
  </si>
  <si>
    <t>30.2</t>
  </si>
  <si>
    <t>Ancien libellé de masse d'eau: Sable et calcaire du bassin tertiaire de St-Gildas-des-Bois</t>
  </si>
  <si>
    <t>30.1679841009</t>
  </si>
  <si>
    <t>321300.118747</t>
  </si>
  <si>
    <t>6721825.42444</t>
  </si>
  <si>
    <t>26.2327232091</t>
  </si>
  <si>
    <t>GG119</t>
  </si>
  <si>
    <t>FRGG119</t>
  </si>
  <si>
    <t>Sables et calcaires du bassin tertiaire de Saffré libres</t>
  </si>
  <si>
    <t>Tertiaire Saffré</t>
  </si>
  <si>
    <t>6.5</t>
  </si>
  <si>
    <t>Ancien libellé de masse d'eau: Sables et calcaires du bassin tertiaire de Saffré</t>
  </si>
  <si>
    <t>6.51377922333</t>
  </si>
  <si>
    <t>354987.329629</t>
  </si>
  <si>
    <t>6721585.9587</t>
  </si>
  <si>
    <t>9.70945892204</t>
  </si>
  <si>
    <t>GG120</t>
  </si>
  <si>
    <t>FRGG120</t>
  </si>
  <si>
    <t>Calcaires du Lias et Dogger mayennais et sarthois captifs</t>
  </si>
  <si>
    <t>Jurassique mayennais sarthois captif</t>
  </si>
  <si>
    <t>461.5</t>
  </si>
  <si>
    <t>4874.1</t>
  </si>
  <si>
    <t>Ancien libellé de masse d'eau: Calcaire du jurassique moyen captif de la bordure NE du massif armoricain</t>
  </si>
  <si>
    <t>5335.55851404</t>
  </si>
  <si>
    <t>490783.963296</t>
  </si>
  <si>
    <t>6767216.24825</t>
  </si>
  <si>
    <t>823.715585895</t>
  </si>
  <si>
    <t>GG121</t>
  </si>
  <si>
    <t>FRGG121</t>
  </si>
  <si>
    <t>Marnes du Callovien Sarthois libres</t>
  </si>
  <si>
    <t>Callovien Sarthois</t>
  </si>
  <si>
    <t>1165.8</t>
  </si>
  <si>
    <t>84.8</t>
  </si>
  <si>
    <t>Ancien libellé de masse d'eau: Marnes du Callovien Sarthois</t>
  </si>
  <si>
    <t>1250.58073261</t>
  </si>
  <si>
    <t>492896.235697</t>
  </si>
  <si>
    <t>6800176.30302</t>
  </si>
  <si>
    <t>1097.04479179</t>
  </si>
  <si>
    <t>GG123</t>
  </si>
  <si>
    <t>FRGG123</t>
  </si>
  <si>
    <t>Bassin versant du Marais de Dol</t>
  </si>
  <si>
    <t>BV Marais de Dol</t>
  </si>
  <si>
    <t>472.7</t>
  </si>
  <si>
    <t>Ancien libellé de masse d'eau: Marais de Dol</t>
  </si>
  <si>
    <t>472.747541501</t>
  </si>
  <si>
    <t>348104.979532</t>
  </si>
  <si>
    <t>6836715.08648</t>
  </si>
  <si>
    <t>119.837436836</t>
  </si>
  <si>
    <t>GG124</t>
  </si>
  <si>
    <t>FRGG124</t>
  </si>
  <si>
    <t>Calcaires de l'Oxfordien dans l'Orne et Sarthe libres</t>
  </si>
  <si>
    <t>Oxfordien Orne et Sarthe</t>
  </si>
  <si>
    <t>175.5</t>
  </si>
  <si>
    <t>Ancien libellé de masse d'eau: Calcaire libre de l' Oxfordien, Orne-Sarthe</t>
  </si>
  <si>
    <t>175.582442692</t>
  </si>
  <si>
    <t>519113.533491</t>
  </si>
  <si>
    <t>6812981.32546</t>
  </si>
  <si>
    <t>492.178099569</t>
  </si>
  <si>
    <t>GG125</t>
  </si>
  <si>
    <t>FRGG125</t>
  </si>
  <si>
    <t>Sables et calcaires du bassin tertiaire de Jaunay captifs</t>
  </si>
  <si>
    <t>Tertiaire Jaunay captifs</t>
  </si>
  <si>
    <t>45.6</t>
  </si>
  <si>
    <t>Ancien libellé de masse d'eau: Sables et calcaires captifs du bassin tertiaire de Jaunay</t>
  </si>
  <si>
    <t>45.6382475473</t>
  </si>
  <si>
    <t>322805.095172</t>
  </si>
  <si>
    <t>6642438.51368</t>
  </si>
  <si>
    <t>63.8608913546</t>
  </si>
  <si>
    <t>GG126</t>
  </si>
  <si>
    <t>FRGG126</t>
  </si>
  <si>
    <t>Calcaires et marnes sous Flandrien du Lias et Dogger du Sud Vendée captifs</t>
  </si>
  <si>
    <t>Jurassique Sud Vendée captifs</t>
  </si>
  <si>
    <t>313.3</t>
  </si>
  <si>
    <t>493.8</t>
  </si>
  <si>
    <t>Ancien libellé de masse d'eau: Calcaires et marnes captifs sous Flandrien du Lias et Dogger du Sud Vendée</t>
  </si>
  <si>
    <t>807.062745848</t>
  </si>
  <si>
    <t>389037.727291</t>
  </si>
  <si>
    <t>6594226.17298</t>
  </si>
  <si>
    <t>320.318621023</t>
  </si>
  <si>
    <t>GG127</t>
  </si>
  <si>
    <t>FRGG127</t>
  </si>
  <si>
    <t>Calcaires et marnes sous Flandrien du jurassique supérieur de l'Aunis captifs</t>
  </si>
  <si>
    <t>Jurassique sup Aunis captif</t>
  </si>
  <si>
    <t>760.2</t>
  </si>
  <si>
    <t>Ancien libellé de masse d'eau: Calcaires et marnes captifs sous Flandrien du jurassique supérieur de l'Aunis</t>
  </si>
  <si>
    <t>760.196569254</t>
  </si>
  <si>
    <t>394285.225758</t>
  </si>
  <si>
    <t>6589295.70538</t>
  </si>
  <si>
    <t>363.593909959</t>
  </si>
  <si>
    <t>GG128</t>
  </si>
  <si>
    <t>FRGG128</t>
  </si>
  <si>
    <t>Alluvions de l'Allier aval</t>
  </si>
  <si>
    <t>Alluvions Allier aval</t>
  </si>
  <si>
    <t>392.6</t>
  </si>
  <si>
    <t>Ancien libellé de masse d'eau: Alluvions Allier aval</t>
  </si>
  <si>
    <t>392.631076085</t>
  </si>
  <si>
    <t>722929.573249</t>
  </si>
  <si>
    <t>6596386.5995</t>
  </si>
  <si>
    <t>256.757434166</t>
  </si>
  <si>
    <t>GG129</t>
  </si>
  <si>
    <t>FRGG129</t>
  </si>
  <si>
    <t>Calcaires et marnes du Dogger et Jurassique supérieur du Nivernais sud libres</t>
  </si>
  <si>
    <t>Jurassique Nivernais sud</t>
  </si>
  <si>
    <t>65.5</t>
  </si>
  <si>
    <t>Ancien libellÃ© de masse d'eau: Calcaires et marnes du Lias et Dogger du Nivernais sud</t>
  </si>
  <si>
    <t>806.526654155</t>
  </si>
  <si>
    <t>719145.874605</t>
  </si>
  <si>
    <t>6662685.22422</t>
  </si>
  <si>
    <t>402.850898974</t>
  </si>
  <si>
    <t>GG130</t>
  </si>
  <si>
    <t>FRGG130</t>
  </si>
  <si>
    <t>Calcaires du Lias du bassin parisien captifs</t>
  </si>
  <si>
    <t>Lias bassin parisien captif</t>
  </si>
  <si>
    <t>414.3</t>
  </si>
  <si>
    <t>38133.6</t>
  </si>
  <si>
    <t>Ancien libellÃ© de masse d'eau: Calcaires et marnes captifs du Lias de la marche nord du Bourbonnais</t>
  </si>
  <si>
    <t>38547.8822198</t>
  </si>
  <si>
    <t>595941.346447</t>
  </si>
  <si>
    <t>6691885.49828</t>
  </si>
  <si>
    <t>2156.70545715</t>
  </si>
  <si>
    <t>GG131</t>
  </si>
  <si>
    <t>FRGG131</t>
  </si>
  <si>
    <t>Grès et arkoses du Berry captifs</t>
  </si>
  <si>
    <t>Trias Berry captif</t>
  </si>
  <si>
    <t>37.2</t>
  </si>
  <si>
    <t>34140.2</t>
  </si>
  <si>
    <t>Ancien libellÃ© de masse d'eau: GrÃ¨s et arkoses captifs du Trias de la marche nord du Bourbonnais</t>
  </si>
  <si>
    <t>34177.4025749</t>
  </si>
  <si>
    <t>615819.878558</t>
  </si>
  <si>
    <t>6691859.29415</t>
  </si>
  <si>
    <t>1468.00949884</t>
  </si>
  <si>
    <t>GG133</t>
  </si>
  <si>
    <t>FRGG133</t>
  </si>
  <si>
    <t>Bassin Versant de la Loire - Madeleine</t>
  </si>
  <si>
    <t>BV Loire - Madeleine</t>
  </si>
  <si>
    <t>21.4</t>
  </si>
  <si>
    <t>Ancien libellé de masse d'eau: Madeleine BV Loire</t>
  </si>
  <si>
    <t>1188.43828224</t>
  </si>
  <si>
    <t>772108.833338</t>
  </si>
  <si>
    <t>6557576.8499</t>
  </si>
  <si>
    <t>425.124920248</t>
  </si>
  <si>
    <t>GG134</t>
  </si>
  <si>
    <t>FRGG134</t>
  </si>
  <si>
    <t>Bassin versant du haut Allier</t>
  </si>
  <si>
    <t>BV Haut Allier</t>
  </si>
  <si>
    <t>762.9</t>
  </si>
  <si>
    <t>191.2</t>
  </si>
  <si>
    <t>Ancien libellé de masse d'eau: BV socle Allier aval</t>
  </si>
  <si>
    <t>954.127453825</t>
  </si>
  <si>
    <t>713474.945261</t>
  </si>
  <si>
    <t>6505427.01873</t>
  </si>
  <si>
    <t>651.666552288</t>
  </si>
  <si>
    <t>GG135</t>
  </si>
  <si>
    <t>FRGG135</t>
  </si>
  <si>
    <t>Multicouche craie Séno-turonienne et calcaires de Beauce sous forêt d'Orléans captifs</t>
  </si>
  <si>
    <t>Multicouche forêt d'Orléans captif</t>
  </si>
  <si>
    <t>1372.5</t>
  </si>
  <si>
    <t>117.8</t>
  </si>
  <si>
    <t>Ancien libellé de masse d'eau: Calcaires tertiaires captifs de Beauce sous forêt d'Orléans</t>
  </si>
  <si>
    <t>1490.36169699</t>
  </si>
  <si>
    <t>649757.582869</t>
  </si>
  <si>
    <t>6755800.47043</t>
  </si>
  <si>
    <t>389.607482071</t>
  </si>
  <si>
    <t>GG136</t>
  </si>
  <si>
    <t>FRGG136</t>
  </si>
  <si>
    <t>Calcaires tertiaires de Beauce sous Sologne captifs</t>
  </si>
  <si>
    <t>Beauce sous Sologne captif</t>
  </si>
  <si>
    <t>3248.8</t>
  </si>
  <si>
    <t>Ancien libellé de masse d'eau: Calcaires tertiaires captifs de Beauce sous Sologne</t>
  </si>
  <si>
    <t>3248.8317723</t>
  </si>
  <si>
    <t>613069.957831</t>
  </si>
  <si>
    <t>6721018.655</t>
  </si>
  <si>
    <t>682.142185276</t>
  </si>
  <si>
    <t>GG137</t>
  </si>
  <si>
    <t>FRGG137</t>
  </si>
  <si>
    <t>Alluvions de la Loire moyenne après Blois</t>
  </si>
  <si>
    <t>Alluvions Loire moyenne après Blois</t>
  </si>
  <si>
    <t>730.9</t>
  </si>
  <si>
    <t>Ancien libellé de masse d'eau: Alluvions Loire moyenne après Blois</t>
  </si>
  <si>
    <t>730.881506727</t>
  </si>
  <si>
    <t>498453.223637</t>
  </si>
  <si>
    <t>6698856.42782</t>
  </si>
  <si>
    <t>408.874967994</t>
  </si>
  <si>
    <t>GG138</t>
  </si>
  <si>
    <t>FRGG138</t>
  </si>
  <si>
    <t>Alluvions de l'Huisne</t>
  </si>
  <si>
    <t>Alluvions Huisne</t>
  </si>
  <si>
    <t>Ancien libellé de masse d'eau: Alluvions Huisne</t>
  </si>
  <si>
    <t>90.9643485437</t>
  </si>
  <si>
    <t>519021.029563</t>
  </si>
  <si>
    <t>6788728.2476</t>
  </si>
  <si>
    <t>183.926495926</t>
  </si>
  <si>
    <t>GG139</t>
  </si>
  <si>
    <t>FRGG139</t>
  </si>
  <si>
    <t>Sables et calcaires du bassin tertiaire de Nort/Erdre libres</t>
  </si>
  <si>
    <t>Tertiaire Nort/Erdre</t>
  </si>
  <si>
    <t>27.3</t>
  </si>
  <si>
    <t>Ancien libellé de masse d'eau: Sables et calcaires du bassin tertiaire de Nort/Erdre</t>
  </si>
  <si>
    <t>27.2947849389</t>
  </si>
  <si>
    <t>360589.224276</t>
  </si>
  <si>
    <t>6712244.54232</t>
  </si>
  <si>
    <t>28.2224469359</t>
  </si>
  <si>
    <t>GG140</t>
  </si>
  <si>
    <t>FRGG140</t>
  </si>
  <si>
    <t>Sables et calcaires du bassin tertiaire de Mazerolles captifs</t>
  </si>
  <si>
    <t>Tertiaire Mazerolles captif</t>
  </si>
  <si>
    <t>13.3</t>
  </si>
  <si>
    <t>Ancien libellé de masse d'eau: Sables et calcaires du bassin tertiaire de Mazerolles</t>
  </si>
  <si>
    <t>13.3318736675</t>
  </si>
  <si>
    <t>362367.040065</t>
  </si>
  <si>
    <t>6706833.31509</t>
  </si>
  <si>
    <t>19.7440667352</t>
  </si>
  <si>
    <t>GG142</t>
  </si>
  <si>
    <t>FRGG142</t>
  </si>
  <si>
    <t>Sables et gres du Cenomanien captif</t>
  </si>
  <si>
    <t>Cénomanien captif</t>
  </si>
  <si>
    <t>20059.2024325</t>
  </si>
  <si>
    <t>547894.331726</t>
  </si>
  <si>
    <t>6708108.45546</t>
  </si>
  <si>
    <t>3425.0741573</t>
  </si>
  <si>
    <t>GG143</t>
  </si>
  <si>
    <t>FRGG143</t>
  </si>
  <si>
    <t>Bassin versant de l'Allier - Madeleine</t>
  </si>
  <si>
    <t>BV Allier - Madeleine</t>
  </si>
  <si>
    <t>1621.9</t>
  </si>
  <si>
    <t>136.5</t>
  </si>
  <si>
    <t>Ancien libellé de masse d'eau: Madeleine BV Allier</t>
  </si>
  <si>
    <t>1758.404217</t>
  </si>
  <si>
    <t>750201.310865</t>
  </si>
  <si>
    <t>6511703.87488</t>
  </si>
  <si>
    <t>341.083337866</t>
  </si>
  <si>
    <t>GG144</t>
  </si>
  <si>
    <t>FRGG144</t>
  </si>
  <si>
    <t>Calcaires tertiaires lacustres du Berry</t>
  </si>
  <si>
    <t>Tertiaire lacustre du Berry</t>
  </si>
  <si>
    <t>410.791174394</t>
  </si>
  <si>
    <t>646628.61761</t>
  </si>
  <si>
    <t>6656600.53822</t>
  </si>
  <si>
    <t>346.858303896</t>
  </si>
  <si>
    <t>GG145</t>
  </si>
  <si>
    <t>FRGG145</t>
  </si>
  <si>
    <t>Bassin versant de Romme-Maine</t>
  </si>
  <si>
    <t>BV Romme-Maine</t>
  </si>
  <si>
    <t>1072.2</t>
  </si>
  <si>
    <t>82.6</t>
  </si>
  <si>
    <t>Ancien libellé de masse d'eau: Romme et Evre</t>
  </si>
  <si>
    <t>850.555161836</t>
  </si>
  <si>
    <t>421056.335378</t>
  </si>
  <si>
    <t>6712213.46633</t>
  </si>
  <si>
    <t>238.094546034</t>
  </si>
  <si>
    <t>GG146</t>
  </si>
  <si>
    <t>FRGG146</t>
  </si>
  <si>
    <t>Sables et gres du Cenomanien libre Maine et Haut-Poitou</t>
  </si>
  <si>
    <t>Cénomanien Maine Haut-Poitou</t>
  </si>
  <si>
    <t>1775.13683771</t>
  </si>
  <si>
    <t>479094.966356</t>
  </si>
  <si>
    <t>6668640.02598</t>
  </si>
  <si>
    <t>2334.83423922</t>
  </si>
  <si>
    <t>GG147</t>
  </si>
  <si>
    <t>FRGG147</t>
  </si>
  <si>
    <t>Sables et gres du Cenomanien du Berry</t>
  </si>
  <si>
    <t>Cénomanien du Berry</t>
  </si>
  <si>
    <t>581.012293519</t>
  </si>
  <si>
    <t>604580.146269</t>
  </si>
  <si>
    <t>6668542.08333</t>
  </si>
  <si>
    <t>1076.31737805</t>
  </si>
  <si>
    <t>GG148</t>
  </si>
  <si>
    <t>FRGG148</t>
  </si>
  <si>
    <t>Bassins tertiaires du socle armoricain</t>
  </si>
  <si>
    <t>Tertiaire socle armoricain</t>
  </si>
  <si>
    <t>808.434075639</t>
  </si>
  <si>
    <t>386184.670995</t>
  </si>
  <si>
    <t>6723240.38961</t>
  </si>
  <si>
    <t>1929.02130737</t>
  </si>
  <si>
    <t>GG149</t>
  </si>
  <si>
    <t>FRGG149</t>
  </si>
  <si>
    <t>Sables et argiles du Bourbonnais du Mio-Pliocène et complexe multicouche des Limagnes</t>
  </si>
  <si>
    <t>Tertiaire Bourbonnais et complexe Limagnes</t>
  </si>
  <si>
    <t>2651.69060876</t>
  </si>
  <si>
    <t>742621.367546</t>
  </si>
  <si>
    <t>6611999.36082</t>
  </si>
  <si>
    <t>633.697945394</t>
  </si>
  <si>
    <t>GG150</t>
  </si>
  <si>
    <t>FRGG150</t>
  </si>
  <si>
    <t>Albien indifferencié</t>
  </si>
  <si>
    <t>Albien indifferencié captif</t>
  </si>
  <si>
    <t>13274.6886461</t>
  </si>
  <si>
    <t>592919.911154</t>
  </si>
  <si>
    <t>6734594.25615</t>
  </si>
  <si>
    <t>1132.40645221</t>
  </si>
  <si>
    <t>GG151</t>
  </si>
  <si>
    <t>FRGG151</t>
  </si>
  <si>
    <t>Sables verts libres de l'Albien au Neocomien sud Loire</t>
  </si>
  <si>
    <t>Albien Néocomien sud Loire</t>
  </si>
  <si>
    <t>399.29719923</t>
  </si>
  <si>
    <t>648856.274914</t>
  </si>
  <si>
    <t>6687218.74124</t>
  </si>
  <si>
    <t>786.782466528</t>
  </si>
  <si>
    <t>Commentaire généalogie</t>
  </si>
  <si>
    <t>Commentaire rattachement point d'eau (EDL 2019)</t>
  </si>
  <si>
    <t>FRGG080</t>
  </si>
  <si>
    <t>Sables et grès du Cénomanien unité du Loir</t>
  </si>
  <si>
    <t xml:space="preserve">La partie captive de la GG080 fusionne avec les parties captives de la GG081 et avec la GG142 pour former pour ne former qu'une seule entité cénomanienne captive (FRGG142).
Inversement,la nouvelle GG081 garde son libre et prend les parties libres de l'ancienne GG080. </t>
  </si>
  <si>
    <t>Les points de la GG080 sont à rattacher à GG081 ou GG142</t>
  </si>
  <si>
    <t>FRGG105</t>
  </si>
  <si>
    <t>Maine</t>
  </si>
  <si>
    <t xml:space="preserve">FRGG023 BV Evre de l'ancien référentiel a été scindée en deux parties :
- Conservation d'une partie avec la numérotation initiale FRGG023 
- La seconde partie incluant également l'ancienne FRGR105 forme une nouvelle MESO FRGG145 </t>
  </si>
  <si>
    <t>Les points d'eau de la GG105 sont à rattacher à GG145.
Les points de l'ancienne GG023 se répartissent en 2 MESO selon leur position géogrqphique : 
- Certains points d'eau sont à rattacher à GG145 (critère géographique devrait convenir)
- les autres sont rattachés à la nouvelle G023</t>
  </si>
  <si>
    <t>FRGG122</t>
  </si>
  <si>
    <t>Sables et grès libres du Cénomanien unité de la Loire</t>
  </si>
  <si>
    <t>les 2 parties ouest et est de la GG122 sont scindées pour devenir les 146 et 147 (ouest et est respectivement)</t>
  </si>
  <si>
    <t>Les points d'eau de la GG122 sont à rattacher à GG146 ou GG147 (critère géographique devrait convenir)</t>
  </si>
  <si>
    <t>FRGG132</t>
  </si>
  <si>
    <t>Calcaires et marnes captifs du Dogger au sud du Berry</t>
  </si>
  <si>
    <t>la FRGG132 disparait attributairement parlant, car tout simplement fusionnée avec la GG067 existante (+ chgmt de nom mais on garde GG067)</t>
  </si>
  <si>
    <t>Les points d'eau de la GG132 sont à rattacher à GG067</t>
  </si>
  <si>
    <t>FRGG141</t>
  </si>
  <si>
    <t>Calcaires captifs de l'Oxfordien, Orne, Sarthe</t>
  </si>
  <si>
    <t>la GG141 disparait car fusionnée avec la GG073 (+chgmt de nom, mais on garde GG073)</t>
  </si>
  <si>
    <t>Les points d'eau de la GG141 sont à rattacher à GG073</t>
  </si>
  <si>
    <t>cdmassed_1</t>
  </si>
  <si>
    <t>Nom_Court</t>
  </si>
  <si>
    <t>Shape_Leng</t>
  </si>
  <si>
    <t>Shape_Area</t>
  </si>
  <si>
    <t>multicouch</t>
  </si>
  <si>
    <t>typeprinci</t>
  </si>
  <si>
    <t>Superposition_MESO_V1</t>
  </si>
  <si>
    <t>Superposition_MESO_V2 (26/10/2023)</t>
  </si>
  <si>
    <t>FG058A</t>
  </si>
  <si>
    <t>FRFG058A</t>
  </si>
  <si>
    <t>Calcaires des Grands Causses et Avant-Causses du bassin versant du Lot - partie Est</t>
  </si>
  <si>
    <t>26</t>
  </si>
  <si>
    <t>FRG</t>
  </si>
  <si>
    <t>2</t>
  </si>
  <si>
    <t>1</t>
  </si>
  <si>
    <t>Bassin versant de la baie d'Audierne</t>
  </si>
  <si>
    <t>Sables et calcaires du bassin tertiaire du marais breton majoritairement captifs</t>
  </si>
  <si>
    <t>3</t>
  </si>
  <si>
    <t>Sables et calcaires du bassin sédimentaire de la Vie libre</t>
  </si>
  <si>
    <t>Calcaires du Dogger et du Lias du bassin sedimentaire de Chantonnay</t>
  </si>
  <si>
    <t>4</t>
  </si>
  <si>
    <t>Calcaires et marnes du Jurassique du Sud-Vendée majoritairement libres</t>
  </si>
  <si>
    <t>Calcaires, marnes et grès du Jurassique et du Trias du Charolais</t>
  </si>
  <si>
    <t>Bassin versant de l'Indre</t>
  </si>
  <si>
    <t>Calcaires du Dogger du bassin versant amont de la Sèvre-Niortaise</t>
  </si>
  <si>
    <t>Calcaires et marnes du Dogger et jurassique supérieur entre Gartempe et Creuse</t>
  </si>
  <si>
    <t>Calcaires et marnes du Jurassique supérieur du bassin versant de Yèvre-Auron libres</t>
  </si>
  <si>
    <t>Sables et argiles de Sologne et de l'Orléanais libres</t>
  </si>
  <si>
    <t>Sables et calcaires du bassin tertiaire de Machecoul et Arthon-en-Retz libres</t>
  </si>
  <si>
    <t>Sables et calcaires du bassin sédimentaire de la Vie captifs</t>
  </si>
  <si>
    <t>Grès,arkoses du Trias du bassin parisien captifs</t>
  </si>
  <si>
    <t>Bassin versant de la Loire - Madeleine</t>
  </si>
  <si>
    <t>Multicouches craie séno-turonienne et calcaires de Beauce sous forêt d'Orléans captifs</t>
  </si>
  <si>
    <t>Sables et calcaires du bassin tertiaire de Nort-sur-Erdre libres</t>
  </si>
  <si>
    <t>Sables et grès du Cénomanien du bassin parisien captifs</t>
  </si>
  <si>
    <t>Sables et grès du Cénomanien libres Maine et Haut-Poitou</t>
  </si>
  <si>
    <t>Sables et grès du Cénomanien du Berry</t>
  </si>
  <si>
    <t>Albien indifférencié du bassin parisien captif</t>
  </si>
  <si>
    <t>Sables verts libres de l'Albien au Néocomien sud Loire</t>
  </si>
  <si>
    <t>GG152</t>
  </si>
  <si>
    <t>FRGG152</t>
  </si>
  <si>
    <t>Alluvions de l'Allier</t>
  </si>
  <si>
    <t>Alluvions Allier</t>
  </si>
  <si>
    <t>GG153</t>
  </si>
  <si>
    <t>FRGG153</t>
  </si>
  <si>
    <t>Craie du séno-turonien de Beauce majoritairement captive</t>
  </si>
  <si>
    <t>Séno-Turonien sous Beauce</t>
  </si>
  <si>
    <t>GG154</t>
  </si>
  <si>
    <t>FRGG154</t>
  </si>
  <si>
    <t>Sables et calcaire tertiaire de Beauce libre</t>
  </si>
  <si>
    <t>Tertiaire Beauce</t>
  </si>
  <si>
    <t>GG155</t>
  </si>
  <si>
    <t>FRGG155</t>
  </si>
  <si>
    <t>Calcaires et marnes du Lias du sud bassin parisien libres</t>
  </si>
  <si>
    <t>Lias bassin parisien</t>
  </si>
  <si>
    <t>GG156</t>
  </si>
  <si>
    <t>FRGG156</t>
  </si>
  <si>
    <t>Grès et arkoses du Trias Libres du bassin parisien</t>
  </si>
  <si>
    <t>Trias bassin parisien</t>
  </si>
  <si>
    <t>GG157</t>
  </si>
  <si>
    <t>FRGG157</t>
  </si>
  <si>
    <t>GG158</t>
  </si>
  <si>
    <t>FRGG158</t>
  </si>
  <si>
    <t>HG210</t>
  </si>
  <si>
    <t>FRHG210</t>
  </si>
  <si>
    <t>Craie et Tertiaire du Gâtinais</t>
  </si>
  <si>
    <t>HG211</t>
  </si>
  <si>
    <t>FRHG211</t>
  </si>
  <si>
    <t>Craie altérée du Neubourg-Iton-plaine de Saint-André</t>
  </si>
  <si>
    <t>HG217</t>
  </si>
  <si>
    <t>FRHG217</t>
  </si>
  <si>
    <t>Albien-Néocomien libre entre Loire et Yonne</t>
  </si>
  <si>
    <t>HG218</t>
  </si>
  <si>
    <t>FRHG218</t>
  </si>
  <si>
    <t>Albien-Néocomien captif</t>
  </si>
  <si>
    <t>HG311</t>
  </si>
  <si>
    <t>FRHG311</t>
  </si>
  <si>
    <t>Calcaires du Dogger entre Armançon et la Seine</t>
  </si>
  <si>
    <t>http://sandre.eaufrance.fr/ftp/documents/fr/ddd/mdo/1.4/sandre_dictionnaire_MDO_1.4.pdf</t>
  </si>
  <si>
    <t>Type de la masse d'eau souterraine</t>
  </si>
  <si>
    <t>https://www.sandre.eaufrance.fr/?urn=urn:sandre:donnees:322::::::referentiel:3.1:html</t>
  </si>
  <si>
    <t>Code de l'élément</t>
  </si>
  <si>
    <t>Mnémonique de l'élément</t>
  </si>
  <si>
    <t>Libellé de l'élément</t>
  </si>
  <si>
    <t>Alluvial</t>
  </si>
  <si>
    <t>sédimentaire</t>
  </si>
  <si>
    <t>Dominante sédimentaire non alluviale</t>
  </si>
  <si>
    <t>Edifice volcanique</t>
  </si>
  <si>
    <t>ILA</t>
  </si>
  <si>
    <t>Imperméable local. Aqui.</t>
  </si>
  <si>
    <t>Imperméable localement aquifère</t>
  </si>
  <si>
    <t>IP</t>
  </si>
  <si>
    <t>Intensément plissée</t>
  </si>
  <si>
    <t>Socle</t>
  </si>
  <si>
    <t>Imperméable</t>
  </si>
  <si>
    <t>Imperméable localement</t>
  </si>
  <si>
    <t>Inconnu</t>
  </si>
  <si>
    <t>Nature de l'écoulement</t>
  </si>
  <si>
    <t>https://www.sandre.eaufrance.fr/?urn=urn:sandre:donnees:594::::::referentiel:3.1:html</t>
  </si>
  <si>
    <t>EL</t>
  </si>
  <si>
    <t>Entièrement libre</t>
  </si>
  <si>
    <t>EC</t>
  </si>
  <si>
    <t>Entièrement captif</t>
  </si>
  <si>
    <t>ML</t>
  </si>
  <si>
    <t>Une ou des partie(s) libre(s) et une ou des partie(s) captive(s), les écoulements sont majoritairement libres</t>
  </si>
  <si>
    <t>MC</t>
  </si>
  <si>
    <t>Une ou des partie(s) libre(s) et une ou des partie(s) captive(s), les écoulements sont majoritairement captifs</t>
  </si>
  <si>
    <t>Type de milieu</t>
  </si>
  <si>
    <t>https://www.sandre.eaufrance.fr/?urn=urn:sandre:donnees:353::::::referentiel:3.1:html</t>
  </si>
  <si>
    <t>Définition de l'élément</t>
  </si>
  <si>
    <t>X</t>
  </si>
  <si>
    <t>Sans objet</t>
  </si>
  <si>
    <t>Poreux</t>
  </si>
  <si>
    <t>Milieu poreux</t>
  </si>
  <si>
    <t>Milieu doté d'une porosité significative.</t>
  </si>
  <si>
    <t>Fissuré</t>
  </si>
  <si>
    <t>Milieu fissuré</t>
  </si>
  <si>
    <t>Milieu discontinu affecté de surfaces de séparation, ne traversant pas le massif rendu perméable.</t>
  </si>
  <si>
    <t>Karstique</t>
  </si>
  <si>
    <t>Milieu karstique</t>
  </si>
  <si>
    <t>Milieu caractérisé par la présence dominante de roches carbonatées, par la rareté des écoulements superficiels, la présence de formes karstiques et par des sources à débit important.</t>
  </si>
  <si>
    <t>Matricielle / fissures</t>
  </si>
  <si>
    <t>Double porosité : matricielle et de fissures</t>
  </si>
  <si>
    <t>Milieu caractérisé à la fois par une matrice poreuse et par un réseau de fissures ayant tous deux un rôle hydrodynamique important.</t>
  </si>
  <si>
    <t>Karstique / fissures</t>
  </si>
  <si>
    <t>Double porosité : karstique et de fissures</t>
  </si>
  <si>
    <t>Milieu caractérisé à la fois par un réseau karstique et par un réseau de fissures ayant tous deux un rôle hydrodynamique important.</t>
  </si>
  <si>
    <t>Fractures et/ou fissures</t>
  </si>
  <si>
    <t>Double porosité : de fractures et/ou de fissures</t>
  </si>
  <si>
    <t>Milieu caractérisé à la fois par un réseau de fractures et/ou par un réseau de fissures ayant tous deux un rôle hydrodynamique important.</t>
  </si>
  <si>
    <t>Matricielle/ fractures</t>
  </si>
  <si>
    <t>Double porosité : matricielle et de fractures</t>
  </si>
  <si>
    <t>Milieu caractérisé à la fois par une matrice poreuse et par un réseau de fractures ayant tous deux un rôle hydrodynamique important.</t>
  </si>
  <si>
    <t>Matricielle / karstique</t>
  </si>
  <si>
    <t>Double porosité : matricielle et karstique</t>
  </si>
  <si>
    <t>Milieu caractérisé à la fois par une matrice poreuse et par un réseau de karstique ayant tous deux un rôle hydrodynamique important.</t>
  </si>
  <si>
    <t>Matrice/fracture/karst</t>
  </si>
  <si>
    <t>Triple porosité : matricielle, de fractures et karstique</t>
  </si>
  <si>
    <t>Milieu caractérisé à la fois par une matrice poreuse et par un réseau de fissures et par réseau karstiques ayant tous trois un rôle hydrodynamique important.</t>
  </si>
  <si>
    <t>Multi-milieux</t>
  </si>
  <si>
    <t>Destiné aux entités de niveaux 1 et 2 lorsqu'elles sont composées d'entités de niveau 3 avec plusieurs milieux. Cette valeur ne peut pas être utilisée pour les entités de niveau 3.</t>
  </si>
  <si>
    <t>Fracturé</t>
  </si>
  <si>
    <t>Milieu discontinu affecté de surfaces de séparation de grande étendue, divisant le massif en parties distinctes (Cf. dictionnaire hydrogéologie – Margat).</t>
  </si>
  <si>
    <t>Catégorie de masse d'eau</t>
  </si>
  <si>
    <t>MESUR</t>
  </si>
  <si>
    <t>Masse d'eau de surface</t>
  </si>
  <si>
    <t>1.1.1</t>
  </si>
  <si>
    <t>MECO</t>
  </si>
  <si>
    <t>Masse d'eau cours d'eau</t>
  </si>
  <si>
    <t>1.1.2</t>
  </si>
  <si>
    <t>MEPO</t>
  </si>
  <si>
    <t>Masse d'eau plans d'eau</t>
  </si>
  <si>
    <t>1.2</t>
  </si>
  <si>
    <t>MELITTO</t>
  </si>
  <si>
    <t>Masse d'eau littorale</t>
  </si>
  <si>
    <t>1.2.1</t>
  </si>
  <si>
    <t>MECOT</t>
  </si>
  <si>
    <t>Masse d'eau côtière</t>
  </si>
  <si>
    <t>1.2.2</t>
  </si>
  <si>
    <t>METRAN</t>
  </si>
  <si>
    <t>Masse d'eau de transition</t>
  </si>
  <si>
    <t>MESOUT</t>
  </si>
  <si>
    <t>Masse d'eau souterraine</t>
  </si>
  <si>
    <t>Sables et grès du Cénomanien sarthois libres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</si>
</sst>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9"/>
      <name val="Arial"/>
      <family val="2"/>
    </font>
    <font>
      <sz val="9"/>
      <name val="Arial"/>
      <family val="2"/>
    </font>
    <font>
      <sz val="9"/>
      <color theme="1"/>
      <name val="Arial"/>
      <family val="2"/>
    </font>
    <font>
      <b/>
      <sz val="10"/>
      <color rgb="FFFF0000"/>
      <name val="Arial"/>
      <family val="2"/>
    </font>
    <font>
      <sz val="10"/>
      <name val="Arial"/>
      <family val="2"/>
    </font>
    <font>
      <b/>
      <sz val="9"/>
      <color theme="1"/>
      <name val="Arial"/>
      <family val="2"/>
    </font>
    <font>
      <u/>
      <sz val="10"/>
      <color theme="10"/>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FFFF"/>
        <bgColor indexed="64"/>
      </patternFill>
    </fill>
    <fill>
      <patternFill patternType="solid">
        <fgColor rgb="FFFF0000"/>
        <bgColor indexed="64"/>
      </patternFill>
    </fill>
    <fill>
      <patternFill patternType="solid">
        <fgColor rgb="FF92D050"/>
        <bgColor indexed="64"/>
      </patternFill>
    </fill>
    <fill>
      <patternFill patternType="solid">
        <fgColor rgb="FF00B0F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4" fillId="0" borderId="0" applyNumberFormat="0" applyFill="0" applyBorder="0" applyAlignment="0" applyProtection="0"/>
  </cellStyleXfs>
  <cellXfs count="49">
    <xf numFmtId="0" fontId="0" fillId="0" borderId="0" xfId="0"/>
    <xf numFmtId="0" fontId="0" fillId="33" borderId="10" xfId="0" applyFill="1" applyBorder="1"/>
    <xf numFmtId="0" fontId="0" fillId="0" borderId="10" xfId="0" applyBorder="1"/>
    <xf numFmtId="14" fontId="0" fillId="0" borderId="10" xfId="0" applyNumberFormat="1" applyBorder="1"/>
    <xf numFmtId="0" fontId="18" fillId="0" borderId="10" xfId="0" applyFont="1" applyBorder="1" applyAlignment="1">
      <alignment horizontal="center" vertical="center" wrapText="1"/>
    </xf>
    <xf numFmtId="0" fontId="19" fillId="0" borderId="10" xfId="0" applyFont="1" applyBorder="1" applyAlignment="1">
      <alignment horizontal="left" vertical="top" wrapText="1"/>
    </xf>
    <xf numFmtId="0" fontId="0" fillId="0" borderId="13" xfId="0" applyBorder="1"/>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19" fillId="0" borderId="17" xfId="0" applyFont="1" applyBorder="1" applyAlignment="1">
      <alignment horizontal="left" vertical="top" wrapText="1"/>
    </xf>
    <xf numFmtId="0" fontId="19" fillId="0" borderId="18" xfId="0" applyFont="1" applyBorder="1" applyAlignment="1">
      <alignment horizontal="left" vertical="top" wrapText="1"/>
    </xf>
    <xf numFmtId="0" fontId="20" fillId="34" borderId="10" xfId="0" applyFont="1" applyFill="1" applyBorder="1" applyAlignment="1">
      <alignment horizontal="left" vertical="top" wrapText="1"/>
    </xf>
    <xf numFmtId="0" fontId="0" fillId="0" borderId="20" xfId="0" applyBorder="1"/>
    <xf numFmtId="0" fontId="20" fillId="34" borderId="14" xfId="0" applyFont="1" applyFill="1" applyBorder="1" applyAlignment="1">
      <alignment horizontal="left" vertical="top" wrapText="1"/>
    </xf>
    <xf numFmtId="0" fontId="20" fillId="34" borderId="15" xfId="0" applyFont="1" applyFill="1" applyBorder="1" applyAlignment="1">
      <alignment horizontal="left" vertical="top" wrapText="1"/>
    </xf>
    <xf numFmtId="0" fontId="20" fillId="34" borderId="16" xfId="0" applyFont="1" applyFill="1" applyBorder="1" applyAlignment="1">
      <alignment horizontal="left" vertical="top" wrapText="1"/>
    </xf>
    <xf numFmtId="0" fontId="20" fillId="34" borderId="17" xfId="0" applyFont="1" applyFill="1" applyBorder="1" applyAlignment="1">
      <alignment horizontal="left" vertical="top" wrapText="1"/>
    </xf>
    <xf numFmtId="0" fontId="20" fillId="34" borderId="18" xfId="0" applyFont="1" applyFill="1" applyBorder="1" applyAlignment="1">
      <alignment horizontal="left" vertical="top" wrapText="1"/>
    </xf>
    <xf numFmtId="0" fontId="16" fillId="0" borderId="21" xfId="0" applyFont="1" applyBorder="1"/>
    <xf numFmtId="0" fontId="0" fillId="0" borderId="22" xfId="0" applyBorder="1"/>
    <xf numFmtId="0" fontId="0" fillId="0" borderId="23" xfId="0" applyBorder="1"/>
    <xf numFmtId="0" fontId="0" fillId="35" borderId="10" xfId="0" applyFill="1" applyBorder="1"/>
    <xf numFmtId="0" fontId="0" fillId="0" borderId="10" xfId="0" applyBorder="1" applyAlignment="1">
      <alignment horizontal="center"/>
    </xf>
    <xf numFmtId="0" fontId="0" fillId="36" borderId="10" xfId="0" applyFill="1" applyBorder="1"/>
    <xf numFmtId="0" fontId="16" fillId="0" borderId="10" xfId="0" applyFont="1" applyBorder="1"/>
    <xf numFmtId="0" fontId="21" fillId="37" borderId="10" xfId="0" applyFont="1" applyFill="1" applyBorder="1"/>
    <xf numFmtId="0" fontId="16" fillId="38" borderId="10" xfId="0" applyFont="1" applyFill="1" applyBorder="1"/>
    <xf numFmtId="0" fontId="0" fillId="33" borderId="24" xfId="0" applyFill="1" applyBorder="1"/>
    <xf numFmtId="0" fontId="22" fillId="0" borderId="10" xfId="42" applyBorder="1" applyAlignment="1">
      <alignment horizontal="left" vertical="center" wrapText="1"/>
    </xf>
    <xf numFmtId="0" fontId="22" fillId="0" borderId="10" xfId="0" applyFont="1" applyBorder="1" applyAlignment="1">
      <alignment horizontal="left" vertical="center" wrapText="1"/>
    </xf>
    <xf numFmtId="0" fontId="0" fillId="0" borderId="10" xfId="0" applyBorder="1" applyAlignment="1">
      <alignment horizontal="left" vertical="center" wrapText="1"/>
    </xf>
    <xf numFmtId="0" fontId="22" fillId="33" borderId="10" xfId="42" applyFill="1" applyBorder="1" applyAlignment="1">
      <alignment horizontal="left" vertical="center" wrapText="1"/>
    </xf>
    <xf numFmtId="0" fontId="23" fillId="34" borderId="14" xfId="0" applyFont="1" applyFill="1" applyBorder="1" applyAlignment="1">
      <alignment horizontal="left" vertical="top" wrapText="1"/>
    </xf>
    <xf numFmtId="0" fontId="16" fillId="33" borderId="11" xfId="0" applyFont="1" applyFill="1" applyBorder="1"/>
    <xf numFmtId="0" fontId="24" fillId="0" borderId="12" xfId="43" applyBorder="1"/>
    <xf numFmtId="0" fontId="24" fillId="0" borderId="26" xfId="43" applyFill="1" applyBorder="1" applyAlignment="1">
      <alignment vertical="top" wrapText="1"/>
    </xf>
    <xf numFmtId="0" fontId="24" fillId="0" borderId="25" xfId="43" applyFill="1" applyBorder="1" applyAlignment="1">
      <alignment vertical="top"/>
    </xf>
    <xf numFmtId="0" fontId="24" fillId="0" borderId="19" xfId="43" applyBorder="1"/>
    <xf numFmtId="0" fontId="24" fillId="0" borderId="0" xfId="43"/>
    <xf numFmtId="0" fontId="16" fillId="33" borderId="10" xfId="0" applyFont="1" applyFill="1" applyBorder="1"/>
    <xf numFmtId="0" fontId="0" fillId="0" borderId="10" xfId="0" applyBorder="1" applyAlignment="1">
      <alignment horizontal="left"/>
    </xf>
    <xf numFmtId="0" fontId="0" fillId="39" borderId="10" xfId="0" applyFill="1" applyBorder="1"/>
    <xf numFmtId="0" fontId="0" fillId="0" borderId="0" xfId="0" applyAlignment="1">
      <alignment horizontal="center"/>
    </xf>
    <xf numFmtId="0" fontId="0" fillId="40" borderId="10" xfId="0" applyFill="1" applyBorder="1"/>
    <xf numFmtId="0" fontId="16" fillId="36" borderId="10" xfId="0" applyFont="1" applyFill="1" applyBorder="1"/>
    <xf numFmtId="0" fontId="0" fillId="0" borderId="0" xfId="0" applyBorder="1" applyAlignment="1">
      <alignment horizontal="center"/>
    </xf>
  </cellXfs>
  <cellStyles count="44">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Lien hypertexte" xfId="43" builtinId="8"/>
    <cellStyle name="Neutre" xfId="8" builtinId="28" customBuiltin="1"/>
    <cellStyle name="Normal" xfId="0" builtinId="0"/>
    <cellStyle name="Normal 2" xfId="42" xr:uid="{00000000-0005-0000-0000-00002100000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andre.eaufrance.fr/?urn=urn:sandre:donnees:322::::::referentiel:3.1:html" TargetMode="External"/><Relationship Id="rId2" Type="http://schemas.openxmlformats.org/officeDocument/2006/relationships/hyperlink" Target="https://www.sandre.eaufrance.fr/?urn=urn:sandre:donnees:594::::::referentiel:3.1:html" TargetMode="External"/><Relationship Id="rId1" Type="http://schemas.openxmlformats.org/officeDocument/2006/relationships/hyperlink" Target="https://www.sandre.eaufrance.fr/?urn=urn:sandre:donnees:353::::::referentiel:3.1:html" TargetMode="External"/><Relationship Id="rId5" Type="http://schemas.openxmlformats.org/officeDocument/2006/relationships/printerSettings" Target="../printerSettings/printerSettings3.bin"/><Relationship Id="rId4" Type="http://schemas.openxmlformats.org/officeDocument/2006/relationships/hyperlink" Target="http://sandre.eaufrance.fr/ftp/documents/fr/ddd/mdo/1.4/sandre_dictionnaire_MDO_1.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47"/>
  <sheetViews>
    <sheetView workbookViewId="0">
      <pane xSplit="3" ySplit="1" topLeftCell="D2" activePane="bottomRight" state="frozenSplit"/>
      <selection pane="topRight" activeCell="D1" sqref="D1"/>
      <selection pane="bottomLeft" activeCell="A98" sqref="A98"/>
      <selection pane="bottomRight" activeCell="D2" sqref="D2"/>
    </sheetView>
  </sheetViews>
  <sheetFormatPr baseColWidth="10" defaultColWidth="11.42578125" defaultRowHeight="12.75" x14ac:dyDescent="0.2"/>
  <cols>
    <col min="3" max="4" width="61" customWidth="1"/>
    <col min="5" max="5" width="23.28515625" customWidth="1"/>
    <col min="6" max="6" width="5" customWidth="1"/>
    <col min="7" max="7" width="6.28515625" customWidth="1"/>
    <col min="8" max="8" width="7.28515625" customWidth="1"/>
    <col min="9" max="9" width="2.5703125" customWidth="1"/>
    <col min="10" max="11" width="4.85546875" customWidth="1"/>
    <col min="12" max="12" width="4.5703125" customWidth="1"/>
    <col min="13" max="13" width="5.85546875" customWidth="1"/>
    <col min="14" max="14" width="2.85546875" customWidth="1"/>
    <col min="15" max="15" width="8.85546875" customWidth="1"/>
    <col min="16" max="16" width="8.42578125" customWidth="1"/>
    <col min="17" max="17" width="8" customWidth="1"/>
    <col min="18" max="18" width="3.85546875" customWidth="1"/>
    <col min="19" max="19" width="12.5703125" customWidth="1"/>
    <col min="21" max="21" width="9.28515625" customWidth="1"/>
    <col min="22" max="24" width="3.28515625" customWidth="1"/>
    <col min="25" max="25" width="11.28515625" customWidth="1"/>
    <col min="26" max="31" width="4.5703125" customWidth="1"/>
    <col min="32" max="32" width="21.28515625" bestFit="1" customWidth="1"/>
  </cols>
  <sheetData>
    <row r="1" spans="1:32" x14ac:dyDescent="0.2">
      <c r="A1" s="1" t="s">
        <v>0</v>
      </c>
      <c r="B1" s="1" t="s">
        <v>1</v>
      </c>
      <c r="C1" s="1" t="s">
        <v>2</v>
      </c>
      <c r="D1" s="1"/>
      <c r="E1" s="28" t="s">
        <v>3</v>
      </c>
      <c r="F1" s="2" t="s">
        <v>4</v>
      </c>
      <c r="G1" s="2" t="s">
        <v>5</v>
      </c>
      <c r="H1" s="2" t="s">
        <v>6</v>
      </c>
      <c r="I1" s="2" t="s">
        <v>7</v>
      </c>
      <c r="J1" s="2" t="s">
        <v>8</v>
      </c>
      <c r="K1" s="2" t="s">
        <v>9</v>
      </c>
      <c r="L1" s="2" t="s">
        <v>10</v>
      </c>
      <c r="M1" s="1" t="s">
        <v>11</v>
      </c>
      <c r="N1" s="2" t="s">
        <v>12</v>
      </c>
      <c r="O1" s="1" t="s">
        <v>13</v>
      </c>
      <c r="P1" s="1" t="s">
        <v>14</v>
      </c>
      <c r="Q1" s="1" t="s">
        <v>15</v>
      </c>
      <c r="R1" s="2" t="s">
        <v>16</v>
      </c>
      <c r="S1" s="2" t="s">
        <v>17</v>
      </c>
      <c r="T1" s="1" t="s">
        <v>18</v>
      </c>
      <c r="U1" s="2" t="s">
        <v>19</v>
      </c>
      <c r="V1" s="2" t="s">
        <v>20</v>
      </c>
      <c r="W1" s="2" t="s">
        <v>21</v>
      </c>
      <c r="X1" s="2" t="s">
        <v>22</v>
      </c>
      <c r="Y1" s="2" t="s">
        <v>23</v>
      </c>
      <c r="Z1" s="2" t="s">
        <v>24</v>
      </c>
      <c r="AA1" s="2" t="s">
        <v>25</v>
      </c>
      <c r="AB1" s="2" t="s">
        <v>26</v>
      </c>
      <c r="AC1" s="2" t="s">
        <v>27</v>
      </c>
      <c r="AD1" s="2" t="s">
        <v>28</v>
      </c>
      <c r="AE1" s="2" t="s">
        <v>29</v>
      </c>
      <c r="AF1" s="26" t="s">
        <v>30</v>
      </c>
    </row>
    <row r="2" spans="1:32" x14ac:dyDescent="0.2">
      <c r="A2" s="2" t="s">
        <v>31</v>
      </c>
      <c r="B2" s="2" t="s">
        <v>32</v>
      </c>
      <c r="C2" s="2" t="s">
        <v>33</v>
      </c>
      <c r="D2" s="2" t="str">
        <f>VLOOKUP(B2,MESO_2025!B:C,2,0)</f>
        <v>Bassin versant du Léon</v>
      </c>
      <c r="E2" s="2" t="s">
        <v>34</v>
      </c>
      <c r="F2" s="3">
        <v>38352</v>
      </c>
      <c r="G2" s="3">
        <v>41626</v>
      </c>
      <c r="H2" s="2" t="s">
        <v>35</v>
      </c>
      <c r="I2" s="2" t="s">
        <v>36</v>
      </c>
      <c r="J2" s="2" t="s">
        <v>37</v>
      </c>
      <c r="K2" s="2">
        <v>0</v>
      </c>
      <c r="L2" s="2">
        <v>2</v>
      </c>
      <c r="M2" s="2" t="s">
        <v>38</v>
      </c>
      <c r="N2" s="2" t="s">
        <v>38</v>
      </c>
      <c r="O2" s="2" t="s">
        <v>39</v>
      </c>
      <c r="P2" s="2" t="s">
        <v>38</v>
      </c>
      <c r="Q2" s="2" t="s">
        <v>40</v>
      </c>
      <c r="R2" s="2" t="s">
        <v>40</v>
      </c>
      <c r="S2" s="2" t="s">
        <v>41</v>
      </c>
      <c r="T2" s="2">
        <v>1</v>
      </c>
      <c r="U2" s="2">
        <v>0</v>
      </c>
      <c r="V2" s="2">
        <v>0</v>
      </c>
      <c r="W2" s="2">
        <v>2</v>
      </c>
      <c r="X2" s="2">
        <v>26</v>
      </c>
      <c r="Y2" s="2">
        <v>0</v>
      </c>
      <c r="Z2" s="2" t="s">
        <v>42</v>
      </c>
      <c r="AA2" s="2" t="s">
        <v>43</v>
      </c>
      <c r="AB2" s="2" t="s">
        <v>44</v>
      </c>
      <c r="AC2" s="2" t="s">
        <v>45</v>
      </c>
      <c r="AD2" s="2" t="s">
        <v>42</v>
      </c>
      <c r="AE2" s="2">
        <v>1337826954</v>
      </c>
      <c r="AF2" s="25">
        <v>25</v>
      </c>
    </row>
    <row r="3" spans="1:32" x14ac:dyDescent="0.2">
      <c r="A3" s="2" t="s">
        <v>46</v>
      </c>
      <c r="B3" s="2" t="s">
        <v>47</v>
      </c>
      <c r="C3" s="2" t="s">
        <v>48</v>
      </c>
      <c r="D3" s="2" t="str">
        <f>VLOOKUP(B3,MESO_2025!B:C,2,0)</f>
        <v>Bassin versant de la baie de Douarnenez</v>
      </c>
      <c r="E3" s="2" t="s">
        <v>49</v>
      </c>
      <c r="F3" s="3">
        <v>38352</v>
      </c>
      <c r="G3" s="3">
        <v>41626</v>
      </c>
      <c r="H3" s="2" t="s">
        <v>35</v>
      </c>
      <c r="I3" s="2" t="s">
        <v>36</v>
      </c>
      <c r="J3" s="2" t="s">
        <v>50</v>
      </c>
      <c r="K3" s="2">
        <v>0</v>
      </c>
      <c r="L3" s="2">
        <v>2</v>
      </c>
      <c r="M3" s="2" t="s">
        <v>38</v>
      </c>
      <c r="N3" s="2" t="s">
        <v>38</v>
      </c>
      <c r="O3" s="2" t="s">
        <v>39</v>
      </c>
      <c r="P3" s="2" t="s">
        <v>38</v>
      </c>
      <c r="Q3" s="2" t="s">
        <v>40</v>
      </c>
      <c r="R3" s="2" t="s">
        <v>40</v>
      </c>
      <c r="S3" s="2" t="s">
        <v>51</v>
      </c>
      <c r="T3" s="2">
        <v>1</v>
      </c>
      <c r="U3" s="2">
        <v>0</v>
      </c>
      <c r="V3" s="2">
        <v>0</v>
      </c>
      <c r="W3" s="2">
        <v>2</v>
      </c>
      <c r="X3" s="2">
        <v>26</v>
      </c>
      <c r="Y3" s="2">
        <v>0</v>
      </c>
      <c r="Z3" s="2" t="s">
        <v>52</v>
      </c>
      <c r="AA3" s="2" t="s">
        <v>53</v>
      </c>
      <c r="AB3" s="2" t="s">
        <v>54</v>
      </c>
      <c r="AC3" s="2" t="s">
        <v>55</v>
      </c>
      <c r="AD3" s="2" t="s">
        <v>52</v>
      </c>
      <c r="AE3" s="2">
        <v>428575020</v>
      </c>
      <c r="AF3" s="25">
        <v>25</v>
      </c>
    </row>
    <row r="4" spans="1:32" x14ac:dyDescent="0.2">
      <c r="A4" s="2" t="s">
        <v>56</v>
      </c>
      <c r="B4" s="2" t="s">
        <v>57</v>
      </c>
      <c r="C4" s="2" t="s">
        <v>58</v>
      </c>
      <c r="D4" s="2" t="str">
        <f>VLOOKUP(B4,MESO_2025!B:C,2,0)</f>
        <v>Bassin versant de la baie d'Audierne</v>
      </c>
      <c r="E4" s="2" t="s">
        <v>59</v>
      </c>
      <c r="F4" s="3">
        <v>38352</v>
      </c>
      <c r="G4" s="3">
        <v>41626</v>
      </c>
      <c r="H4" s="2" t="s">
        <v>35</v>
      </c>
      <c r="I4" s="2" t="s">
        <v>36</v>
      </c>
      <c r="J4" s="2" t="s">
        <v>60</v>
      </c>
      <c r="K4" s="2">
        <v>0</v>
      </c>
      <c r="L4" s="2">
        <v>2</v>
      </c>
      <c r="M4" s="2" t="s">
        <v>38</v>
      </c>
      <c r="N4" s="2" t="s">
        <v>38</v>
      </c>
      <c r="O4" s="2" t="s">
        <v>39</v>
      </c>
      <c r="P4" s="2" t="s">
        <v>38</v>
      </c>
      <c r="Q4" s="2" t="s">
        <v>40</v>
      </c>
      <c r="R4" s="2" t="s">
        <v>40</v>
      </c>
      <c r="S4" s="2" t="s">
        <v>61</v>
      </c>
      <c r="T4" s="2">
        <v>1</v>
      </c>
      <c r="U4" s="2">
        <v>0</v>
      </c>
      <c r="V4" s="2">
        <v>0</v>
      </c>
      <c r="W4" s="2">
        <v>2</v>
      </c>
      <c r="X4" s="2">
        <v>26</v>
      </c>
      <c r="Y4" s="2">
        <v>0</v>
      </c>
      <c r="Z4" s="2" t="s">
        <v>62</v>
      </c>
      <c r="AA4" s="2" t="s">
        <v>63</v>
      </c>
      <c r="AB4" s="2" t="s">
        <v>64</v>
      </c>
      <c r="AC4" s="2" t="s">
        <v>65</v>
      </c>
      <c r="AD4" s="2" t="s">
        <v>62</v>
      </c>
      <c r="AE4" s="2">
        <v>553737511</v>
      </c>
      <c r="AF4" s="25">
        <v>25</v>
      </c>
    </row>
    <row r="5" spans="1:32" x14ac:dyDescent="0.2">
      <c r="A5" s="2" t="s">
        <v>66</v>
      </c>
      <c r="B5" s="2" t="s">
        <v>67</v>
      </c>
      <c r="C5" s="2" t="s">
        <v>68</v>
      </c>
      <c r="D5" s="2" t="str">
        <f>VLOOKUP(B5,MESO_2025!B:C,2,0)</f>
        <v>Bassin versant de l'Odet</v>
      </c>
      <c r="E5" s="2" t="s">
        <v>69</v>
      </c>
      <c r="F5" s="3">
        <v>38352</v>
      </c>
      <c r="G5" s="3">
        <v>41626</v>
      </c>
      <c r="H5" s="2" t="s">
        <v>35</v>
      </c>
      <c r="I5" s="2" t="s">
        <v>36</v>
      </c>
      <c r="J5" s="2" t="s">
        <v>70</v>
      </c>
      <c r="K5" s="2">
        <v>0</v>
      </c>
      <c r="L5" s="2">
        <v>2</v>
      </c>
      <c r="M5" s="2" t="s">
        <v>38</v>
      </c>
      <c r="N5" s="2" t="s">
        <v>38</v>
      </c>
      <c r="O5" s="2" t="s">
        <v>39</v>
      </c>
      <c r="P5" s="2" t="s">
        <v>38</v>
      </c>
      <c r="Q5" s="2" t="s">
        <v>40</v>
      </c>
      <c r="R5" s="2" t="s">
        <v>40</v>
      </c>
      <c r="S5" s="2" t="s">
        <v>71</v>
      </c>
      <c r="T5" s="2">
        <v>1</v>
      </c>
      <c r="U5" s="2">
        <v>0</v>
      </c>
      <c r="V5" s="2">
        <v>0</v>
      </c>
      <c r="W5" s="2">
        <v>2</v>
      </c>
      <c r="X5" s="2">
        <v>26</v>
      </c>
      <c r="Y5" s="2">
        <v>0</v>
      </c>
      <c r="Z5" s="2" t="s">
        <v>72</v>
      </c>
      <c r="AA5" s="2" t="s">
        <v>73</v>
      </c>
      <c r="AB5" s="2" t="s">
        <v>74</v>
      </c>
      <c r="AC5" s="2" t="s">
        <v>75</v>
      </c>
      <c r="AD5" s="2" t="s">
        <v>72</v>
      </c>
      <c r="AE5" s="2">
        <v>724050848</v>
      </c>
      <c r="AF5" s="25">
        <v>25</v>
      </c>
    </row>
    <row r="6" spans="1:32" x14ac:dyDescent="0.2">
      <c r="A6" s="2" t="s">
        <v>76</v>
      </c>
      <c r="B6" s="2" t="s">
        <v>77</v>
      </c>
      <c r="C6" s="2" t="s">
        <v>78</v>
      </c>
      <c r="D6" s="2" t="str">
        <f>VLOOKUP(B6,MESO_2025!B:C,2,0)</f>
        <v>Bassin versant de la baie de Concarneau - Aven</v>
      </c>
      <c r="E6" s="2" t="s">
        <v>79</v>
      </c>
      <c r="F6" s="3">
        <v>38352</v>
      </c>
      <c r="G6" s="3">
        <v>41626</v>
      </c>
      <c r="H6" s="2" t="s">
        <v>35</v>
      </c>
      <c r="I6" s="2" t="s">
        <v>36</v>
      </c>
      <c r="J6" s="2">
        <v>602</v>
      </c>
      <c r="K6" s="2">
        <v>0</v>
      </c>
      <c r="L6" s="2">
        <v>2</v>
      </c>
      <c r="M6" s="2" t="s">
        <v>38</v>
      </c>
      <c r="N6" s="2" t="s">
        <v>38</v>
      </c>
      <c r="O6" s="2" t="s">
        <v>39</v>
      </c>
      <c r="P6" s="2" t="s">
        <v>38</v>
      </c>
      <c r="Q6" s="2" t="s">
        <v>40</v>
      </c>
      <c r="R6" s="2" t="s">
        <v>40</v>
      </c>
      <c r="S6" s="2" t="s">
        <v>80</v>
      </c>
      <c r="T6" s="2">
        <v>1</v>
      </c>
      <c r="U6" s="2">
        <v>0</v>
      </c>
      <c r="V6" s="2">
        <v>0</v>
      </c>
      <c r="W6" s="2">
        <v>2</v>
      </c>
      <c r="X6" s="2">
        <v>26</v>
      </c>
      <c r="Y6" s="2">
        <v>0</v>
      </c>
      <c r="Z6" s="2" t="s">
        <v>81</v>
      </c>
      <c r="AA6" s="2" t="s">
        <v>82</v>
      </c>
      <c r="AB6" s="2" t="s">
        <v>83</v>
      </c>
      <c r="AC6" s="2" t="s">
        <v>84</v>
      </c>
      <c r="AD6" s="2" t="s">
        <v>81</v>
      </c>
      <c r="AE6" s="2">
        <v>602029079</v>
      </c>
      <c r="AF6" s="25">
        <v>25</v>
      </c>
    </row>
    <row r="7" spans="1:32" x14ac:dyDescent="0.2">
      <c r="A7" s="2" t="s">
        <v>85</v>
      </c>
      <c r="B7" s="2" t="s">
        <v>86</v>
      </c>
      <c r="C7" s="2" t="s">
        <v>87</v>
      </c>
      <c r="D7" s="2" t="str">
        <f>VLOOKUP(B7,MESO_2025!B:C,2,0)</f>
        <v>Bassin versant de la Laïta</v>
      </c>
      <c r="E7" s="2" t="s">
        <v>88</v>
      </c>
      <c r="F7" s="3">
        <v>38352</v>
      </c>
      <c r="G7" s="3">
        <v>41626</v>
      </c>
      <c r="H7" s="2" t="s">
        <v>35</v>
      </c>
      <c r="I7" s="2" t="s">
        <v>36</v>
      </c>
      <c r="J7" s="2" t="s">
        <v>89</v>
      </c>
      <c r="K7" s="2">
        <v>0</v>
      </c>
      <c r="L7" s="2">
        <v>2</v>
      </c>
      <c r="M7" s="2" t="s">
        <v>38</v>
      </c>
      <c r="N7" s="2" t="s">
        <v>38</v>
      </c>
      <c r="O7" s="2" t="s">
        <v>39</v>
      </c>
      <c r="P7" s="2" t="s">
        <v>38</v>
      </c>
      <c r="Q7" s="2" t="s">
        <v>40</v>
      </c>
      <c r="R7" s="2" t="s">
        <v>40</v>
      </c>
      <c r="S7" s="2" t="s">
        <v>90</v>
      </c>
      <c r="T7" s="2">
        <v>1</v>
      </c>
      <c r="U7" s="2">
        <v>0</v>
      </c>
      <c r="V7" s="2">
        <v>0</v>
      </c>
      <c r="W7" s="2">
        <v>2</v>
      </c>
      <c r="X7" s="2">
        <v>26</v>
      </c>
      <c r="Y7" s="2">
        <v>0</v>
      </c>
      <c r="Z7" s="2" t="s">
        <v>91</v>
      </c>
      <c r="AA7" s="2" t="s">
        <v>92</v>
      </c>
      <c r="AB7" s="2" t="s">
        <v>93</v>
      </c>
      <c r="AC7" s="2" t="s">
        <v>94</v>
      </c>
      <c r="AD7" s="2" t="s">
        <v>91</v>
      </c>
      <c r="AE7" s="2">
        <v>920651839</v>
      </c>
      <c r="AF7" s="25">
        <v>25</v>
      </c>
    </row>
    <row r="8" spans="1:32" x14ac:dyDescent="0.2">
      <c r="A8" s="2" t="s">
        <v>95</v>
      </c>
      <c r="B8" s="2" t="s">
        <v>96</v>
      </c>
      <c r="C8" s="2" t="s">
        <v>97</v>
      </c>
      <c r="D8" s="2" t="str">
        <f>VLOOKUP(B8,MESO_2025!B:C,2,0)</f>
        <v>Bassin versant de l'Aulne</v>
      </c>
      <c r="E8" s="2" t="s">
        <v>98</v>
      </c>
      <c r="F8" s="3">
        <v>38352</v>
      </c>
      <c r="G8" s="3">
        <v>41626</v>
      </c>
      <c r="H8" s="2" t="s">
        <v>35</v>
      </c>
      <c r="I8" s="2" t="s">
        <v>36</v>
      </c>
      <c r="J8" s="2" t="s">
        <v>99</v>
      </c>
      <c r="K8" s="2">
        <v>0</v>
      </c>
      <c r="L8" s="2">
        <v>2</v>
      </c>
      <c r="M8" s="2" t="s">
        <v>38</v>
      </c>
      <c r="N8" s="2" t="s">
        <v>38</v>
      </c>
      <c r="O8" s="2" t="s">
        <v>39</v>
      </c>
      <c r="P8" s="2" t="s">
        <v>38</v>
      </c>
      <c r="Q8" s="2" t="s">
        <v>40</v>
      </c>
      <c r="R8" s="2" t="s">
        <v>40</v>
      </c>
      <c r="S8" s="2" t="s">
        <v>100</v>
      </c>
      <c r="T8" s="2">
        <v>1</v>
      </c>
      <c r="U8" s="2">
        <v>0</v>
      </c>
      <c r="V8" s="2">
        <v>0</v>
      </c>
      <c r="W8" s="2">
        <v>2</v>
      </c>
      <c r="X8" s="2">
        <v>26</v>
      </c>
      <c r="Y8" s="2">
        <v>0</v>
      </c>
      <c r="Z8" s="2" t="s">
        <v>101</v>
      </c>
      <c r="AA8" s="2" t="s">
        <v>102</v>
      </c>
      <c r="AB8" s="2" t="s">
        <v>103</v>
      </c>
      <c r="AC8" s="2" t="s">
        <v>104</v>
      </c>
      <c r="AD8" s="2" t="s">
        <v>101</v>
      </c>
      <c r="AE8" s="2">
        <v>1809360936</v>
      </c>
      <c r="AF8" s="25">
        <v>25</v>
      </c>
    </row>
    <row r="9" spans="1:32" x14ac:dyDescent="0.2">
      <c r="A9" s="2" t="s">
        <v>105</v>
      </c>
      <c r="B9" s="2" t="s">
        <v>106</v>
      </c>
      <c r="C9" s="2" t="s">
        <v>107</v>
      </c>
      <c r="D9" s="2" t="str">
        <f>VLOOKUP(B9,MESO_2025!B:C,2,0)</f>
        <v>Bassin versant de la baie de Morlaix</v>
      </c>
      <c r="E9" s="2" t="s">
        <v>108</v>
      </c>
      <c r="F9" s="3">
        <v>38352</v>
      </c>
      <c r="G9" s="3">
        <v>41626</v>
      </c>
      <c r="H9" s="2" t="s">
        <v>35</v>
      </c>
      <c r="I9" s="2" t="s">
        <v>36</v>
      </c>
      <c r="J9" s="2" t="s">
        <v>109</v>
      </c>
      <c r="K9" s="2">
        <v>0</v>
      </c>
      <c r="L9" s="2">
        <v>2</v>
      </c>
      <c r="M9" s="2" t="s">
        <v>38</v>
      </c>
      <c r="N9" s="2" t="s">
        <v>38</v>
      </c>
      <c r="O9" s="2" t="s">
        <v>39</v>
      </c>
      <c r="P9" s="2" t="s">
        <v>38</v>
      </c>
      <c r="Q9" s="2" t="s">
        <v>40</v>
      </c>
      <c r="R9" s="2" t="s">
        <v>40</v>
      </c>
      <c r="S9" s="2" t="s">
        <v>110</v>
      </c>
      <c r="T9" s="2">
        <v>1</v>
      </c>
      <c r="U9" s="2">
        <v>0</v>
      </c>
      <c r="V9" s="2">
        <v>0</v>
      </c>
      <c r="W9" s="2">
        <v>2</v>
      </c>
      <c r="X9" s="2">
        <v>26</v>
      </c>
      <c r="Y9" s="2">
        <v>0</v>
      </c>
      <c r="Z9" s="2" t="s">
        <v>111</v>
      </c>
      <c r="AA9" s="2" t="s">
        <v>112</v>
      </c>
      <c r="AB9" s="2" t="s">
        <v>113</v>
      </c>
      <c r="AC9" s="2" t="s">
        <v>114</v>
      </c>
      <c r="AD9" s="2" t="s">
        <v>111</v>
      </c>
      <c r="AE9" s="2">
        <v>656495414</v>
      </c>
      <c r="AF9" s="25">
        <v>25</v>
      </c>
    </row>
    <row r="10" spans="1:32" x14ac:dyDescent="0.2">
      <c r="A10" s="2" t="s">
        <v>115</v>
      </c>
      <c r="B10" s="2" t="s">
        <v>116</v>
      </c>
      <c r="C10" s="2" t="s">
        <v>117</v>
      </c>
      <c r="D10" s="2" t="str">
        <f>VLOOKUP(B10,MESO_2025!B:C,2,0)</f>
        <v>Bassin versant du Golfe de Saint-Brieuc</v>
      </c>
      <c r="E10" s="2" t="s">
        <v>118</v>
      </c>
      <c r="F10" s="3">
        <v>38352</v>
      </c>
      <c r="G10" s="3">
        <v>41626</v>
      </c>
      <c r="H10" s="2" t="s">
        <v>35</v>
      </c>
      <c r="I10" s="2" t="s">
        <v>36</v>
      </c>
      <c r="J10" s="2" t="s">
        <v>119</v>
      </c>
      <c r="K10" s="2">
        <v>0</v>
      </c>
      <c r="L10" s="2">
        <v>2</v>
      </c>
      <c r="M10" s="2" t="s">
        <v>38</v>
      </c>
      <c r="N10" s="2" t="s">
        <v>38</v>
      </c>
      <c r="O10" s="2" t="s">
        <v>39</v>
      </c>
      <c r="P10" s="2" t="s">
        <v>38</v>
      </c>
      <c r="Q10" s="2" t="s">
        <v>40</v>
      </c>
      <c r="R10" s="2" t="s">
        <v>40</v>
      </c>
      <c r="S10" s="2" t="s">
        <v>120</v>
      </c>
      <c r="T10" s="2">
        <v>1</v>
      </c>
      <c r="U10" s="2">
        <v>0</v>
      </c>
      <c r="V10" s="2">
        <v>0</v>
      </c>
      <c r="W10" s="2">
        <v>2</v>
      </c>
      <c r="X10" s="2">
        <v>26</v>
      </c>
      <c r="Y10" s="2">
        <v>0</v>
      </c>
      <c r="Z10" s="2" t="s">
        <v>121</v>
      </c>
      <c r="AA10" s="2" t="s">
        <v>122</v>
      </c>
      <c r="AB10" s="2" t="s">
        <v>123</v>
      </c>
      <c r="AC10" s="2" t="s">
        <v>124</v>
      </c>
      <c r="AD10" s="2" t="s">
        <v>121</v>
      </c>
      <c r="AE10" s="2">
        <v>1247348813</v>
      </c>
      <c r="AF10" s="25">
        <v>25</v>
      </c>
    </row>
    <row r="11" spans="1:32" x14ac:dyDescent="0.2">
      <c r="A11" s="2" t="s">
        <v>125</v>
      </c>
      <c r="B11" s="2" t="s">
        <v>126</v>
      </c>
      <c r="C11" s="2" t="s">
        <v>127</v>
      </c>
      <c r="D11" s="2" t="str">
        <f>VLOOKUP(B11,MESO_2025!B:C,2,0)</f>
        <v>Bassin versant du Blavet</v>
      </c>
      <c r="E11" s="2" t="s">
        <v>128</v>
      </c>
      <c r="F11" s="3">
        <v>38352</v>
      </c>
      <c r="G11" s="3">
        <v>41626</v>
      </c>
      <c r="H11" s="2" t="s">
        <v>35</v>
      </c>
      <c r="I11" s="2" t="s">
        <v>36</v>
      </c>
      <c r="J11" s="2" t="s">
        <v>129</v>
      </c>
      <c r="K11" s="2">
        <v>0</v>
      </c>
      <c r="L11" s="2">
        <v>2</v>
      </c>
      <c r="M11" s="2" t="s">
        <v>38</v>
      </c>
      <c r="N11" s="2" t="s">
        <v>38</v>
      </c>
      <c r="O11" s="2" t="s">
        <v>39</v>
      </c>
      <c r="P11" s="2" t="s">
        <v>38</v>
      </c>
      <c r="Q11" s="2" t="s">
        <v>40</v>
      </c>
      <c r="R11" s="2" t="s">
        <v>40</v>
      </c>
      <c r="S11" s="2" t="s">
        <v>130</v>
      </c>
      <c r="T11" s="2">
        <v>1</v>
      </c>
      <c r="U11" s="2">
        <v>0</v>
      </c>
      <c r="V11" s="2">
        <v>0</v>
      </c>
      <c r="W11" s="2">
        <v>2</v>
      </c>
      <c r="X11" s="2">
        <v>26</v>
      </c>
      <c r="Y11" s="2">
        <v>0</v>
      </c>
      <c r="Z11" s="2" t="s">
        <v>131</v>
      </c>
      <c r="AA11" s="2" t="s">
        <v>132</v>
      </c>
      <c r="AB11" s="2" t="s">
        <v>133</v>
      </c>
      <c r="AC11" s="2" t="s">
        <v>134</v>
      </c>
      <c r="AD11" s="2" t="s">
        <v>131</v>
      </c>
      <c r="AE11" s="2">
        <v>2128061891</v>
      </c>
      <c r="AF11" s="25">
        <v>25</v>
      </c>
    </row>
    <row r="12" spans="1:32" x14ac:dyDescent="0.2">
      <c r="A12" s="2" t="s">
        <v>135</v>
      </c>
      <c r="B12" s="2" t="s">
        <v>136</v>
      </c>
      <c r="C12" s="2" t="s">
        <v>137</v>
      </c>
      <c r="D12" s="2" t="str">
        <f>VLOOKUP(B12,MESO_2025!B:C,2,0)</f>
        <v>Bassin versant du Scorff</v>
      </c>
      <c r="E12" s="2" t="s">
        <v>138</v>
      </c>
      <c r="F12" s="3">
        <v>38352</v>
      </c>
      <c r="G12" s="3">
        <v>41626</v>
      </c>
      <c r="H12" s="2" t="s">
        <v>35</v>
      </c>
      <c r="I12" s="2" t="s">
        <v>36</v>
      </c>
      <c r="J12" s="2" t="s">
        <v>139</v>
      </c>
      <c r="K12" s="2">
        <v>0</v>
      </c>
      <c r="L12" s="2">
        <v>2</v>
      </c>
      <c r="M12" s="2" t="s">
        <v>38</v>
      </c>
      <c r="N12" s="2" t="s">
        <v>38</v>
      </c>
      <c r="O12" s="2" t="s">
        <v>39</v>
      </c>
      <c r="P12" s="2" t="s">
        <v>38</v>
      </c>
      <c r="Q12" s="2" t="s">
        <v>40</v>
      </c>
      <c r="R12" s="2" t="s">
        <v>40</v>
      </c>
      <c r="S12" s="2" t="s">
        <v>140</v>
      </c>
      <c r="T12" s="2">
        <v>1</v>
      </c>
      <c r="U12" s="2">
        <v>0</v>
      </c>
      <c r="V12" s="2">
        <v>0</v>
      </c>
      <c r="W12" s="2">
        <v>2</v>
      </c>
      <c r="X12" s="2">
        <v>26</v>
      </c>
      <c r="Y12" s="2">
        <v>0</v>
      </c>
      <c r="Z12" s="2" t="s">
        <v>141</v>
      </c>
      <c r="AA12" s="2" t="s">
        <v>142</v>
      </c>
      <c r="AB12" s="2" t="s">
        <v>143</v>
      </c>
      <c r="AC12" s="2" t="s">
        <v>144</v>
      </c>
      <c r="AD12" s="2" t="s">
        <v>141</v>
      </c>
      <c r="AE12" s="2">
        <v>560718819</v>
      </c>
      <c r="AF12" s="25">
        <v>25</v>
      </c>
    </row>
    <row r="13" spans="1:32" x14ac:dyDescent="0.2">
      <c r="A13" s="2" t="s">
        <v>145</v>
      </c>
      <c r="B13" s="2" t="s">
        <v>146</v>
      </c>
      <c r="C13" s="2" t="s">
        <v>147</v>
      </c>
      <c r="D13" s="2" t="str">
        <f>VLOOKUP(B13,MESO_2025!B:C,2,0)</f>
        <v>Bassin versant du Golfe du Morbihan</v>
      </c>
      <c r="E13" s="2" t="s">
        <v>148</v>
      </c>
      <c r="F13" s="3">
        <v>38352</v>
      </c>
      <c r="G13" s="3">
        <v>41626</v>
      </c>
      <c r="H13" s="2" t="s">
        <v>35</v>
      </c>
      <c r="I13" s="2" t="s">
        <v>36</v>
      </c>
      <c r="J13" s="2" t="s">
        <v>149</v>
      </c>
      <c r="K13" s="2">
        <v>0</v>
      </c>
      <c r="L13" s="2">
        <v>2</v>
      </c>
      <c r="M13" s="2" t="s">
        <v>38</v>
      </c>
      <c r="N13" s="2" t="s">
        <v>38</v>
      </c>
      <c r="O13" s="2" t="s">
        <v>39</v>
      </c>
      <c r="P13" s="2" t="s">
        <v>38</v>
      </c>
      <c r="Q13" s="2" t="s">
        <v>40</v>
      </c>
      <c r="R13" s="2" t="s">
        <v>40</v>
      </c>
      <c r="S13" s="2" t="s">
        <v>150</v>
      </c>
      <c r="T13" s="2">
        <v>1</v>
      </c>
      <c r="U13" s="2">
        <v>0</v>
      </c>
      <c r="V13" s="2">
        <v>0</v>
      </c>
      <c r="W13" s="2">
        <v>2</v>
      </c>
      <c r="X13" s="2">
        <v>26</v>
      </c>
      <c r="Y13" s="2">
        <v>0</v>
      </c>
      <c r="Z13" s="2" t="s">
        <v>151</v>
      </c>
      <c r="AA13" s="2" t="s">
        <v>152</v>
      </c>
      <c r="AB13" s="2" t="s">
        <v>153</v>
      </c>
      <c r="AC13" s="2" t="s">
        <v>154</v>
      </c>
      <c r="AD13" s="2" t="s">
        <v>151</v>
      </c>
      <c r="AE13" s="2">
        <v>1429839681</v>
      </c>
      <c r="AF13" s="25">
        <v>25</v>
      </c>
    </row>
    <row r="14" spans="1:32" x14ac:dyDescent="0.2">
      <c r="A14" s="2" t="s">
        <v>155</v>
      </c>
      <c r="B14" s="2" t="s">
        <v>156</v>
      </c>
      <c r="C14" s="2" t="s">
        <v>157</v>
      </c>
      <c r="D14" s="2" t="str">
        <f>VLOOKUP(B14,MESO_2025!B:C,2,0)</f>
        <v>Bassin versant de l'Arguenon</v>
      </c>
      <c r="E14" s="2" t="s">
        <v>158</v>
      </c>
      <c r="F14" s="3">
        <v>38352</v>
      </c>
      <c r="G14" s="3">
        <v>41626</v>
      </c>
      <c r="H14" s="2" t="s">
        <v>35</v>
      </c>
      <c r="I14" s="2" t="s">
        <v>36</v>
      </c>
      <c r="J14" s="2" t="s">
        <v>159</v>
      </c>
      <c r="K14" s="2">
        <v>0</v>
      </c>
      <c r="L14" s="2">
        <v>2</v>
      </c>
      <c r="M14" s="2" t="s">
        <v>38</v>
      </c>
      <c r="N14" s="2" t="s">
        <v>38</v>
      </c>
      <c r="O14" s="2" t="s">
        <v>39</v>
      </c>
      <c r="P14" s="2" t="s">
        <v>38</v>
      </c>
      <c r="Q14" s="2" t="s">
        <v>40</v>
      </c>
      <c r="R14" s="2" t="s">
        <v>40</v>
      </c>
      <c r="S14" s="2" t="s">
        <v>160</v>
      </c>
      <c r="T14" s="2">
        <v>1</v>
      </c>
      <c r="U14" s="2">
        <v>0</v>
      </c>
      <c r="V14" s="2">
        <v>0</v>
      </c>
      <c r="W14" s="2">
        <v>2</v>
      </c>
      <c r="X14" s="2">
        <v>26</v>
      </c>
      <c r="Y14" s="2">
        <v>0</v>
      </c>
      <c r="Z14" s="2" t="s">
        <v>161</v>
      </c>
      <c r="AA14" s="2" t="s">
        <v>162</v>
      </c>
      <c r="AB14" s="2" t="s">
        <v>163</v>
      </c>
      <c r="AC14" s="2" t="s">
        <v>164</v>
      </c>
      <c r="AD14" s="2" t="s">
        <v>161</v>
      </c>
      <c r="AE14" s="2">
        <v>727638166</v>
      </c>
      <c r="AF14" s="25">
        <v>25</v>
      </c>
    </row>
    <row r="15" spans="1:32" x14ac:dyDescent="0.2">
      <c r="A15" s="2" t="s">
        <v>165</v>
      </c>
      <c r="B15" s="2" t="s">
        <v>166</v>
      </c>
      <c r="C15" s="2" t="s">
        <v>167</v>
      </c>
      <c r="D15" s="2" t="str">
        <f>VLOOKUP(B15,MESO_2025!B:C,2,0)</f>
        <v>Bassin versant de Rance-Frémur</v>
      </c>
      <c r="E15" s="2" t="s">
        <v>168</v>
      </c>
      <c r="F15" s="3">
        <v>38352</v>
      </c>
      <c r="G15" s="3">
        <v>41626</v>
      </c>
      <c r="H15" s="2" t="s">
        <v>35</v>
      </c>
      <c r="I15" s="2" t="s">
        <v>36</v>
      </c>
      <c r="J15" s="2" t="s">
        <v>169</v>
      </c>
      <c r="K15" s="2">
        <v>0</v>
      </c>
      <c r="L15" s="2">
        <v>2</v>
      </c>
      <c r="M15" s="2" t="s">
        <v>38</v>
      </c>
      <c r="N15" s="2" t="s">
        <v>38</v>
      </c>
      <c r="O15" s="2" t="s">
        <v>39</v>
      </c>
      <c r="P15" s="2" t="s">
        <v>38</v>
      </c>
      <c r="Q15" s="2" t="s">
        <v>40</v>
      </c>
      <c r="R15" s="2" t="s">
        <v>40</v>
      </c>
      <c r="S15" s="2" t="s">
        <v>170</v>
      </c>
      <c r="T15" s="2">
        <v>1</v>
      </c>
      <c r="U15" s="2">
        <v>0</v>
      </c>
      <c r="V15" s="2">
        <v>0</v>
      </c>
      <c r="W15" s="2">
        <v>2</v>
      </c>
      <c r="X15" s="2">
        <v>26</v>
      </c>
      <c r="Y15" s="2">
        <v>0</v>
      </c>
      <c r="Z15" s="2" t="s">
        <v>171</v>
      </c>
      <c r="AA15" s="2" t="s">
        <v>172</v>
      </c>
      <c r="AB15" s="2" t="s">
        <v>173</v>
      </c>
      <c r="AC15" s="2" t="s">
        <v>174</v>
      </c>
      <c r="AD15" s="2" t="s">
        <v>171</v>
      </c>
      <c r="AE15" s="2">
        <v>1344653949</v>
      </c>
      <c r="AF15" s="25">
        <v>25</v>
      </c>
    </row>
    <row r="16" spans="1:32" x14ac:dyDescent="0.2">
      <c r="A16" s="2" t="s">
        <v>175</v>
      </c>
      <c r="B16" s="2" t="s">
        <v>176</v>
      </c>
      <c r="C16" s="2" t="s">
        <v>177</v>
      </c>
      <c r="D16" s="2" t="str">
        <f>VLOOKUP(B16,MESO_2025!B:C,2,0)</f>
        <v>Bassin versant de la Vilaine</v>
      </c>
      <c r="E16" s="2" t="s">
        <v>178</v>
      </c>
      <c r="F16" s="3">
        <v>38352</v>
      </c>
      <c r="G16" s="3">
        <v>41626</v>
      </c>
      <c r="H16" s="2" t="s">
        <v>35</v>
      </c>
      <c r="I16" s="2" t="s">
        <v>36</v>
      </c>
      <c r="J16" s="2" t="s">
        <v>179</v>
      </c>
      <c r="K16" s="2" t="s">
        <v>180</v>
      </c>
      <c r="L16" s="2">
        <v>1</v>
      </c>
      <c r="M16" s="2" t="s">
        <v>38</v>
      </c>
      <c r="N16" s="2" t="s">
        <v>38</v>
      </c>
      <c r="O16" s="2" t="s">
        <v>39</v>
      </c>
      <c r="P16" s="2" t="s">
        <v>38</v>
      </c>
      <c r="Q16" s="2" t="s">
        <v>40</v>
      </c>
      <c r="R16" s="2" t="s">
        <v>40</v>
      </c>
      <c r="S16" s="2" t="s">
        <v>181</v>
      </c>
      <c r="T16" s="2">
        <v>1</v>
      </c>
      <c r="U16" s="2">
        <v>0</v>
      </c>
      <c r="V16" s="2">
        <v>0</v>
      </c>
      <c r="W16" s="2">
        <v>2</v>
      </c>
      <c r="X16" s="2">
        <v>26</v>
      </c>
      <c r="Y16" s="2">
        <v>0</v>
      </c>
      <c r="Z16" s="2" t="s">
        <v>182</v>
      </c>
      <c r="AA16" s="2" t="s">
        <v>183</v>
      </c>
      <c r="AB16" s="2" t="s">
        <v>184</v>
      </c>
      <c r="AC16" s="2" t="s">
        <v>185</v>
      </c>
      <c r="AD16" s="2" t="s">
        <v>182</v>
      </c>
      <c r="AE16" s="2">
        <v>11012739355</v>
      </c>
      <c r="AF16" s="25">
        <v>25</v>
      </c>
    </row>
    <row r="17" spans="1:32" x14ac:dyDescent="0.2">
      <c r="A17" s="2" t="s">
        <v>186</v>
      </c>
      <c r="B17" s="2" t="s">
        <v>187</v>
      </c>
      <c r="C17" s="2" t="s">
        <v>188</v>
      </c>
      <c r="D17" s="2" t="str">
        <f>VLOOKUP(B17,MESO_2025!B:C,2,0)</f>
        <v>Bassin versant du Couesnon</v>
      </c>
      <c r="E17" s="2" t="s">
        <v>189</v>
      </c>
      <c r="F17" s="3">
        <v>38352</v>
      </c>
      <c r="G17" s="3">
        <v>41626</v>
      </c>
      <c r="H17" s="2" t="s">
        <v>35</v>
      </c>
      <c r="I17" s="2" t="s">
        <v>36</v>
      </c>
      <c r="J17" s="2" t="s">
        <v>190</v>
      </c>
      <c r="K17" s="2">
        <v>0</v>
      </c>
      <c r="L17" s="2">
        <v>2</v>
      </c>
      <c r="M17" s="2" t="s">
        <v>38</v>
      </c>
      <c r="N17" s="2" t="s">
        <v>38</v>
      </c>
      <c r="O17" s="2" t="s">
        <v>39</v>
      </c>
      <c r="P17" s="2" t="s">
        <v>38</v>
      </c>
      <c r="Q17" s="2" t="s">
        <v>40</v>
      </c>
      <c r="R17" s="2" t="s">
        <v>40</v>
      </c>
      <c r="S17" s="2" t="s">
        <v>191</v>
      </c>
      <c r="T17" s="2">
        <v>1</v>
      </c>
      <c r="U17" s="2">
        <v>0</v>
      </c>
      <c r="V17" s="2">
        <v>0</v>
      </c>
      <c r="W17" s="2">
        <v>2</v>
      </c>
      <c r="X17" s="2">
        <v>26</v>
      </c>
      <c r="Y17" s="2">
        <v>0</v>
      </c>
      <c r="Z17" s="2" t="s">
        <v>192</v>
      </c>
      <c r="AA17" s="2" t="s">
        <v>193</v>
      </c>
      <c r="AB17" s="2" t="s">
        <v>194</v>
      </c>
      <c r="AC17" s="2" t="s">
        <v>195</v>
      </c>
      <c r="AD17" s="2" t="s">
        <v>192</v>
      </c>
      <c r="AE17" s="2">
        <v>1168380875</v>
      </c>
      <c r="AF17" s="25">
        <v>25</v>
      </c>
    </row>
    <row r="18" spans="1:32" x14ac:dyDescent="0.2">
      <c r="A18" s="2" t="s">
        <v>196</v>
      </c>
      <c r="B18" s="2" t="s">
        <v>197</v>
      </c>
      <c r="C18" s="27" t="s">
        <v>198</v>
      </c>
      <c r="D18" s="2" t="str">
        <f>VLOOKUP(B18,MESO_2025!B:C,2,0)</f>
        <v>Sables et calcaires du bassin tertiaire du marais breton majoritairement captifs</v>
      </c>
      <c r="E18" s="27" t="s">
        <v>199</v>
      </c>
      <c r="F18" s="3">
        <v>38352</v>
      </c>
      <c r="G18" s="3">
        <v>42124</v>
      </c>
      <c r="H18" s="2" t="s">
        <v>35</v>
      </c>
      <c r="I18" s="2" t="s">
        <v>36</v>
      </c>
      <c r="J18" s="2" t="s">
        <v>200</v>
      </c>
      <c r="K18" s="2">
        <v>0</v>
      </c>
      <c r="L18" s="2">
        <v>2</v>
      </c>
      <c r="M18" s="2" t="s">
        <v>38</v>
      </c>
      <c r="N18" s="2" t="s">
        <v>38</v>
      </c>
      <c r="O18" s="2" t="s">
        <v>201</v>
      </c>
      <c r="P18" s="2" t="s">
        <v>38</v>
      </c>
      <c r="Q18" s="2" t="s">
        <v>40</v>
      </c>
      <c r="R18" s="2" t="s">
        <v>38</v>
      </c>
      <c r="S18" s="2" t="s">
        <v>202</v>
      </c>
      <c r="T18" s="2">
        <v>2</v>
      </c>
      <c r="U18" s="2">
        <v>0</v>
      </c>
      <c r="V18" s="2">
        <v>0</v>
      </c>
      <c r="W18" s="2">
        <v>2</v>
      </c>
      <c r="X18" s="2">
        <v>26</v>
      </c>
      <c r="Y18" s="2">
        <v>0</v>
      </c>
      <c r="Z18" s="2" t="s">
        <v>203</v>
      </c>
      <c r="AA18" s="2" t="s">
        <v>204</v>
      </c>
      <c r="AB18" s="2" t="s">
        <v>205</v>
      </c>
      <c r="AC18" s="2" t="s">
        <v>206</v>
      </c>
      <c r="AD18" s="2" t="s">
        <v>203</v>
      </c>
      <c r="AE18" s="2">
        <v>349269631</v>
      </c>
      <c r="AF18" s="25">
        <v>4</v>
      </c>
    </row>
    <row r="19" spans="1:32" x14ac:dyDescent="0.2">
      <c r="A19" s="2" t="s">
        <v>207</v>
      </c>
      <c r="B19" s="2" t="s">
        <v>208</v>
      </c>
      <c r="C19" s="2" t="s">
        <v>209</v>
      </c>
      <c r="D19" s="2" t="str">
        <f>VLOOKUP(B19,MESO_2025!B:C,2,0)</f>
        <v>Bassin versant de la Mayenne</v>
      </c>
      <c r="E19" s="2" t="s">
        <v>210</v>
      </c>
      <c r="F19" s="3">
        <v>38352</v>
      </c>
      <c r="G19" s="3">
        <v>41626</v>
      </c>
      <c r="H19" s="2" t="s">
        <v>35</v>
      </c>
      <c r="I19" s="2" t="s">
        <v>36</v>
      </c>
      <c r="J19" s="2" t="s">
        <v>211</v>
      </c>
      <c r="K19" s="2" t="s">
        <v>212</v>
      </c>
      <c r="L19" s="2">
        <v>1</v>
      </c>
      <c r="M19" s="2" t="s">
        <v>38</v>
      </c>
      <c r="N19" s="2" t="s">
        <v>38</v>
      </c>
      <c r="O19" s="2" t="s">
        <v>39</v>
      </c>
      <c r="P19" s="2" t="s">
        <v>40</v>
      </c>
      <c r="Q19" s="2" t="s">
        <v>38</v>
      </c>
      <c r="R19" s="2" t="s">
        <v>40</v>
      </c>
      <c r="S19" s="2" t="s">
        <v>213</v>
      </c>
      <c r="T19" s="2">
        <v>1</v>
      </c>
      <c r="U19" s="2">
        <v>0</v>
      </c>
      <c r="V19" s="2">
        <v>0</v>
      </c>
      <c r="W19" s="2">
        <v>2</v>
      </c>
      <c r="X19" s="2">
        <v>26</v>
      </c>
      <c r="Y19" s="2">
        <v>0</v>
      </c>
      <c r="Z19" s="2" t="s">
        <v>214</v>
      </c>
      <c r="AA19" s="2" t="s">
        <v>215</v>
      </c>
      <c r="AB19" s="2" t="s">
        <v>216</v>
      </c>
      <c r="AC19" s="2" t="s">
        <v>217</v>
      </c>
      <c r="AD19" s="2" t="s">
        <v>214</v>
      </c>
      <c r="AE19" s="2">
        <v>4337306468</v>
      </c>
      <c r="AF19" s="25">
        <v>25</v>
      </c>
    </row>
    <row r="20" spans="1:32" x14ac:dyDescent="0.2">
      <c r="A20" s="2" t="s">
        <v>218</v>
      </c>
      <c r="B20" s="2" t="s">
        <v>219</v>
      </c>
      <c r="C20" s="2" t="s">
        <v>220</v>
      </c>
      <c r="D20" s="2" t="str">
        <f>VLOOKUP(B20,MESO_2025!B:C,2,0)</f>
        <v>Bassin versant de la Sarthe amont</v>
      </c>
      <c r="E20" s="2" t="s">
        <v>221</v>
      </c>
      <c r="F20" s="3">
        <v>38352</v>
      </c>
      <c r="G20" s="3">
        <v>41626</v>
      </c>
      <c r="H20" s="2" t="s">
        <v>35</v>
      </c>
      <c r="I20" s="2" t="s">
        <v>36</v>
      </c>
      <c r="J20" s="2">
        <v>980</v>
      </c>
      <c r="K20" s="2">
        <v>7</v>
      </c>
      <c r="L20" s="2">
        <v>1</v>
      </c>
      <c r="M20" s="2" t="s">
        <v>38</v>
      </c>
      <c r="N20" s="2" t="s">
        <v>38</v>
      </c>
      <c r="O20" s="2" t="s">
        <v>39</v>
      </c>
      <c r="P20" s="2" t="s">
        <v>38</v>
      </c>
      <c r="Q20" s="2" t="s">
        <v>38</v>
      </c>
      <c r="R20" s="2" t="s">
        <v>40</v>
      </c>
      <c r="S20" s="2" t="s">
        <v>222</v>
      </c>
      <c r="T20" s="2">
        <v>1</v>
      </c>
      <c r="U20" s="2">
        <v>0</v>
      </c>
      <c r="V20" s="2">
        <v>0</v>
      </c>
      <c r="W20" s="2">
        <v>2</v>
      </c>
      <c r="X20" s="2">
        <v>26</v>
      </c>
      <c r="Y20" s="2">
        <v>0</v>
      </c>
      <c r="Z20" s="2" t="s">
        <v>223</v>
      </c>
      <c r="AA20" s="2" t="s">
        <v>224</v>
      </c>
      <c r="AB20" s="2" t="s">
        <v>225</v>
      </c>
      <c r="AC20" s="2" t="s">
        <v>226</v>
      </c>
      <c r="AD20" s="2" t="s">
        <v>223</v>
      </c>
      <c r="AE20" s="2">
        <v>987037545</v>
      </c>
      <c r="AF20" s="25">
        <v>25</v>
      </c>
    </row>
    <row r="21" spans="1:32" x14ac:dyDescent="0.2">
      <c r="A21" s="2" t="s">
        <v>227</v>
      </c>
      <c r="B21" s="2" t="s">
        <v>228</v>
      </c>
      <c r="C21" s="2" t="s">
        <v>229</v>
      </c>
      <c r="D21" s="2" t="str">
        <f>VLOOKUP(B21,MESO_2025!B:C,2,0)</f>
        <v>Bassin versant de la Sarthe aval</v>
      </c>
      <c r="E21" s="2" t="s">
        <v>230</v>
      </c>
      <c r="F21" s="3">
        <v>38352</v>
      </c>
      <c r="G21" s="3">
        <v>41626</v>
      </c>
      <c r="H21" s="2" t="s">
        <v>35</v>
      </c>
      <c r="I21" s="2" t="s">
        <v>36</v>
      </c>
      <c r="J21" s="2" t="s">
        <v>231</v>
      </c>
      <c r="K21" s="2" t="s">
        <v>232</v>
      </c>
      <c r="L21" s="2">
        <v>1</v>
      </c>
      <c r="M21" s="2" t="s">
        <v>38</v>
      </c>
      <c r="N21" s="2" t="s">
        <v>38</v>
      </c>
      <c r="O21" s="2" t="s">
        <v>39</v>
      </c>
      <c r="P21" s="2" t="s">
        <v>40</v>
      </c>
      <c r="Q21" s="2" t="s">
        <v>38</v>
      </c>
      <c r="R21" s="2" t="s">
        <v>40</v>
      </c>
      <c r="S21" s="2" t="s">
        <v>233</v>
      </c>
      <c r="T21" s="2">
        <v>1</v>
      </c>
      <c r="U21" s="2">
        <v>0</v>
      </c>
      <c r="V21" s="2">
        <v>0</v>
      </c>
      <c r="W21" s="2">
        <v>2</v>
      </c>
      <c r="X21" s="2">
        <v>26</v>
      </c>
      <c r="Y21" s="2">
        <v>0</v>
      </c>
      <c r="Z21" s="2" t="s">
        <v>234</v>
      </c>
      <c r="AA21" s="2" t="s">
        <v>235</v>
      </c>
      <c r="AB21" s="2" t="s">
        <v>236</v>
      </c>
      <c r="AC21" s="2" t="s">
        <v>237</v>
      </c>
      <c r="AD21" s="2" t="s">
        <v>234</v>
      </c>
      <c r="AE21" s="2">
        <v>1187614981</v>
      </c>
      <c r="AF21" s="25">
        <v>25</v>
      </c>
    </row>
    <row r="22" spans="1:32" x14ac:dyDescent="0.2">
      <c r="A22" s="2" t="s">
        <v>238</v>
      </c>
      <c r="B22" s="2" t="s">
        <v>239</v>
      </c>
      <c r="C22" s="2" t="s">
        <v>240</v>
      </c>
      <c r="D22" s="2" t="str">
        <f>VLOOKUP(B22,MESO_2025!B:C,2,0)</f>
        <v>Bassin versant de l'Oudon</v>
      </c>
      <c r="E22" s="2" t="s">
        <v>241</v>
      </c>
      <c r="F22" s="3">
        <v>38352</v>
      </c>
      <c r="G22" s="3">
        <v>41626</v>
      </c>
      <c r="H22" s="2" t="s">
        <v>35</v>
      </c>
      <c r="I22" s="2" t="s">
        <v>36</v>
      </c>
      <c r="J22" s="2" t="s">
        <v>242</v>
      </c>
      <c r="K22" s="2">
        <v>0</v>
      </c>
      <c r="L22" s="2">
        <v>2</v>
      </c>
      <c r="M22" s="2" t="s">
        <v>38</v>
      </c>
      <c r="N22" s="2" t="s">
        <v>38</v>
      </c>
      <c r="O22" s="2" t="s">
        <v>39</v>
      </c>
      <c r="P22" s="2" t="s">
        <v>38</v>
      </c>
      <c r="Q22" s="2" t="s">
        <v>38</v>
      </c>
      <c r="R22" s="2" t="s">
        <v>40</v>
      </c>
      <c r="S22" s="2" t="s">
        <v>243</v>
      </c>
      <c r="T22" s="2">
        <v>1</v>
      </c>
      <c r="U22" s="2">
        <v>0</v>
      </c>
      <c r="V22" s="2">
        <v>0</v>
      </c>
      <c r="W22" s="2">
        <v>2</v>
      </c>
      <c r="X22" s="2">
        <v>26</v>
      </c>
      <c r="Y22" s="2">
        <v>0</v>
      </c>
      <c r="Z22" s="2" t="s">
        <v>244</v>
      </c>
      <c r="AA22" s="2" t="s">
        <v>245</v>
      </c>
      <c r="AB22" s="2" t="s">
        <v>246</v>
      </c>
      <c r="AC22" s="2" t="s">
        <v>247</v>
      </c>
      <c r="AD22" s="2" t="s">
        <v>244</v>
      </c>
      <c r="AE22" s="2">
        <v>1489669653</v>
      </c>
      <c r="AF22" s="25">
        <v>25</v>
      </c>
    </row>
    <row r="23" spans="1:32" x14ac:dyDescent="0.2">
      <c r="A23" s="2" t="s">
        <v>248</v>
      </c>
      <c r="B23" s="2" t="s">
        <v>249</v>
      </c>
      <c r="C23" s="2" t="s">
        <v>250</v>
      </c>
      <c r="D23" s="2" t="str">
        <f>VLOOKUP(B23,MESO_2025!B:C,2,0)</f>
        <v>Bassin versant de l'estuaire de la Loire</v>
      </c>
      <c r="E23" s="2" t="s">
        <v>251</v>
      </c>
      <c r="F23" s="3">
        <v>38352</v>
      </c>
      <c r="G23" s="3">
        <v>41626</v>
      </c>
      <c r="H23" s="2" t="s">
        <v>35</v>
      </c>
      <c r="I23" s="2" t="s">
        <v>36</v>
      </c>
      <c r="J23" s="2" t="s">
        <v>252</v>
      </c>
      <c r="K23" s="2" t="s">
        <v>253</v>
      </c>
      <c r="L23" s="2">
        <v>1</v>
      </c>
      <c r="M23" s="2" t="s">
        <v>38</v>
      </c>
      <c r="N23" s="2" t="s">
        <v>38</v>
      </c>
      <c r="O23" s="2" t="s">
        <v>39</v>
      </c>
      <c r="P23" s="2" t="s">
        <v>38</v>
      </c>
      <c r="Q23" s="2" t="s">
        <v>40</v>
      </c>
      <c r="R23" s="2" t="s">
        <v>40</v>
      </c>
      <c r="S23" s="2" t="s">
        <v>254</v>
      </c>
      <c r="T23" s="2">
        <v>1</v>
      </c>
      <c r="U23" s="2">
        <v>0</v>
      </c>
      <c r="V23" s="2">
        <v>0</v>
      </c>
      <c r="W23" s="2">
        <v>2</v>
      </c>
      <c r="X23" s="2">
        <v>26</v>
      </c>
      <c r="Y23" s="2">
        <v>0</v>
      </c>
      <c r="Z23" s="2" t="s">
        <v>255</v>
      </c>
      <c r="AA23" s="2" t="s">
        <v>256</v>
      </c>
      <c r="AB23" s="2" t="s">
        <v>257</v>
      </c>
      <c r="AC23" s="2" t="s">
        <v>258</v>
      </c>
      <c r="AD23" s="2" t="s">
        <v>255</v>
      </c>
      <c r="AE23" s="2">
        <v>3730628784</v>
      </c>
      <c r="AF23" s="25">
        <v>25</v>
      </c>
    </row>
    <row r="24" spans="1:32" x14ac:dyDescent="0.2">
      <c r="A24" s="2" t="s">
        <v>259</v>
      </c>
      <c r="B24" s="2" t="s">
        <v>260</v>
      </c>
      <c r="C24" s="2" t="s">
        <v>261</v>
      </c>
      <c r="D24" s="2" t="str">
        <f>VLOOKUP(B24,MESO_2025!B:C,2,0)</f>
        <v>Bassin versant de l'Evre</v>
      </c>
      <c r="E24" s="2" t="s">
        <v>262</v>
      </c>
      <c r="F24" s="3">
        <v>38352</v>
      </c>
      <c r="G24" s="3">
        <v>42998</v>
      </c>
      <c r="H24" s="2" t="s">
        <v>35</v>
      </c>
      <c r="I24" s="2" t="s">
        <v>36</v>
      </c>
      <c r="J24" s="2">
        <v>0</v>
      </c>
      <c r="K24" s="2">
        <v>0</v>
      </c>
      <c r="L24" s="2"/>
      <c r="M24" s="2" t="s">
        <v>38</v>
      </c>
      <c r="N24" s="2" t="s">
        <v>38</v>
      </c>
      <c r="O24" s="2" t="s">
        <v>39</v>
      </c>
      <c r="P24" s="2" t="s">
        <v>38</v>
      </c>
      <c r="Q24" s="2" t="s">
        <v>38</v>
      </c>
      <c r="R24" s="2" t="s">
        <v>38</v>
      </c>
      <c r="S24" s="2" t="s">
        <v>263</v>
      </c>
      <c r="T24" s="2">
        <v>1</v>
      </c>
      <c r="U24" s="2">
        <v>0</v>
      </c>
      <c r="V24" s="2">
        <v>0</v>
      </c>
      <c r="W24" s="2">
        <v>2</v>
      </c>
      <c r="X24" s="2">
        <v>26</v>
      </c>
      <c r="Y24" s="2">
        <v>8</v>
      </c>
      <c r="Z24" s="2" t="s">
        <v>264</v>
      </c>
      <c r="AA24" s="2" t="s">
        <v>265</v>
      </c>
      <c r="AB24" s="2" t="s">
        <v>266</v>
      </c>
      <c r="AC24" s="2" t="s">
        <v>267</v>
      </c>
      <c r="AD24" s="2" t="s">
        <v>264</v>
      </c>
      <c r="AE24" s="2">
        <v>726344489</v>
      </c>
      <c r="AF24" s="25">
        <v>25</v>
      </c>
    </row>
    <row r="25" spans="1:32" x14ac:dyDescent="0.2">
      <c r="A25" s="2" t="s">
        <v>268</v>
      </c>
      <c r="B25" s="2" t="s">
        <v>269</v>
      </c>
      <c r="C25" s="2" t="s">
        <v>270</v>
      </c>
      <c r="D25" s="2" t="str">
        <f>VLOOKUP(B25,MESO_2025!B:C,2,0)</f>
        <v>Bassin versant du Layon - Aubance</v>
      </c>
      <c r="E25" s="2" t="s">
        <v>271</v>
      </c>
      <c r="F25" s="3">
        <v>38352</v>
      </c>
      <c r="G25" s="3">
        <v>41626</v>
      </c>
      <c r="H25" s="2" t="s">
        <v>35</v>
      </c>
      <c r="I25" s="2" t="s">
        <v>36</v>
      </c>
      <c r="J25" s="2" t="s">
        <v>272</v>
      </c>
      <c r="K25" s="2" t="s">
        <v>273</v>
      </c>
      <c r="L25" s="2">
        <v>1</v>
      </c>
      <c r="M25" s="2" t="s">
        <v>38</v>
      </c>
      <c r="N25" s="2" t="s">
        <v>38</v>
      </c>
      <c r="O25" s="2" t="s">
        <v>39</v>
      </c>
      <c r="P25" s="2" t="s">
        <v>38</v>
      </c>
      <c r="Q25" s="2" t="s">
        <v>38</v>
      </c>
      <c r="R25" s="2" t="s">
        <v>40</v>
      </c>
      <c r="S25" s="2" t="s">
        <v>274</v>
      </c>
      <c r="T25" s="2">
        <v>1</v>
      </c>
      <c r="U25" s="2">
        <v>0</v>
      </c>
      <c r="V25" s="2">
        <v>0</v>
      </c>
      <c r="W25" s="2">
        <v>2</v>
      </c>
      <c r="X25" s="2">
        <v>26</v>
      </c>
      <c r="Y25" s="2">
        <v>0</v>
      </c>
      <c r="Z25" s="2" t="s">
        <v>275</v>
      </c>
      <c r="AA25" s="2" t="s">
        <v>276</v>
      </c>
      <c r="AB25" s="2" t="s">
        <v>277</v>
      </c>
      <c r="AC25" s="2" t="s">
        <v>278</v>
      </c>
      <c r="AD25" s="2" t="s">
        <v>275</v>
      </c>
      <c r="AE25" s="2">
        <v>1232192594</v>
      </c>
      <c r="AF25" s="25">
        <v>25</v>
      </c>
    </row>
    <row r="26" spans="1:32" x14ac:dyDescent="0.2">
      <c r="A26" s="2" t="s">
        <v>279</v>
      </c>
      <c r="B26" s="2" t="s">
        <v>280</v>
      </c>
      <c r="C26" s="2" t="s">
        <v>281</v>
      </c>
      <c r="D26" s="2" t="str">
        <f>VLOOKUP(B26,MESO_2025!B:C,2,0)</f>
        <v>Bassin versant de la baie de Bourgneuf - Marais Breton</v>
      </c>
      <c r="E26" s="2" t="s">
        <v>282</v>
      </c>
      <c r="F26" s="3">
        <v>38352</v>
      </c>
      <c r="G26" s="3">
        <v>42124</v>
      </c>
      <c r="H26" s="2" t="s">
        <v>35</v>
      </c>
      <c r="I26" s="2" t="s">
        <v>36</v>
      </c>
      <c r="J26" s="2" t="s">
        <v>283</v>
      </c>
      <c r="K26" s="2" t="s">
        <v>284</v>
      </c>
      <c r="L26" s="2">
        <v>1</v>
      </c>
      <c r="M26" s="2" t="s">
        <v>38</v>
      </c>
      <c r="N26" s="2" t="s">
        <v>38</v>
      </c>
      <c r="O26" s="2" t="s">
        <v>39</v>
      </c>
      <c r="P26" s="2" t="s">
        <v>38</v>
      </c>
      <c r="Q26" s="2" t="s">
        <v>40</v>
      </c>
      <c r="R26" s="2" t="s">
        <v>40</v>
      </c>
      <c r="S26" s="2" t="s">
        <v>285</v>
      </c>
      <c r="T26" s="2">
        <v>1</v>
      </c>
      <c r="U26" s="2">
        <v>0</v>
      </c>
      <c r="V26" s="2">
        <v>0</v>
      </c>
      <c r="W26" s="2">
        <v>2</v>
      </c>
      <c r="X26" s="2">
        <v>26</v>
      </c>
      <c r="Y26" s="2">
        <v>0</v>
      </c>
      <c r="Z26" s="2" t="s">
        <v>286</v>
      </c>
      <c r="AA26" s="2" t="s">
        <v>287</v>
      </c>
      <c r="AB26" s="2" t="s">
        <v>288</v>
      </c>
      <c r="AC26" s="2" t="s">
        <v>289</v>
      </c>
      <c r="AD26" s="2" t="s">
        <v>286</v>
      </c>
      <c r="AE26" s="2">
        <v>633431588</v>
      </c>
      <c r="AF26" s="25">
        <v>25</v>
      </c>
    </row>
    <row r="27" spans="1:32" x14ac:dyDescent="0.2">
      <c r="A27" s="2" t="s">
        <v>290</v>
      </c>
      <c r="B27" s="2" t="s">
        <v>291</v>
      </c>
      <c r="C27" s="2" t="s">
        <v>292</v>
      </c>
      <c r="D27" s="2" t="str">
        <f>VLOOKUP(B27,MESO_2025!B:C,2,0)</f>
        <v>Bassin versant de Logne - Boulogne - Ognon - Grand Lieu</v>
      </c>
      <c r="E27" s="2" t="s">
        <v>293</v>
      </c>
      <c r="F27" s="3">
        <v>38352</v>
      </c>
      <c r="G27" s="3">
        <v>41626</v>
      </c>
      <c r="H27" s="2" t="s">
        <v>35</v>
      </c>
      <c r="I27" s="2" t="s">
        <v>36</v>
      </c>
      <c r="J27" s="2" t="s">
        <v>294</v>
      </c>
      <c r="K27" s="2" t="s">
        <v>295</v>
      </c>
      <c r="L27" s="2">
        <v>1</v>
      </c>
      <c r="M27" s="2" t="s">
        <v>38</v>
      </c>
      <c r="N27" s="2" t="s">
        <v>38</v>
      </c>
      <c r="O27" s="2" t="s">
        <v>39</v>
      </c>
      <c r="P27" s="2" t="s">
        <v>38</v>
      </c>
      <c r="Q27" s="2" t="s">
        <v>38</v>
      </c>
      <c r="R27" s="2" t="s">
        <v>40</v>
      </c>
      <c r="S27" s="2" t="s">
        <v>296</v>
      </c>
      <c r="T27" s="2">
        <v>1</v>
      </c>
      <c r="U27" s="2">
        <v>0</v>
      </c>
      <c r="V27" s="2">
        <v>0</v>
      </c>
      <c r="W27" s="2">
        <v>2</v>
      </c>
      <c r="X27" s="2">
        <v>26</v>
      </c>
      <c r="Y27" s="2">
        <v>0</v>
      </c>
      <c r="Z27" s="2" t="s">
        <v>297</v>
      </c>
      <c r="AA27" s="2" t="s">
        <v>298</v>
      </c>
      <c r="AB27" s="2" t="s">
        <v>299</v>
      </c>
      <c r="AC27" s="2" t="s">
        <v>300</v>
      </c>
      <c r="AD27" s="2" t="s">
        <v>297</v>
      </c>
      <c r="AE27" s="2">
        <v>840877226</v>
      </c>
      <c r="AF27" s="25">
        <v>25</v>
      </c>
    </row>
    <row r="28" spans="1:32" x14ac:dyDescent="0.2">
      <c r="A28" s="2" t="s">
        <v>301</v>
      </c>
      <c r="B28" s="2" t="s">
        <v>302</v>
      </c>
      <c r="C28" s="2" t="s">
        <v>303</v>
      </c>
      <c r="D28" s="2" t="str">
        <f>VLOOKUP(B28,MESO_2025!B:C,2,0)</f>
        <v>Bassin versant de la Sèvre Nantaise</v>
      </c>
      <c r="E28" s="2" t="s">
        <v>304</v>
      </c>
      <c r="F28" s="3">
        <v>38352</v>
      </c>
      <c r="G28" s="3">
        <v>41626</v>
      </c>
      <c r="H28" s="2" t="s">
        <v>35</v>
      </c>
      <c r="I28" s="2" t="s">
        <v>36</v>
      </c>
      <c r="J28" s="2" t="s">
        <v>305</v>
      </c>
      <c r="K28" s="2">
        <v>3</v>
      </c>
      <c r="L28" s="2">
        <v>1</v>
      </c>
      <c r="M28" s="2" t="s">
        <v>38</v>
      </c>
      <c r="N28" s="2" t="s">
        <v>38</v>
      </c>
      <c r="O28" s="2" t="s">
        <v>39</v>
      </c>
      <c r="P28" s="2" t="s">
        <v>38</v>
      </c>
      <c r="Q28" s="2" t="s">
        <v>38</v>
      </c>
      <c r="R28" s="2" t="s">
        <v>40</v>
      </c>
      <c r="S28" s="2" t="s">
        <v>306</v>
      </c>
      <c r="T28" s="2">
        <v>1</v>
      </c>
      <c r="U28" s="2">
        <v>0</v>
      </c>
      <c r="V28" s="2">
        <v>0</v>
      </c>
      <c r="W28" s="2">
        <v>2</v>
      </c>
      <c r="X28" s="2">
        <v>26</v>
      </c>
      <c r="Y28" s="2">
        <v>0</v>
      </c>
      <c r="Z28" s="2" t="s">
        <v>307</v>
      </c>
      <c r="AA28" s="2" t="s">
        <v>308</v>
      </c>
      <c r="AB28" s="2" t="s">
        <v>309</v>
      </c>
      <c r="AC28" s="2" t="s">
        <v>310</v>
      </c>
      <c r="AD28" s="2" t="s">
        <v>307</v>
      </c>
      <c r="AE28" s="2">
        <v>2351779303</v>
      </c>
      <c r="AF28" s="25">
        <v>25</v>
      </c>
    </row>
    <row r="29" spans="1:32" x14ac:dyDescent="0.2">
      <c r="A29" s="2" t="s">
        <v>311</v>
      </c>
      <c r="B29" s="2" t="s">
        <v>312</v>
      </c>
      <c r="C29" s="2" t="s">
        <v>313</v>
      </c>
      <c r="D29" s="2" t="str">
        <f>VLOOKUP(B29,MESO_2025!B:C,2,0)</f>
        <v>Bassin versant de la Vie - Jaunay</v>
      </c>
      <c r="E29" s="2" t="s">
        <v>314</v>
      </c>
      <c r="F29" s="3">
        <v>38352</v>
      </c>
      <c r="G29" s="3">
        <v>41626</v>
      </c>
      <c r="H29" s="2" t="s">
        <v>35</v>
      </c>
      <c r="I29" s="2" t="s">
        <v>36</v>
      </c>
      <c r="J29" s="2" t="s">
        <v>315</v>
      </c>
      <c r="K29" s="2" t="s">
        <v>316</v>
      </c>
      <c r="L29" s="2">
        <v>1</v>
      </c>
      <c r="M29" s="2" t="s">
        <v>38</v>
      </c>
      <c r="N29" s="2" t="s">
        <v>38</v>
      </c>
      <c r="O29" s="2" t="s">
        <v>39</v>
      </c>
      <c r="P29" s="2" t="s">
        <v>38</v>
      </c>
      <c r="Q29" s="2" t="s">
        <v>40</v>
      </c>
      <c r="R29" s="2" t="s">
        <v>40</v>
      </c>
      <c r="S29" s="2" t="s">
        <v>317</v>
      </c>
      <c r="T29" s="2">
        <v>1</v>
      </c>
      <c r="U29" s="2">
        <v>0</v>
      </c>
      <c r="V29" s="2">
        <v>0</v>
      </c>
      <c r="W29" s="2">
        <v>2</v>
      </c>
      <c r="X29" s="2">
        <v>26</v>
      </c>
      <c r="Y29" s="2">
        <v>0</v>
      </c>
      <c r="Z29" s="2" t="s">
        <v>318</v>
      </c>
      <c r="AA29" s="2" t="s">
        <v>319</v>
      </c>
      <c r="AB29" s="2" t="s">
        <v>320</v>
      </c>
      <c r="AC29" s="2" t="s">
        <v>321</v>
      </c>
      <c r="AD29" s="2" t="s">
        <v>318</v>
      </c>
      <c r="AE29" s="2">
        <v>762509653</v>
      </c>
      <c r="AF29" s="25">
        <v>25</v>
      </c>
    </row>
    <row r="30" spans="1:32" x14ac:dyDescent="0.2">
      <c r="A30" s="2" t="s">
        <v>322</v>
      </c>
      <c r="B30" s="2" t="s">
        <v>323</v>
      </c>
      <c r="C30" s="2" t="s">
        <v>324</v>
      </c>
      <c r="D30" s="2" t="str">
        <f>VLOOKUP(B30,MESO_2025!B:C,2,0)</f>
        <v>Bassin versant de l'Auzance - Vertonne - petits côtiers</v>
      </c>
      <c r="E30" s="2" t="s">
        <v>325</v>
      </c>
      <c r="F30" s="3">
        <v>38352</v>
      </c>
      <c r="G30" s="3">
        <v>41626</v>
      </c>
      <c r="H30" s="2" t="s">
        <v>35</v>
      </c>
      <c r="I30" s="2" t="s">
        <v>36</v>
      </c>
      <c r="J30" s="2" t="s">
        <v>326</v>
      </c>
      <c r="K30" s="2" t="s">
        <v>327</v>
      </c>
      <c r="L30" s="2">
        <v>1</v>
      </c>
      <c r="M30" s="2" t="s">
        <v>38</v>
      </c>
      <c r="N30" s="2" t="s">
        <v>38</v>
      </c>
      <c r="O30" s="2" t="s">
        <v>39</v>
      </c>
      <c r="P30" s="2" t="s">
        <v>38</v>
      </c>
      <c r="Q30" s="2" t="s">
        <v>40</v>
      </c>
      <c r="R30" s="2" t="s">
        <v>40</v>
      </c>
      <c r="S30" s="2" t="s">
        <v>328</v>
      </c>
      <c r="T30" s="2">
        <v>1</v>
      </c>
      <c r="U30" s="2">
        <v>0</v>
      </c>
      <c r="V30" s="2">
        <v>0</v>
      </c>
      <c r="W30" s="2">
        <v>2</v>
      </c>
      <c r="X30" s="2">
        <v>26</v>
      </c>
      <c r="Y30" s="2">
        <v>0</v>
      </c>
      <c r="Z30" s="2" t="s">
        <v>329</v>
      </c>
      <c r="AA30" s="2" t="s">
        <v>330</v>
      </c>
      <c r="AB30" s="2" t="s">
        <v>331</v>
      </c>
      <c r="AC30" s="2" t="s">
        <v>332</v>
      </c>
      <c r="AD30" s="2" t="s">
        <v>329</v>
      </c>
      <c r="AE30" s="2">
        <v>554015577</v>
      </c>
      <c r="AF30" s="25">
        <v>25</v>
      </c>
    </row>
    <row r="31" spans="1:32" x14ac:dyDescent="0.2">
      <c r="A31" s="2" t="s">
        <v>333</v>
      </c>
      <c r="B31" s="2" t="s">
        <v>334</v>
      </c>
      <c r="C31" s="2" t="s">
        <v>335</v>
      </c>
      <c r="D31" s="2" t="str">
        <f>VLOOKUP(B31,MESO_2025!B:C,2,0)</f>
        <v>Bassin versant de socle du marais poitevin</v>
      </c>
      <c r="E31" s="2" t="s">
        <v>336</v>
      </c>
      <c r="F31" s="3">
        <v>38352</v>
      </c>
      <c r="G31" s="3">
        <v>41626</v>
      </c>
      <c r="H31" s="2" t="s">
        <v>35</v>
      </c>
      <c r="I31" s="2" t="s">
        <v>36</v>
      </c>
      <c r="J31" s="2" t="s">
        <v>337</v>
      </c>
      <c r="K31" s="2" t="s">
        <v>338</v>
      </c>
      <c r="L31" s="2">
        <v>1</v>
      </c>
      <c r="M31" s="2" t="s">
        <v>38</v>
      </c>
      <c r="N31" s="2" t="s">
        <v>38</v>
      </c>
      <c r="O31" s="2" t="s">
        <v>39</v>
      </c>
      <c r="P31" s="2" t="s">
        <v>38</v>
      </c>
      <c r="Q31" s="2" t="s">
        <v>38</v>
      </c>
      <c r="R31" s="2" t="s">
        <v>40</v>
      </c>
      <c r="S31" s="2" t="s">
        <v>339</v>
      </c>
      <c r="T31" s="2">
        <v>1</v>
      </c>
      <c r="U31" s="2">
        <v>0</v>
      </c>
      <c r="V31" s="2">
        <v>0</v>
      </c>
      <c r="W31" s="2">
        <v>2</v>
      </c>
      <c r="X31" s="2">
        <v>26</v>
      </c>
      <c r="Y31" s="2">
        <v>0</v>
      </c>
      <c r="Z31" s="2" t="s">
        <v>340</v>
      </c>
      <c r="AA31" s="2" t="s">
        <v>341</v>
      </c>
      <c r="AB31" s="2" t="s">
        <v>342</v>
      </c>
      <c r="AC31" s="2" t="s">
        <v>343</v>
      </c>
      <c r="AD31" s="2" t="s">
        <v>340</v>
      </c>
      <c r="AE31" s="2">
        <v>2192004544</v>
      </c>
      <c r="AF31" s="25">
        <v>25</v>
      </c>
    </row>
    <row r="32" spans="1:32" x14ac:dyDescent="0.2">
      <c r="A32" s="2" t="s">
        <v>344</v>
      </c>
      <c r="B32" s="2" t="s">
        <v>345</v>
      </c>
      <c r="C32" s="2" t="s">
        <v>346</v>
      </c>
      <c r="D32" s="2" t="str">
        <f>VLOOKUP(B32,MESO_2025!B:C,2,0)</f>
        <v>Sables et calcaires du bassin tertiaire du marais breton libre</v>
      </c>
      <c r="E32" s="2" t="s">
        <v>347</v>
      </c>
      <c r="F32" s="3">
        <v>38352</v>
      </c>
      <c r="G32" s="3">
        <v>41626</v>
      </c>
      <c r="H32" s="2" t="s">
        <v>35</v>
      </c>
      <c r="I32" s="2" t="s">
        <v>36</v>
      </c>
      <c r="J32" s="2" t="s">
        <v>348</v>
      </c>
      <c r="K32" s="2">
        <v>0</v>
      </c>
      <c r="L32" s="2">
        <v>2</v>
      </c>
      <c r="M32" s="2" t="s">
        <v>38</v>
      </c>
      <c r="N32" s="2" t="s">
        <v>38</v>
      </c>
      <c r="O32" s="2" t="s">
        <v>201</v>
      </c>
      <c r="P32" s="2" t="s">
        <v>38</v>
      </c>
      <c r="Q32" s="2" t="s">
        <v>40</v>
      </c>
      <c r="R32" s="2" t="s">
        <v>38</v>
      </c>
      <c r="S32" s="2" t="s">
        <v>349</v>
      </c>
      <c r="T32" s="2">
        <v>1</v>
      </c>
      <c r="U32" s="2">
        <v>0</v>
      </c>
      <c r="V32" s="2">
        <v>0</v>
      </c>
      <c r="W32" s="2">
        <v>2</v>
      </c>
      <c r="X32" s="2">
        <v>26</v>
      </c>
      <c r="Y32" s="2">
        <v>0</v>
      </c>
      <c r="Z32" s="2" t="s">
        <v>350</v>
      </c>
      <c r="AA32" s="2" t="s">
        <v>351</v>
      </c>
      <c r="AB32" s="2" t="s">
        <v>352</v>
      </c>
      <c r="AC32" s="2" t="s">
        <v>353</v>
      </c>
      <c r="AD32" s="2" t="s">
        <v>350</v>
      </c>
      <c r="AE32" s="2">
        <v>37305861</v>
      </c>
      <c r="AF32" s="25">
        <v>4</v>
      </c>
    </row>
    <row r="33" spans="1:32" x14ac:dyDescent="0.2">
      <c r="A33" s="2" t="s">
        <v>354</v>
      </c>
      <c r="B33" s="2" t="s">
        <v>355</v>
      </c>
      <c r="C33" s="2" t="s">
        <v>356</v>
      </c>
      <c r="D33" s="2" t="str">
        <f>VLOOKUP(B33,MESO_2025!B:C,2,0)</f>
        <v>Bassin versant du Thouet</v>
      </c>
      <c r="E33" s="2" t="s">
        <v>357</v>
      </c>
      <c r="F33" s="3">
        <v>38352</v>
      </c>
      <c r="G33" s="3">
        <v>41626</v>
      </c>
      <c r="H33" s="2" t="s">
        <v>35</v>
      </c>
      <c r="I33" s="2" t="s">
        <v>36</v>
      </c>
      <c r="J33" s="2" t="s">
        <v>358</v>
      </c>
      <c r="K33" s="2" t="s">
        <v>359</v>
      </c>
      <c r="L33" s="2">
        <v>1</v>
      </c>
      <c r="M33" s="2" t="s">
        <v>38</v>
      </c>
      <c r="N33" s="2" t="s">
        <v>38</v>
      </c>
      <c r="O33" s="2" t="s">
        <v>39</v>
      </c>
      <c r="P33" s="2" t="s">
        <v>38</v>
      </c>
      <c r="Q33" s="2" t="s">
        <v>38</v>
      </c>
      <c r="R33" s="2" t="s">
        <v>40</v>
      </c>
      <c r="S33" s="2" t="s">
        <v>360</v>
      </c>
      <c r="T33" s="2">
        <v>1</v>
      </c>
      <c r="U33" s="2">
        <v>0</v>
      </c>
      <c r="V33" s="2">
        <v>0</v>
      </c>
      <c r="W33" s="2">
        <v>2</v>
      </c>
      <c r="X33" s="2">
        <v>26</v>
      </c>
      <c r="Y33" s="2">
        <v>0</v>
      </c>
      <c r="Z33" s="2" t="s">
        <v>361</v>
      </c>
      <c r="AA33" s="2" t="s">
        <v>362</v>
      </c>
      <c r="AB33" s="2" t="s">
        <v>363</v>
      </c>
      <c r="AC33" s="2" t="s">
        <v>364</v>
      </c>
      <c r="AD33" s="2" t="s">
        <v>361</v>
      </c>
      <c r="AE33" s="2">
        <v>2579845602</v>
      </c>
      <c r="AF33" s="25">
        <v>25</v>
      </c>
    </row>
    <row r="34" spans="1:32" x14ac:dyDescent="0.2">
      <c r="A34" s="2" t="s">
        <v>365</v>
      </c>
      <c r="B34" s="2" t="s">
        <v>366</v>
      </c>
      <c r="C34" s="2" t="s">
        <v>367</v>
      </c>
      <c r="D34" s="2" t="str">
        <f>VLOOKUP(B34,MESO_2025!B:C,2,0)</f>
        <v>Sables et calcaires du bassin sédimentaire de la Vie libre</v>
      </c>
      <c r="E34" s="2" t="s">
        <v>368</v>
      </c>
      <c r="F34" s="3">
        <v>38352</v>
      </c>
      <c r="G34" s="3">
        <v>41626</v>
      </c>
      <c r="H34" s="2" t="s">
        <v>35</v>
      </c>
      <c r="I34" s="2" t="s">
        <v>36</v>
      </c>
      <c r="J34" s="2" t="s">
        <v>369</v>
      </c>
      <c r="K34" s="2">
        <v>0</v>
      </c>
      <c r="L34" s="2">
        <v>2</v>
      </c>
      <c r="M34" s="2" t="s">
        <v>38</v>
      </c>
      <c r="N34" s="2" t="s">
        <v>38</v>
      </c>
      <c r="O34" s="2" t="s">
        <v>201</v>
      </c>
      <c r="P34" s="2" t="s">
        <v>38</v>
      </c>
      <c r="Q34" s="2" t="s">
        <v>40</v>
      </c>
      <c r="R34" s="2" t="s">
        <v>38</v>
      </c>
      <c r="S34" s="2" t="s">
        <v>370</v>
      </c>
      <c r="T34" s="2">
        <v>1</v>
      </c>
      <c r="U34" s="2">
        <v>0</v>
      </c>
      <c r="V34" s="2">
        <v>0</v>
      </c>
      <c r="W34" s="2">
        <v>2</v>
      </c>
      <c r="X34" s="2">
        <v>26</v>
      </c>
      <c r="Y34" s="2">
        <v>0</v>
      </c>
      <c r="Z34" s="2" t="s">
        <v>371</v>
      </c>
      <c r="AA34" s="2" t="s">
        <v>372</v>
      </c>
      <c r="AB34" s="2" t="s">
        <v>373</v>
      </c>
      <c r="AC34" s="2" t="s">
        <v>374</v>
      </c>
      <c r="AD34" s="2" t="s">
        <v>371</v>
      </c>
      <c r="AE34" s="2">
        <v>40510041</v>
      </c>
      <c r="AF34" s="25">
        <v>4</v>
      </c>
    </row>
    <row r="35" spans="1:32" x14ac:dyDescent="0.2">
      <c r="A35" s="2" t="s">
        <v>375</v>
      </c>
      <c r="B35" s="2" t="s">
        <v>376</v>
      </c>
      <c r="C35" s="2" t="s">
        <v>377</v>
      </c>
      <c r="D35" s="2" t="str">
        <f>VLOOKUP(B35,MESO_2025!B:C,2,0)</f>
        <v>Calcaires du Dogger et du Lias du bassin sedimentaire de Chantonnay</v>
      </c>
      <c r="E35" s="2" t="s">
        <v>378</v>
      </c>
      <c r="F35" s="3">
        <v>38352</v>
      </c>
      <c r="G35" s="3">
        <v>43087</v>
      </c>
      <c r="H35" s="2" t="s">
        <v>35</v>
      </c>
      <c r="I35" s="2" t="s">
        <v>36</v>
      </c>
      <c r="J35" s="2" t="s">
        <v>379</v>
      </c>
      <c r="K35" s="2">
        <v>0</v>
      </c>
      <c r="L35" s="2">
        <v>2</v>
      </c>
      <c r="M35" s="2" t="s">
        <v>38</v>
      </c>
      <c r="N35" s="2" t="s">
        <v>38</v>
      </c>
      <c r="O35" s="2" t="s">
        <v>201</v>
      </c>
      <c r="P35" s="2" t="s">
        <v>38</v>
      </c>
      <c r="Q35" s="2" t="s">
        <v>38</v>
      </c>
      <c r="R35" s="2" t="s">
        <v>38</v>
      </c>
      <c r="S35" s="2" t="s">
        <v>380</v>
      </c>
      <c r="T35" s="2">
        <v>3</v>
      </c>
      <c r="U35" s="2">
        <v>0</v>
      </c>
      <c r="V35" s="2">
        <v>0</v>
      </c>
      <c r="W35" s="2">
        <v>2</v>
      </c>
      <c r="X35" s="2">
        <v>26</v>
      </c>
      <c r="Y35" s="2">
        <v>0</v>
      </c>
      <c r="Z35" s="2" t="s">
        <v>381</v>
      </c>
      <c r="AA35" s="2" t="s">
        <v>382</v>
      </c>
      <c r="AB35" s="2" t="s">
        <v>383</v>
      </c>
      <c r="AC35" s="2" t="s">
        <v>384</v>
      </c>
      <c r="AD35" s="2" t="s">
        <v>381</v>
      </c>
      <c r="AE35" s="2">
        <v>125255004</v>
      </c>
      <c r="AF35" s="25">
        <v>15</v>
      </c>
    </row>
    <row r="36" spans="1:32" x14ac:dyDescent="0.2">
      <c r="A36" s="2" t="s">
        <v>385</v>
      </c>
      <c r="B36" s="2" t="s">
        <v>386</v>
      </c>
      <c r="C36" s="2" t="s">
        <v>387</v>
      </c>
      <c r="D36" s="2" t="str">
        <f>VLOOKUP(B36,MESO_2025!B:C,2,0)</f>
        <v>Ile d'Yeu</v>
      </c>
      <c r="E36" s="2" t="s">
        <v>387</v>
      </c>
      <c r="F36" s="3">
        <v>38352</v>
      </c>
      <c r="G36" s="3">
        <v>41626</v>
      </c>
      <c r="H36" s="2" t="s">
        <v>35</v>
      </c>
      <c r="I36" s="2" t="s">
        <v>36</v>
      </c>
      <c r="J36" s="2" t="s">
        <v>388</v>
      </c>
      <c r="K36" s="2">
        <v>0</v>
      </c>
      <c r="L36" s="2">
        <v>2</v>
      </c>
      <c r="M36" s="2" t="s">
        <v>38</v>
      </c>
      <c r="N36" s="2" t="s">
        <v>38</v>
      </c>
      <c r="O36" s="2" t="s">
        <v>39</v>
      </c>
      <c r="P36" s="2" t="s">
        <v>38</v>
      </c>
      <c r="Q36" s="2" t="s">
        <v>40</v>
      </c>
      <c r="R36" s="2" t="s">
        <v>40</v>
      </c>
      <c r="S36" s="2" t="s">
        <v>389</v>
      </c>
      <c r="T36" s="2">
        <v>1</v>
      </c>
      <c r="U36" s="2">
        <v>0</v>
      </c>
      <c r="V36" s="2">
        <v>0</v>
      </c>
      <c r="W36" s="2">
        <v>2</v>
      </c>
      <c r="X36" s="2">
        <v>26</v>
      </c>
      <c r="Y36" s="2">
        <v>0</v>
      </c>
      <c r="Z36" s="2" t="s">
        <v>390</v>
      </c>
      <c r="AA36" s="2" t="s">
        <v>391</v>
      </c>
      <c r="AB36" s="2" t="s">
        <v>392</v>
      </c>
      <c r="AC36" s="2" t="s">
        <v>393</v>
      </c>
      <c r="AD36" s="2" t="s">
        <v>390</v>
      </c>
      <c r="AE36" s="2">
        <v>24801151</v>
      </c>
      <c r="AF36" s="25">
        <v>25</v>
      </c>
    </row>
    <row r="37" spans="1:32" x14ac:dyDescent="0.2">
      <c r="A37" s="2" t="s">
        <v>394</v>
      </c>
      <c r="B37" s="2" t="s">
        <v>395</v>
      </c>
      <c r="C37" s="2" t="s">
        <v>396</v>
      </c>
      <c r="D37" s="2" t="str">
        <f>VLOOKUP(B37,MESO_2025!B:C,2,0)</f>
        <v>Ile de Noirmoutier</v>
      </c>
      <c r="E37" s="2" t="s">
        <v>397</v>
      </c>
      <c r="F37" s="3">
        <v>38352</v>
      </c>
      <c r="G37" s="3">
        <v>41626</v>
      </c>
      <c r="H37" s="2" t="s">
        <v>35</v>
      </c>
      <c r="I37" s="2" t="s">
        <v>36</v>
      </c>
      <c r="J37" s="2" t="s">
        <v>398</v>
      </c>
      <c r="K37" s="2">
        <v>0</v>
      </c>
      <c r="L37" s="2">
        <v>2</v>
      </c>
      <c r="M37" s="2" t="s">
        <v>38</v>
      </c>
      <c r="N37" s="2" t="s">
        <v>38</v>
      </c>
      <c r="O37" s="2" t="s">
        <v>201</v>
      </c>
      <c r="P37" s="2" t="s">
        <v>38</v>
      </c>
      <c r="Q37" s="2" t="s">
        <v>40</v>
      </c>
      <c r="R37" s="2" t="s">
        <v>38</v>
      </c>
      <c r="S37" s="2" t="s">
        <v>399</v>
      </c>
      <c r="T37" s="2">
        <v>4</v>
      </c>
      <c r="U37" s="2">
        <v>0</v>
      </c>
      <c r="V37" s="2">
        <v>0</v>
      </c>
      <c r="W37" s="2">
        <v>2</v>
      </c>
      <c r="X37" s="2">
        <v>26</v>
      </c>
      <c r="Y37" s="2">
        <v>0</v>
      </c>
      <c r="Z37" s="2" t="s">
        <v>400</v>
      </c>
      <c r="AA37" s="2" t="s">
        <v>401</v>
      </c>
      <c r="AB37" s="2" t="s">
        <v>402</v>
      </c>
      <c r="AC37" s="2" t="s">
        <v>403</v>
      </c>
      <c r="AD37" s="2" t="s">
        <v>400</v>
      </c>
      <c r="AE37" s="2">
        <v>51628884</v>
      </c>
      <c r="AF37" s="25">
        <v>0</v>
      </c>
    </row>
    <row r="38" spans="1:32" x14ac:dyDescent="0.2">
      <c r="A38" s="2" t="s">
        <v>404</v>
      </c>
      <c r="B38" s="2" t="s">
        <v>405</v>
      </c>
      <c r="C38" s="2" t="s">
        <v>406</v>
      </c>
      <c r="D38" s="2" t="str">
        <f>VLOOKUP(B38,MESO_2025!B:C,2,0)</f>
        <v>Sables du bassin tertiaire du lac de Grand Lieu</v>
      </c>
      <c r="E38" s="2" t="s">
        <v>407</v>
      </c>
      <c r="F38" s="3">
        <v>38352</v>
      </c>
      <c r="G38" s="3">
        <v>42998</v>
      </c>
      <c r="H38" s="2" t="s">
        <v>35</v>
      </c>
      <c r="I38" s="2" t="s">
        <v>36</v>
      </c>
      <c r="J38" s="2" t="s">
        <v>408</v>
      </c>
      <c r="K38" s="2">
        <v>0</v>
      </c>
      <c r="L38" s="2">
        <v>2</v>
      </c>
      <c r="M38" s="2" t="s">
        <v>38</v>
      </c>
      <c r="N38" s="2" t="s">
        <v>38</v>
      </c>
      <c r="O38" s="2" t="s">
        <v>201</v>
      </c>
      <c r="P38" s="2" t="s">
        <v>38</v>
      </c>
      <c r="Q38" s="2" t="s">
        <v>38</v>
      </c>
      <c r="R38" s="2" t="s">
        <v>38</v>
      </c>
      <c r="S38" s="2" t="s">
        <v>409</v>
      </c>
      <c r="T38" s="2">
        <v>3</v>
      </c>
      <c r="U38" s="2">
        <v>0</v>
      </c>
      <c r="V38" s="2">
        <v>0</v>
      </c>
      <c r="W38" s="2">
        <v>2</v>
      </c>
      <c r="X38" s="2">
        <v>26</v>
      </c>
      <c r="Y38" s="2">
        <v>0</v>
      </c>
      <c r="Z38" s="2" t="s">
        <v>410</v>
      </c>
      <c r="AA38" s="2" t="s">
        <v>411</v>
      </c>
      <c r="AB38" s="2" t="s">
        <v>412</v>
      </c>
      <c r="AC38" s="2" t="s">
        <v>413</v>
      </c>
      <c r="AD38" s="2" t="s">
        <v>410</v>
      </c>
      <c r="AE38" s="2">
        <v>260588661</v>
      </c>
      <c r="AF38" s="25">
        <v>4</v>
      </c>
    </row>
    <row r="39" spans="1:32" x14ac:dyDescent="0.2">
      <c r="A39" s="2" t="s">
        <v>414</v>
      </c>
      <c r="B39" s="2" t="s">
        <v>415</v>
      </c>
      <c r="C39" s="27" t="s">
        <v>416</v>
      </c>
      <c r="D39" s="2" t="str">
        <f>VLOOKUP(B39,MESO_2025!B:C,2,0)</f>
        <v>Calcaires et sables du bassin tertiaire de Campbon captif</v>
      </c>
      <c r="E39" s="27" t="s">
        <v>417</v>
      </c>
      <c r="F39" s="3">
        <v>38352</v>
      </c>
      <c r="G39" s="3">
        <v>41626</v>
      </c>
      <c r="H39" s="2" t="s">
        <v>35</v>
      </c>
      <c r="I39" s="2" t="s">
        <v>36</v>
      </c>
      <c r="J39" s="2" t="s">
        <v>418</v>
      </c>
      <c r="K39" s="2">
        <v>0</v>
      </c>
      <c r="L39" s="2">
        <v>2</v>
      </c>
      <c r="M39" s="2" t="s">
        <v>38</v>
      </c>
      <c r="N39" s="2" t="s">
        <v>38</v>
      </c>
      <c r="O39" s="2" t="s">
        <v>201</v>
      </c>
      <c r="P39" s="2" t="s">
        <v>40</v>
      </c>
      <c r="Q39" s="2" t="s">
        <v>38</v>
      </c>
      <c r="R39" s="2" t="s">
        <v>38</v>
      </c>
      <c r="S39" s="2" t="s">
        <v>419</v>
      </c>
      <c r="T39" s="2">
        <v>2</v>
      </c>
      <c r="U39" s="2">
        <v>0</v>
      </c>
      <c r="V39" s="2">
        <v>0</v>
      </c>
      <c r="W39" s="2">
        <v>2</v>
      </c>
      <c r="X39" s="2">
        <v>26</v>
      </c>
      <c r="Y39" s="2">
        <v>0</v>
      </c>
      <c r="Z39" s="2" t="s">
        <v>420</v>
      </c>
      <c r="AA39" s="2" t="s">
        <v>421</v>
      </c>
      <c r="AB39" s="2" t="s">
        <v>422</v>
      </c>
      <c r="AC39" s="2" t="s">
        <v>423</v>
      </c>
      <c r="AD39" s="2" t="s">
        <v>420</v>
      </c>
      <c r="AE39" s="2">
        <v>22162187</v>
      </c>
      <c r="AF39" s="25">
        <v>4</v>
      </c>
    </row>
    <row r="40" spans="1:32" x14ac:dyDescent="0.2">
      <c r="A40" s="2" t="s">
        <v>424</v>
      </c>
      <c r="B40" s="2" t="s">
        <v>425</v>
      </c>
      <c r="C40" s="2" t="s">
        <v>426</v>
      </c>
      <c r="D40" s="2" t="str">
        <f>VLOOKUP(B40,MESO_2025!B:C,2,0)</f>
        <v>Bassin versant de Trieux - Leff</v>
      </c>
      <c r="E40" s="2" t="s">
        <v>427</v>
      </c>
      <c r="F40" s="3">
        <v>38352</v>
      </c>
      <c r="G40" s="3">
        <v>41626</v>
      </c>
      <c r="H40" s="2" t="s">
        <v>35</v>
      </c>
      <c r="I40" s="2" t="s">
        <v>36</v>
      </c>
      <c r="J40" s="2" t="s">
        <v>428</v>
      </c>
      <c r="K40" s="2">
        <v>0</v>
      </c>
      <c r="L40" s="2">
        <v>2</v>
      </c>
      <c r="M40" s="2" t="s">
        <v>38</v>
      </c>
      <c r="N40" s="2" t="s">
        <v>38</v>
      </c>
      <c r="O40" s="2" t="s">
        <v>39</v>
      </c>
      <c r="P40" s="2" t="s">
        <v>38</v>
      </c>
      <c r="Q40" s="2" t="s">
        <v>40</v>
      </c>
      <c r="R40" s="2" t="s">
        <v>40</v>
      </c>
      <c r="S40" s="2" t="s">
        <v>429</v>
      </c>
      <c r="T40" s="2">
        <v>1</v>
      </c>
      <c r="U40" s="2">
        <v>0</v>
      </c>
      <c r="V40" s="2">
        <v>0</v>
      </c>
      <c r="W40" s="2">
        <v>2</v>
      </c>
      <c r="X40" s="2">
        <v>26</v>
      </c>
      <c r="Y40" s="2">
        <v>0</v>
      </c>
      <c r="Z40" s="2" t="s">
        <v>430</v>
      </c>
      <c r="AA40" s="2" t="s">
        <v>431</v>
      </c>
      <c r="AB40" s="2" t="s">
        <v>432</v>
      </c>
      <c r="AC40" s="2" t="s">
        <v>433</v>
      </c>
      <c r="AD40" s="2" t="s">
        <v>430</v>
      </c>
      <c r="AE40" s="2">
        <v>879681670</v>
      </c>
      <c r="AF40" s="25">
        <v>25</v>
      </c>
    </row>
    <row r="41" spans="1:32" x14ac:dyDescent="0.2">
      <c r="A41" s="2" t="s">
        <v>434</v>
      </c>
      <c r="B41" s="2" t="s">
        <v>435</v>
      </c>
      <c r="C41" s="2" t="s">
        <v>436</v>
      </c>
      <c r="D41" s="2" t="str">
        <f>VLOOKUP(B41,MESO_2025!B:C,2,0)</f>
        <v>Bassin versant de Guindy - Jaudy - Bizien</v>
      </c>
      <c r="E41" s="2" t="s">
        <v>437</v>
      </c>
      <c r="F41" s="3">
        <v>38352</v>
      </c>
      <c r="G41" s="3">
        <v>41626</v>
      </c>
      <c r="H41" s="2" t="s">
        <v>35</v>
      </c>
      <c r="I41" s="2" t="s">
        <v>36</v>
      </c>
      <c r="J41" s="2" t="s">
        <v>438</v>
      </c>
      <c r="K41" s="2">
        <v>0</v>
      </c>
      <c r="L41" s="2">
        <v>2</v>
      </c>
      <c r="M41" s="2" t="s">
        <v>38</v>
      </c>
      <c r="N41" s="2" t="s">
        <v>38</v>
      </c>
      <c r="O41" s="2" t="s">
        <v>39</v>
      </c>
      <c r="P41" s="2" t="s">
        <v>38</v>
      </c>
      <c r="Q41" s="2" t="s">
        <v>40</v>
      </c>
      <c r="R41" s="2" t="s">
        <v>40</v>
      </c>
      <c r="S41" s="2" t="s">
        <v>439</v>
      </c>
      <c r="T41" s="2">
        <v>1</v>
      </c>
      <c r="U41" s="2">
        <v>0</v>
      </c>
      <c r="V41" s="2">
        <v>0</v>
      </c>
      <c r="W41" s="2">
        <v>2</v>
      </c>
      <c r="X41" s="2">
        <v>26</v>
      </c>
      <c r="Y41" s="2">
        <v>0</v>
      </c>
      <c r="Z41" s="2" t="s">
        <v>440</v>
      </c>
      <c r="AA41" s="2" t="s">
        <v>441</v>
      </c>
      <c r="AB41" s="2" t="s">
        <v>442</v>
      </c>
      <c r="AC41" s="2" t="s">
        <v>443</v>
      </c>
      <c r="AD41" s="2" t="s">
        <v>440</v>
      </c>
      <c r="AE41" s="2">
        <v>584279517</v>
      </c>
      <c r="AF41" s="25">
        <v>25</v>
      </c>
    </row>
    <row r="42" spans="1:32" x14ac:dyDescent="0.2">
      <c r="A42" s="2" t="s">
        <v>444</v>
      </c>
      <c r="B42" s="2" t="s">
        <v>445</v>
      </c>
      <c r="C42" s="2" t="s">
        <v>446</v>
      </c>
      <c r="D42" s="2" t="str">
        <f>VLOOKUP(B42,MESO_2025!B:C,2,0)</f>
        <v>Calcaires et marnes du Lias et Dogger Talmondais libres</v>
      </c>
      <c r="E42" s="2" t="s">
        <v>447</v>
      </c>
      <c r="F42" s="3">
        <v>38352</v>
      </c>
      <c r="G42" s="3">
        <v>41626</v>
      </c>
      <c r="H42" s="2" t="s">
        <v>35</v>
      </c>
      <c r="I42" s="2" t="s">
        <v>36</v>
      </c>
      <c r="J42" s="2" t="s">
        <v>448</v>
      </c>
      <c r="K42" s="2">
        <v>0</v>
      </c>
      <c r="L42" s="2">
        <v>2</v>
      </c>
      <c r="M42" s="2" t="s">
        <v>38</v>
      </c>
      <c r="N42" s="2" t="s">
        <v>38</v>
      </c>
      <c r="O42" s="2" t="s">
        <v>201</v>
      </c>
      <c r="P42" s="2" t="s">
        <v>40</v>
      </c>
      <c r="Q42" s="2" t="s">
        <v>40</v>
      </c>
      <c r="R42" s="2" t="s">
        <v>38</v>
      </c>
      <c r="S42" s="2" t="s">
        <v>449</v>
      </c>
      <c r="T42" s="2">
        <v>3</v>
      </c>
      <c r="U42" s="2">
        <v>0</v>
      </c>
      <c r="V42" s="2">
        <v>0</v>
      </c>
      <c r="W42" s="2">
        <v>2</v>
      </c>
      <c r="X42" s="2">
        <v>26</v>
      </c>
      <c r="Y42" s="2">
        <v>0</v>
      </c>
      <c r="Z42" s="2" t="s">
        <v>450</v>
      </c>
      <c r="AA42" s="2" t="s">
        <v>451</v>
      </c>
      <c r="AB42" s="2" t="s">
        <v>452</v>
      </c>
      <c r="AC42" s="2" t="s">
        <v>453</v>
      </c>
      <c r="AD42" s="2" t="s">
        <v>450</v>
      </c>
      <c r="AE42" s="2">
        <v>66469694</v>
      </c>
      <c r="AF42" s="25">
        <v>16</v>
      </c>
    </row>
    <row r="43" spans="1:32" x14ac:dyDescent="0.2">
      <c r="A43" s="2" t="s">
        <v>454</v>
      </c>
      <c r="B43" s="2" t="s">
        <v>455</v>
      </c>
      <c r="C43" s="2" t="s">
        <v>456</v>
      </c>
      <c r="D43" s="2" t="str">
        <f>VLOOKUP(B43,MESO_2025!B:C,2,0)</f>
        <v>Calcaires et marnes du Jurassique du Sud-Vendée majoritairement libres</v>
      </c>
      <c r="E43" s="2" t="s">
        <v>457</v>
      </c>
      <c r="F43" s="3">
        <v>38352</v>
      </c>
      <c r="G43" s="3">
        <v>43074</v>
      </c>
      <c r="H43" s="2" t="s">
        <v>35</v>
      </c>
      <c r="I43" s="2" t="s">
        <v>36</v>
      </c>
      <c r="J43" s="2">
        <v>964</v>
      </c>
      <c r="K43" s="2" t="s">
        <v>458</v>
      </c>
      <c r="L43" s="2">
        <v>1</v>
      </c>
      <c r="M43" s="2" t="s">
        <v>38</v>
      </c>
      <c r="N43" s="2" t="s">
        <v>38</v>
      </c>
      <c r="O43" s="2" t="s">
        <v>201</v>
      </c>
      <c r="P43" s="2" t="s">
        <v>40</v>
      </c>
      <c r="Q43" s="2" t="s">
        <v>40</v>
      </c>
      <c r="R43" s="2" t="s">
        <v>38</v>
      </c>
      <c r="S43" s="2" t="s">
        <v>459</v>
      </c>
      <c r="T43" s="2">
        <v>1</v>
      </c>
      <c r="U43" s="2">
        <v>0</v>
      </c>
      <c r="V43" s="2">
        <v>0</v>
      </c>
      <c r="W43" s="2">
        <v>2</v>
      </c>
      <c r="X43" s="2">
        <v>26</v>
      </c>
      <c r="Y43" s="2">
        <v>0</v>
      </c>
      <c r="Z43" s="2" t="s">
        <v>460</v>
      </c>
      <c r="AA43" s="2" t="s">
        <v>461</v>
      </c>
      <c r="AB43" s="2" t="s">
        <v>462</v>
      </c>
      <c r="AC43" s="2" t="s">
        <v>463</v>
      </c>
      <c r="AD43" s="2" t="s">
        <v>460</v>
      </c>
      <c r="AE43" s="2">
        <v>1132377815</v>
      </c>
      <c r="AF43" s="25">
        <v>16</v>
      </c>
    </row>
    <row r="44" spans="1:32" x14ac:dyDescent="0.2">
      <c r="A44" s="2" t="s">
        <v>464</v>
      </c>
      <c r="B44" s="2" t="s">
        <v>465</v>
      </c>
      <c r="C44" s="2" t="s">
        <v>466</v>
      </c>
      <c r="D44" s="2" t="str">
        <f>VLOOKUP(B44,MESO_2025!B:C,2,0)</f>
        <v>Bassin versant de socle de la Loire bourguignonne</v>
      </c>
      <c r="E44" s="2" t="s">
        <v>467</v>
      </c>
      <c r="F44" s="3">
        <v>38352</v>
      </c>
      <c r="G44" s="3">
        <v>41626</v>
      </c>
      <c r="H44" s="2" t="s">
        <v>35</v>
      </c>
      <c r="I44" s="2" t="s">
        <v>36</v>
      </c>
      <c r="J44" s="2">
        <v>4289</v>
      </c>
      <c r="K44" s="2">
        <v>1141</v>
      </c>
      <c r="L44" s="2">
        <v>1</v>
      </c>
      <c r="M44" s="2" t="s">
        <v>38</v>
      </c>
      <c r="N44" s="2" t="s">
        <v>38</v>
      </c>
      <c r="O44" s="2" t="s">
        <v>39</v>
      </c>
      <c r="P44" s="2" t="s">
        <v>38</v>
      </c>
      <c r="Q44" s="2" t="s">
        <v>38</v>
      </c>
      <c r="R44" s="2" t="s">
        <v>40</v>
      </c>
      <c r="S44" s="2" t="s">
        <v>468</v>
      </c>
      <c r="T44" s="2">
        <v>1</v>
      </c>
      <c r="U44" s="2">
        <v>0</v>
      </c>
      <c r="V44" s="2">
        <v>0</v>
      </c>
      <c r="W44" s="2">
        <v>2</v>
      </c>
      <c r="X44" s="2">
        <v>26</v>
      </c>
      <c r="Y44" s="2">
        <v>0</v>
      </c>
      <c r="Z44" s="2" t="s">
        <v>469</v>
      </c>
      <c r="AA44" s="2" t="s">
        <v>470</v>
      </c>
      <c r="AB44" s="2" t="s">
        <v>471</v>
      </c>
      <c r="AC44" s="2" t="s">
        <v>472</v>
      </c>
      <c r="AD44" s="2" t="s">
        <v>469</v>
      </c>
      <c r="AE44" s="2">
        <v>5429961978</v>
      </c>
      <c r="AF44" s="25">
        <v>25</v>
      </c>
    </row>
    <row r="45" spans="1:32" x14ac:dyDescent="0.2">
      <c r="A45" s="2" t="s">
        <v>473</v>
      </c>
      <c r="B45" s="2" t="s">
        <v>474</v>
      </c>
      <c r="C45" s="2" t="s">
        <v>475</v>
      </c>
      <c r="D45" s="2" t="str">
        <f>VLOOKUP(B45,MESO_2025!B:C,2,0)</f>
        <v>Schistes, grès et arkoses du Carbonifère et du Permien du bassin de Blanzy libres</v>
      </c>
      <c r="E45" s="2" t="s">
        <v>476</v>
      </c>
      <c r="F45" s="3">
        <v>38352</v>
      </c>
      <c r="G45" s="3">
        <v>41626</v>
      </c>
      <c r="H45" s="2" t="s">
        <v>35</v>
      </c>
      <c r="I45" s="2" t="s">
        <v>36</v>
      </c>
      <c r="J45" s="2" t="s">
        <v>477</v>
      </c>
      <c r="K45" s="2" t="s">
        <v>478</v>
      </c>
      <c r="L45" s="2">
        <v>1</v>
      </c>
      <c r="M45" s="2" t="s">
        <v>38</v>
      </c>
      <c r="N45" s="2" t="s">
        <v>38</v>
      </c>
      <c r="O45" s="2" t="s">
        <v>479</v>
      </c>
      <c r="P45" s="2" t="s">
        <v>38</v>
      </c>
      <c r="Q45" s="2" t="s">
        <v>38</v>
      </c>
      <c r="R45" s="2" t="s">
        <v>40</v>
      </c>
      <c r="S45" s="2" t="s">
        <v>480</v>
      </c>
      <c r="T45" s="2">
        <v>1</v>
      </c>
      <c r="U45" s="2">
        <v>0</v>
      </c>
      <c r="V45" s="2">
        <v>0</v>
      </c>
      <c r="W45" s="2">
        <v>2</v>
      </c>
      <c r="X45" s="2">
        <v>26</v>
      </c>
      <c r="Y45" s="2">
        <v>0</v>
      </c>
      <c r="Z45" s="2" t="s">
        <v>481</v>
      </c>
      <c r="AA45" s="2" t="s">
        <v>482</v>
      </c>
      <c r="AB45" s="2" t="s">
        <v>483</v>
      </c>
      <c r="AC45" s="2" t="s">
        <v>484</v>
      </c>
      <c r="AD45" s="2" t="s">
        <v>481</v>
      </c>
      <c r="AE45" s="2">
        <v>561514088</v>
      </c>
      <c r="AF45" s="25">
        <v>24</v>
      </c>
    </row>
    <row r="46" spans="1:32" x14ac:dyDescent="0.2">
      <c r="A46" s="2" t="s">
        <v>485</v>
      </c>
      <c r="B46" s="2" t="s">
        <v>486</v>
      </c>
      <c r="C46" s="2" t="s">
        <v>487</v>
      </c>
      <c r="D46" s="2" t="str">
        <f>VLOOKUP(B46,MESO_2025!B:C,2,0)</f>
        <v>Calcaires, marnes et grès du Jurassique et du Trias du Charolais</v>
      </c>
      <c r="E46" s="2" t="s">
        <v>488</v>
      </c>
      <c r="F46" s="3">
        <v>38352</v>
      </c>
      <c r="G46" s="3">
        <v>41626</v>
      </c>
      <c r="H46" s="2" t="s">
        <v>35</v>
      </c>
      <c r="I46" s="2" t="s">
        <v>36</v>
      </c>
      <c r="J46" s="2" t="s">
        <v>489</v>
      </c>
      <c r="K46" s="2">
        <v>532</v>
      </c>
      <c r="L46" s="2">
        <v>1</v>
      </c>
      <c r="M46" s="2" t="s">
        <v>38</v>
      </c>
      <c r="N46" s="2" t="s">
        <v>38</v>
      </c>
      <c r="O46" s="2" t="s">
        <v>201</v>
      </c>
      <c r="P46" s="2" t="s">
        <v>38</v>
      </c>
      <c r="Q46" s="2" t="s">
        <v>38</v>
      </c>
      <c r="R46" s="2" t="s">
        <v>40</v>
      </c>
      <c r="S46" s="2" t="s">
        <v>490</v>
      </c>
      <c r="T46" s="2">
        <v>1</v>
      </c>
      <c r="U46" s="2">
        <v>0</v>
      </c>
      <c r="V46" s="2">
        <v>0</v>
      </c>
      <c r="W46" s="2">
        <v>2</v>
      </c>
      <c r="X46" s="2">
        <v>26</v>
      </c>
      <c r="Y46" s="2">
        <v>0</v>
      </c>
      <c r="Z46" s="2" t="s">
        <v>491</v>
      </c>
      <c r="AA46" s="2" t="s">
        <v>492</v>
      </c>
      <c r="AB46" s="2" t="s">
        <v>493</v>
      </c>
      <c r="AC46" s="2" t="s">
        <v>494</v>
      </c>
      <c r="AD46" s="2" t="s">
        <v>491</v>
      </c>
      <c r="AE46" s="2">
        <v>796740640</v>
      </c>
      <c r="AF46" s="25">
        <v>17</v>
      </c>
    </row>
    <row r="47" spans="1:32" x14ac:dyDescent="0.2">
      <c r="A47" s="2" t="s">
        <v>495</v>
      </c>
      <c r="B47" s="2" t="s">
        <v>496</v>
      </c>
      <c r="C47" s="2" t="s">
        <v>497</v>
      </c>
      <c r="D47" s="2" t="e">
        <f>VLOOKUP(B47,MESO_2025!B:C,2,0)</f>
        <v>#N/A</v>
      </c>
      <c r="E47" s="2" t="s">
        <v>498</v>
      </c>
      <c r="F47" s="3">
        <v>42998</v>
      </c>
      <c r="G47" s="3">
        <v>42998</v>
      </c>
      <c r="H47" s="2" t="s">
        <v>35</v>
      </c>
      <c r="I47" s="2" t="s">
        <v>36</v>
      </c>
      <c r="J47" s="2">
        <v>0</v>
      </c>
      <c r="K47" s="2">
        <v>0</v>
      </c>
      <c r="L47" s="2"/>
      <c r="M47" s="2" t="s">
        <v>38</v>
      </c>
      <c r="N47" s="2" t="s">
        <v>38</v>
      </c>
      <c r="O47" s="2" t="s">
        <v>201</v>
      </c>
      <c r="P47" s="2" t="s">
        <v>38</v>
      </c>
      <c r="Q47" s="2" t="s">
        <v>38</v>
      </c>
      <c r="R47" s="2" t="s">
        <v>38</v>
      </c>
      <c r="S47" s="2" t="s">
        <v>263</v>
      </c>
      <c r="T47" s="2">
        <v>1</v>
      </c>
      <c r="U47" s="2">
        <v>0</v>
      </c>
      <c r="V47" s="2">
        <v>0</v>
      </c>
      <c r="W47" s="2">
        <v>2</v>
      </c>
      <c r="X47" s="2">
        <v>26</v>
      </c>
      <c r="Y47" s="2">
        <v>5</v>
      </c>
      <c r="Z47" s="2" t="s">
        <v>499</v>
      </c>
      <c r="AA47" s="2" t="s">
        <v>500</v>
      </c>
      <c r="AB47" s="2" t="s">
        <v>501</v>
      </c>
      <c r="AC47" s="2" t="s">
        <v>502</v>
      </c>
      <c r="AD47" s="2" t="s">
        <v>499</v>
      </c>
      <c r="AE47" s="2">
        <v>1110069457</v>
      </c>
      <c r="AF47" s="25">
        <v>4</v>
      </c>
    </row>
    <row r="48" spans="1:32" x14ac:dyDescent="0.2">
      <c r="A48" s="2" t="s">
        <v>503</v>
      </c>
      <c r="B48" s="2" t="s">
        <v>504</v>
      </c>
      <c r="C48" s="2" t="s">
        <v>505</v>
      </c>
      <c r="D48" s="2" t="str">
        <f>VLOOKUP(B48,MESO_2025!B:C,2,0)</f>
        <v>Alluvions de la Loire du Massif Central</v>
      </c>
      <c r="E48" s="2" t="s">
        <v>506</v>
      </c>
      <c r="F48" s="3">
        <v>38352</v>
      </c>
      <c r="G48" s="3">
        <v>41626</v>
      </c>
      <c r="H48" s="2" t="s">
        <v>35</v>
      </c>
      <c r="I48" s="2" t="s">
        <v>36</v>
      </c>
      <c r="J48" s="2" t="s">
        <v>507</v>
      </c>
      <c r="K48" s="2">
        <v>0</v>
      </c>
      <c r="L48" s="2">
        <v>2</v>
      </c>
      <c r="M48" s="2" t="s">
        <v>38</v>
      </c>
      <c r="N48" s="2" t="s">
        <v>38</v>
      </c>
      <c r="O48" s="2" t="s">
        <v>508</v>
      </c>
      <c r="P48" s="2" t="s">
        <v>38</v>
      </c>
      <c r="Q48" s="2" t="s">
        <v>38</v>
      </c>
      <c r="R48" s="2" t="s">
        <v>40</v>
      </c>
      <c r="S48" s="2" t="s">
        <v>509</v>
      </c>
      <c r="T48" s="2">
        <v>1</v>
      </c>
      <c r="U48" s="2">
        <v>0</v>
      </c>
      <c r="V48" s="2">
        <v>0</v>
      </c>
      <c r="W48" s="2">
        <v>2</v>
      </c>
      <c r="X48" s="2">
        <v>26</v>
      </c>
      <c r="Y48" s="2">
        <v>0</v>
      </c>
      <c r="Z48" s="2" t="s">
        <v>510</v>
      </c>
      <c r="AA48" s="2" t="s">
        <v>511</v>
      </c>
      <c r="AB48" s="2" t="s">
        <v>512</v>
      </c>
      <c r="AC48" s="2" t="s">
        <v>513</v>
      </c>
      <c r="AD48" s="2" t="s">
        <v>510</v>
      </c>
      <c r="AE48" s="2">
        <v>395184636</v>
      </c>
      <c r="AF48" s="25">
        <v>1</v>
      </c>
    </row>
    <row r="49" spans="1:32" x14ac:dyDescent="0.2">
      <c r="A49" s="2" t="s">
        <v>514</v>
      </c>
      <c r="B49" s="2" t="s">
        <v>515</v>
      </c>
      <c r="C49" s="2" t="s">
        <v>516</v>
      </c>
      <c r="D49" s="2" t="str">
        <f>VLOOKUP(B49,MESO_2025!B:C,2,0)</f>
        <v>Bassin versant de la Loire forézienne</v>
      </c>
      <c r="E49" s="2" t="s">
        <v>517</v>
      </c>
      <c r="F49" s="3">
        <v>38352</v>
      </c>
      <c r="G49" s="3">
        <v>41626</v>
      </c>
      <c r="H49" s="2" t="s">
        <v>35</v>
      </c>
      <c r="I49" s="2" t="s">
        <v>36</v>
      </c>
      <c r="J49" s="2" t="s">
        <v>518</v>
      </c>
      <c r="K49" s="2" t="s">
        <v>519</v>
      </c>
      <c r="L49" s="2">
        <v>1</v>
      </c>
      <c r="M49" s="2" t="s">
        <v>38</v>
      </c>
      <c r="N49" s="2" t="s">
        <v>38</v>
      </c>
      <c r="O49" s="2" t="s">
        <v>39</v>
      </c>
      <c r="P49" s="2" t="s">
        <v>38</v>
      </c>
      <c r="Q49" s="2" t="s">
        <v>38</v>
      </c>
      <c r="R49" s="2" t="s">
        <v>40</v>
      </c>
      <c r="S49" s="2" t="s">
        <v>520</v>
      </c>
      <c r="T49" s="2">
        <v>1</v>
      </c>
      <c r="U49" s="2">
        <v>0</v>
      </c>
      <c r="V49" s="2">
        <v>0</v>
      </c>
      <c r="W49" s="2">
        <v>2</v>
      </c>
      <c r="X49" s="2">
        <v>26</v>
      </c>
      <c r="Y49" s="2">
        <v>0</v>
      </c>
      <c r="Z49" s="2" t="s">
        <v>521</v>
      </c>
      <c r="AA49" s="2" t="s">
        <v>522</v>
      </c>
      <c r="AB49" s="2" t="s">
        <v>523</v>
      </c>
      <c r="AC49" s="2" t="s">
        <v>524</v>
      </c>
      <c r="AD49" s="2" t="s">
        <v>521</v>
      </c>
      <c r="AE49" s="2">
        <v>2518001084</v>
      </c>
      <c r="AF49" s="25">
        <v>25</v>
      </c>
    </row>
    <row r="50" spans="1:32" x14ac:dyDescent="0.2">
      <c r="A50" s="2" t="s">
        <v>525</v>
      </c>
      <c r="B50" s="2" t="s">
        <v>526</v>
      </c>
      <c r="C50" s="2" t="s">
        <v>527</v>
      </c>
      <c r="D50" s="2" t="str">
        <f>VLOOKUP(B50,MESO_2025!B:C,2,0)</f>
        <v>Bassin versant de l'Allier - Margeride</v>
      </c>
      <c r="E50" s="2" t="s">
        <v>528</v>
      </c>
      <c r="F50" s="3">
        <v>38352</v>
      </c>
      <c r="G50" s="3">
        <v>41626</v>
      </c>
      <c r="H50" s="2" t="s">
        <v>35</v>
      </c>
      <c r="I50" s="2" t="s">
        <v>36</v>
      </c>
      <c r="J50" s="2" t="s">
        <v>529</v>
      </c>
      <c r="K50" s="2" t="s">
        <v>530</v>
      </c>
      <c r="L50" s="2">
        <v>1</v>
      </c>
      <c r="M50" s="2" t="s">
        <v>38</v>
      </c>
      <c r="N50" s="2" t="s">
        <v>38</v>
      </c>
      <c r="O50" s="2" t="s">
        <v>39</v>
      </c>
      <c r="P50" s="2" t="s">
        <v>38</v>
      </c>
      <c r="Q50" s="2" t="s">
        <v>38</v>
      </c>
      <c r="R50" s="2" t="s">
        <v>40</v>
      </c>
      <c r="S50" s="2" t="s">
        <v>531</v>
      </c>
      <c r="T50" s="2">
        <v>1</v>
      </c>
      <c r="U50" s="2">
        <v>0</v>
      </c>
      <c r="V50" s="2">
        <v>0</v>
      </c>
      <c r="W50" s="2">
        <v>2</v>
      </c>
      <c r="X50" s="2">
        <v>26</v>
      </c>
      <c r="Y50" s="2">
        <v>0</v>
      </c>
      <c r="Z50" s="2" t="s">
        <v>532</v>
      </c>
      <c r="AA50" s="2" t="s">
        <v>533</v>
      </c>
      <c r="AB50" s="2" t="s">
        <v>534</v>
      </c>
      <c r="AC50" s="2" t="s">
        <v>535</v>
      </c>
      <c r="AD50" s="2" t="s">
        <v>532</v>
      </c>
      <c r="AE50" s="2">
        <v>3540196099</v>
      </c>
      <c r="AF50" s="25">
        <v>25</v>
      </c>
    </row>
    <row r="51" spans="1:32" x14ac:dyDescent="0.2">
      <c r="A51" s="2" t="s">
        <v>536</v>
      </c>
      <c r="B51" s="2" t="s">
        <v>537</v>
      </c>
      <c r="C51" s="2" t="s">
        <v>538</v>
      </c>
      <c r="D51" s="2" t="str">
        <f>VLOOKUP(B51,MESO_2025!B:C,2,0)</f>
        <v>Bassin versant de la Sioule</v>
      </c>
      <c r="E51" s="2" t="s">
        <v>539</v>
      </c>
      <c r="F51" s="3">
        <v>38352</v>
      </c>
      <c r="G51" s="3">
        <v>41626</v>
      </c>
      <c r="H51" s="2" t="s">
        <v>35</v>
      </c>
      <c r="I51" s="2" t="s">
        <v>36</v>
      </c>
      <c r="J51" s="2" t="s">
        <v>540</v>
      </c>
      <c r="K51" s="2" t="s">
        <v>541</v>
      </c>
      <c r="L51" s="2">
        <v>1</v>
      </c>
      <c r="M51" s="2" t="s">
        <v>38</v>
      </c>
      <c r="N51" s="2" t="s">
        <v>38</v>
      </c>
      <c r="O51" s="2" t="s">
        <v>39</v>
      </c>
      <c r="P51" s="2" t="s">
        <v>38</v>
      </c>
      <c r="Q51" s="2" t="s">
        <v>38</v>
      </c>
      <c r="R51" s="2" t="s">
        <v>40</v>
      </c>
      <c r="S51" s="2" t="s">
        <v>542</v>
      </c>
      <c r="T51" s="2">
        <v>1</v>
      </c>
      <c r="U51" s="2">
        <v>0</v>
      </c>
      <c r="V51" s="2">
        <v>0</v>
      </c>
      <c r="W51" s="2">
        <v>2</v>
      </c>
      <c r="X51" s="2">
        <v>26</v>
      </c>
      <c r="Y51" s="2">
        <v>0</v>
      </c>
      <c r="Z51" s="2" t="s">
        <v>543</v>
      </c>
      <c r="AA51" s="2" t="s">
        <v>544</v>
      </c>
      <c r="AB51" s="2" t="s">
        <v>545</v>
      </c>
      <c r="AC51" s="2" t="s">
        <v>546</v>
      </c>
      <c r="AD51" s="2" t="s">
        <v>543</v>
      </c>
      <c r="AE51" s="2">
        <v>2561542795</v>
      </c>
      <c r="AF51" s="25">
        <v>25</v>
      </c>
    </row>
    <row r="52" spans="1:32" x14ac:dyDescent="0.2">
      <c r="A52" s="2" t="s">
        <v>547</v>
      </c>
      <c r="B52" s="2" t="s">
        <v>548</v>
      </c>
      <c r="C52" s="2" t="s">
        <v>549</v>
      </c>
      <c r="D52" s="2" t="e">
        <f>VLOOKUP(B52,MESO_2025!B:C,2,0)</f>
        <v>#N/A</v>
      </c>
      <c r="E52" s="2" t="s">
        <v>550</v>
      </c>
      <c r="F52" s="3">
        <v>42998</v>
      </c>
      <c r="G52" s="3">
        <v>42998</v>
      </c>
      <c r="H52" s="2" t="s">
        <v>35</v>
      </c>
      <c r="I52" s="2" t="s">
        <v>36</v>
      </c>
      <c r="J52" s="2">
        <v>0</v>
      </c>
      <c r="K52" s="2">
        <v>0</v>
      </c>
      <c r="L52" s="2"/>
      <c r="M52" s="2" t="s">
        <v>38</v>
      </c>
      <c r="N52" s="2" t="s">
        <v>38</v>
      </c>
      <c r="O52" s="2" t="s">
        <v>201</v>
      </c>
      <c r="P52" s="2" t="s">
        <v>38</v>
      </c>
      <c r="Q52" s="2" t="s">
        <v>38</v>
      </c>
      <c r="R52" s="2" t="s">
        <v>38</v>
      </c>
      <c r="S52" s="2" t="s">
        <v>551</v>
      </c>
      <c r="T52" s="2">
        <v>1</v>
      </c>
      <c r="U52" s="2">
        <v>0</v>
      </c>
      <c r="V52" s="2">
        <v>0</v>
      </c>
      <c r="W52" s="2">
        <v>2</v>
      </c>
      <c r="X52" s="2">
        <v>26</v>
      </c>
      <c r="Y52" s="2">
        <v>5</v>
      </c>
      <c r="Z52" s="2" t="s">
        <v>552</v>
      </c>
      <c r="AA52" s="2" t="s">
        <v>553</v>
      </c>
      <c r="AB52" s="2" t="s">
        <v>554</v>
      </c>
      <c r="AC52" s="2" t="s">
        <v>555</v>
      </c>
      <c r="AD52" s="2" t="s">
        <v>552</v>
      </c>
      <c r="AE52" s="2">
        <v>5251550598</v>
      </c>
      <c r="AF52" s="25">
        <v>4</v>
      </c>
    </row>
    <row r="53" spans="1:32" x14ac:dyDescent="0.2">
      <c r="A53" s="2" t="s">
        <v>556</v>
      </c>
      <c r="B53" s="2" t="s">
        <v>557</v>
      </c>
      <c r="C53" s="2" t="s">
        <v>558</v>
      </c>
      <c r="D53" s="2" t="e">
        <f>VLOOKUP(B53,MESO_2025!B:C,2,0)</f>
        <v>#N/A</v>
      </c>
      <c r="E53" s="2" t="s">
        <v>559</v>
      </c>
      <c r="F53" s="3">
        <v>38352</v>
      </c>
      <c r="G53" s="3">
        <v>41626</v>
      </c>
      <c r="H53" s="2" t="s">
        <v>35</v>
      </c>
      <c r="I53" s="2" t="s">
        <v>36</v>
      </c>
      <c r="J53" s="2" t="s">
        <v>560</v>
      </c>
      <c r="K53" s="2">
        <v>0</v>
      </c>
      <c r="L53" s="2">
        <v>2</v>
      </c>
      <c r="M53" s="2" t="s">
        <v>38</v>
      </c>
      <c r="N53" s="2" t="s">
        <v>38</v>
      </c>
      <c r="O53" s="2" t="s">
        <v>508</v>
      </c>
      <c r="P53" s="2" t="s">
        <v>38</v>
      </c>
      <c r="Q53" s="2" t="s">
        <v>38</v>
      </c>
      <c r="R53" s="2" t="s">
        <v>40</v>
      </c>
      <c r="S53" s="2" t="s">
        <v>561</v>
      </c>
      <c r="T53" s="2">
        <v>1</v>
      </c>
      <c r="U53" s="2">
        <v>0</v>
      </c>
      <c r="V53" s="2">
        <v>0</v>
      </c>
      <c r="W53" s="2">
        <v>2</v>
      </c>
      <c r="X53" s="2">
        <v>26</v>
      </c>
      <c r="Y53" s="2">
        <v>0</v>
      </c>
      <c r="Z53" s="2" t="s">
        <v>562</v>
      </c>
      <c r="AA53" s="2" t="s">
        <v>563</v>
      </c>
      <c r="AB53" s="2" t="s">
        <v>564</v>
      </c>
      <c r="AC53" s="2" t="s">
        <v>565</v>
      </c>
      <c r="AD53" s="2" t="s">
        <v>562</v>
      </c>
      <c r="AE53" s="2">
        <v>266437548</v>
      </c>
      <c r="AF53" s="25">
        <v>1</v>
      </c>
    </row>
    <row r="54" spans="1:32" x14ac:dyDescent="0.2">
      <c r="A54" s="2" t="s">
        <v>566</v>
      </c>
      <c r="B54" s="2" t="s">
        <v>567</v>
      </c>
      <c r="C54" s="2" t="s">
        <v>568</v>
      </c>
      <c r="D54" s="2" t="str">
        <f>VLOOKUP(B54,MESO_2025!B:C,2,0)</f>
        <v>Bassin versant du Cher</v>
      </c>
      <c r="E54" s="2" t="s">
        <v>569</v>
      </c>
      <c r="F54" s="3">
        <v>38352</v>
      </c>
      <c r="G54" s="3">
        <v>41626</v>
      </c>
      <c r="H54" s="2" t="s">
        <v>35</v>
      </c>
      <c r="I54" s="2" t="s">
        <v>36</v>
      </c>
      <c r="J54" s="2" t="s">
        <v>570</v>
      </c>
      <c r="K54" s="2" t="s">
        <v>571</v>
      </c>
      <c r="L54" s="2">
        <v>1</v>
      </c>
      <c r="M54" s="2" t="s">
        <v>38</v>
      </c>
      <c r="N54" s="2" t="s">
        <v>38</v>
      </c>
      <c r="O54" s="2" t="s">
        <v>39</v>
      </c>
      <c r="P54" s="2" t="s">
        <v>38</v>
      </c>
      <c r="Q54" s="2" t="s">
        <v>38</v>
      </c>
      <c r="R54" s="2" t="s">
        <v>40</v>
      </c>
      <c r="S54" s="2" t="s">
        <v>572</v>
      </c>
      <c r="T54" s="2">
        <v>1</v>
      </c>
      <c r="U54" s="2">
        <v>0</v>
      </c>
      <c r="V54" s="2">
        <v>0</v>
      </c>
      <c r="W54" s="2">
        <v>2</v>
      </c>
      <c r="X54" s="2">
        <v>26</v>
      </c>
      <c r="Y54" s="2">
        <v>0</v>
      </c>
      <c r="Z54" s="2" t="s">
        <v>573</v>
      </c>
      <c r="AA54" s="2" t="s">
        <v>574</v>
      </c>
      <c r="AB54" s="2" t="s">
        <v>575</v>
      </c>
      <c r="AC54" s="2" t="s">
        <v>576</v>
      </c>
      <c r="AD54" s="2" t="s">
        <v>573</v>
      </c>
      <c r="AE54" s="2">
        <v>3872458458</v>
      </c>
      <c r="AF54" s="25">
        <v>25</v>
      </c>
    </row>
    <row r="55" spans="1:32" x14ac:dyDescent="0.2">
      <c r="A55" s="2" t="s">
        <v>577</v>
      </c>
      <c r="B55" s="2" t="s">
        <v>578</v>
      </c>
      <c r="C55" s="2" t="s">
        <v>579</v>
      </c>
      <c r="D55" s="2" t="str">
        <f>VLOOKUP(B55,MESO_2025!B:C,2,0)</f>
        <v>Bassin versant de l'Indre</v>
      </c>
      <c r="E55" s="2" t="s">
        <v>580</v>
      </c>
      <c r="F55" s="3">
        <v>38352</v>
      </c>
      <c r="G55" s="3">
        <v>41626</v>
      </c>
      <c r="H55" s="2" t="s">
        <v>35</v>
      </c>
      <c r="I55" s="2" t="s">
        <v>36</v>
      </c>
      <c r="J55" s="2" t="s">
        <v>581</v>
      </c>
      <c r="K55" s="2">
        <v>0</v>
      </c>
      <c r="L55" s="2">
        <v>2</v>
      </c>
      <c r="M55" s="2" t="s">
        <v>38</v>
      </c>
      <c r="N55" s="2" t="s">
        <v>38</v>
      </c>
      <c r="O55" s="2" t="s">
        <v>39</v>
      </c>
      <c r="P55" s="2" t="s">
        <v>38</v>
      </c>
      <c r="Q55" s="2" t="s">
        <v>38</v>
      </c>
      <c r="R55" s="2" t="s">
        <v>40</v>
      </c>
      <c r="S55" s="2" t="s">
        <v>582</v>
      </c>
      <c r="T55" s="2">
        <v>1</v>
      </c>
      <c r="U55" s="2">
        <v>0</v>
      </c>
      <c r="V55" s="2">
        <v>0</v>
      </c>
      <c r="W55" s="2">
        <v>2</v>
      </c>
      <c r="X55" s="2">
        <v>26</v>
      </c>
      <c r="Y55" s="2">
        <v>0</v>
      </c>
      <c r="Z55" s="2" t="s">
        <v>583</v>
      </c>
      <c r="AA55" s="2" t="s">
        <v>584</v>
      </c>
      <c r="AB55" s="2" t="s">
        <v>585</v>
      </c>
      <c r="AC55" s="2" t="s">
        <v>586</v>
      </c>
      <c r="AD55" s="2" t="s">
        <v>583</v>
      </c>
      <c r="AE55" s="2">
        <v>349617401</v>
      </c>
      <c r="AF55" s="25">
        <v>25</v>
      </c>
    </row>
    <row r="56" spans="1:32" x14ac:dyDescent="0.2">
      <c r="A56" s="2" t="s">
        <v>587</v>
      </c>
      <c r="B56" s="2" t="s">
        <v>588</v>
      </c>
      <c r="C56" s="2" t="s">
        <v>589</v>
      </c>
      <c r="D56" s="2" t="str">
        <f>VLOOKUP(B56,MESO_2025!B:C,2,0)</f>
        <v>Bassin versant de la Creuse</v>
      </c>
      <c r="E56" s="2" t="s">
        <v>590</v>
      </c>
      <c r="F56" s="3">
        <v>38352</v>
      </c>
      <c r="G56" s="3">
        <v>41626</v>
      </c>
      <c r="H56" s="2" t="s">
        <v>35</v>
      </c>
      <c r="I56" s="2" t="s">
        <v>36</v>
      </c>
      <c r="J56" s="2" t="s">
        <v>591</v>
      </c>
      <c r="K56" s="2" t="s">
        <v>519</v>
      </c>
      <c r="L56" s="2">
        <v>1</v>
      </c>
      <c r="M56" s="2" t="s">
        <v>38</v>
      </c>
      <c r="N56" s="2" t="s">
        <v>38</v>
      </c>
      <c r="O56" s="2" t="s">
        <v>39</v>
      </c>
      <c r="P56" s="2" t="s">
        <v>38</v>
      </c>
      <c r="Q56" s="2" t="s">
        <v>38</v>
      </c>
      <c r="R56" s="2" t="s">
        <v>40</v>
      </c>
      <c r="S56" s="2" t="s">
        <v>592</v>
      </c>
      <c r="T56" s="2">
        <v>1</v>
      </c>
      <c r="U56" s="2">
        <v>0</v>
      </c>
      <c r="V56" s="2">
        <v>0</v>
      </c>
      <c r="W56" s="2">
        <v>2</v>
      </c>
      <c r="X56" s="2">
        <v>26</v>
      </c>
      <c r="Y56" s="2">
        <v>0</v>
      </c>
      <c r="Z56" s="2" t="s">
        <v>593</v>
      </c>
      <c r="AA56" s="2" t="s">
        <v>594</v>
      </c>
      <c r="AB56" s="2" t="s">
        <v>595</v>
      </c>
      <c r="AC56" s="2" t="s">
        <v>596</v>
      </c>
      <c r="AD56" s="2" t="s">
        <v>593</v>
      </c>
      <c r="AE56" s="2">
        <v>2698609307</v>
      </c>
      <c r="AF56" s="25">
        <v>25</v>
      </c>
    </row>
    <row r="57" spans="1:32" x14ac:dyDescent="0.2">
      <c r="A57" s="2" t="s">
        <v>597</v>
      </c>
      <c r="B57" s="2" t="s">
        <v>598</v>
      </c>
      <c r="C57" s="2" t="s">
        <v>599</v>
      </c>
      <c r="D57" s="2" t="str">
        <f>VLOOKUP(B57,MESO_2025!B:C,2,0)</f>
        <v>Bassin versant de la Gartempe</v>
      </c>
      <c r="E57" s="2" t="s">
        <v>600</v>
      </c>
      <c r="F57" s="3">
        <v>38352</v>
      </c>
      <c r="G57" s="3">
        <v>41626</v>
      </c>
      <c r="H57" s="2" t="s">
        <v>35</v>
      </c>
      <c r="I57" s="2" t="s">
        <v>36</v>
      </c>
      <c r="J57" s="2" t="s">
        <v>601</v>
      </c>
      <c r="K57" s="2" t="s">
        <v>602</v>
      </c>
      <c r="L57" s="2">
        <v>1</v>
      </c>
      <c r="M57" s="2" t="s">
        <v>38</v>
      </c>
      <c r="N57" s="2" t="s">
        <v>38</v>
      </c>
      <c r="O57" s="2" t="s">
        <v>39</v>
      </c>
      <c r="P57" s="2" t="s">
        <v>38</v>
      </c>
      <c r="Q57" s="2" t="s">
        <v>38</v>
      </c>
      <c r="R57" s="2" t="s">
        <v>40</v>
      </c>
      <c r="S57" s="2" t="s">
        <v>603</v>
      </c>
      <c r="T57" s="2">
        <v>1</v>
      </c>
      <c r="U57" s="2">
        <v>0</v>
      </c>
      <c r="V57" s="2">
        <v>0</v>
      </c>
      <c r="W57" s="2">
        <v>2</v>
      </c>
      <c r="X57" s="2">
        <v>26</v>
      </c>
      <c r="Y57" s="2">
        <v>0</v>
      </c>
      <c r="Z57" s="2" t="s">
        <v>604</v>
      </c>
      <c r="AA57" s="2" t="s">
        <v>605</v>
      </c>
      <c r="AB57" s="2" t="s">
        <v>606</v>
      </c>
      <c r="AC57" s="2" t="s">
        <v>607</v>
      </c>
      <c r="AD57" s="2" t="s">
        <v>604</v>
      </c>
      <c r="AE57" s="2">
        <v>2576786690</v>
      </c>
      <c r="AF57" s="25">
        <v>25</v>
      </c>
    </row>
    <row r="58" spans="1:32" x14ac:dyDescent="0.2">
      <c r="A58" s="2" t="s">
        <v>608</v>
      </c>
      <c r="B58" s="2" t="s">
        <v>609</v>
      </c>
      <c r="C58" s="2" t="s">
        <v>610</v>
      </c>
      <c r="D58" s="2" t="str">
        <f>VLOOKUP(B58,MESO_2025!B:C,2,0)</f>
        <v>Bassin versant de la Vienne</v>
      </c>
      <c r="E58" s="2" t="s">
        <v>611</v>
      </c>
      <c r="F58" s="3">
        <v>38352</v>
      </c>
      <c r="G58" s="3">
        <v>41626</v>
      </c>
      <c r="H58" s="2" t="s">
        <v>35</v>
      </c>
      <c r="I58" s="2" t="s">
        <v>36</v>
      </c>
      <c r="J58" s="2" t="s">
        <v>612</v>
      </c>
      <c r="K58" s="2" t="s">
        <v>613</v>
      </c>
      <c r="L58" s="2">
        <v>1</v>
      </c>
      <c r="M58" s="2" t="s">
        <v>38</v>
      </c>
      <c r="N58" s="2" t="s">
        <v>38</v>
      </c>
      <c r="O58" s="2" t="s">
        <v>39</v>
      </c>
      <c r="P58" s="2" t="s">
        <v>38</v>
      </c>
      <c r="Q58" s="2" t="s">
        <v>38</v>
      </c>
      <c r="R58" s="2" t="s">
        <v>40</v>
      </c>
      <c r="S58" s="2" t="s">
        <v>614</v>
      </c>
      <c r="T58" s="2">
        <v>1</v>
      </c>
      <c r="U58" s="2">
        <v>0</v>
      </c>
      <c r="V58" s="2">
        <v>0</v>
      </c>
      <c r="W58" s="2">
        <v>2</v>
      </c>
      <c r="X58" s="2">
        <v>26</v>
      </c>
      <c r="Y58" s="2">
        <v>0</v>
      </c>
      <c r="Z58" s="2" t="s">
        <v>615</v>
      </c>
      <c r="AA58" s="2" t="s">
        <v>616</v>
      </c>
      <c r="AB58" s="2" t="s">
        <v>617</v>
      </c>
      <c r="AC58" s="2" t="s">
        <v>618</v>
      </c>
      <c r="AD58" s="2" t="s">
        <v>615</v>
      </c>
      <c r="AE58" s="2">
        <v>5424607898</v>
      </c>
      <c r="AF58" s="25">
        <v>25</v>
      </c>
    </row>
    <row r="59" spans="1:32" x14ac:dyDescent="0.2">
      <c r="A59" s="2" t="s">
        <v>619</v>
      </c>
      <c r="B59" s="2" t="s">
        <v>620</v>
      </c>
      <c r="C59" s="2" t="s">
        <v>621</v>
      </c>
      <c r="D59" s="2" t="str">
        <f>VLOOKUP(B59,MESO_2025!B:C,2,0)</f>
        <v>Bassin versant de la baie de Lannion</v>
      </c>
      <c r="E59" s="2" t="s">
        <v>622</v>
      </c>
      <c r="F59" s="3">
        <v>38352</v>
      </c>
      <c r="G59" s="3">
        <v>41626</v>
      </c>
      <c r="H59" s="2" t="s">
        <v>35</v>
      </c>
      <c r="I59" s="2" t="s">
        <v>36</v>
      </c>
      <c r="J59" s="2" t="s">
        <v>623</v>
      </c>
      <c r="K59" s="2">
        <v>0</v>
      </c>
      <c r="L59" s="2">
        <v>2</v>
      </c>
      <c r="M59" s="2" t="s">
        <v>38</v>
      </c>
      <c r="N59" s="2" t="s">
        <v>38</v>
      </c>
      <c r="O59" s="2" t="s">
        <v>39</v>
      </c>
      <c r="P59" s="2" t="s">
        <v>38</v>
      </c>
      <c r="Q59" s="2" t="s">
        <v>40</v>
      </c>
      <c r="R59" s="2" t="s">
        <v>40</v>
      </c>
      <c r="S59" s="2" t="s">
        <v>624</v>
      </c>
      <c r="T59" s="2">
        <v>1</v>
      </c>
      <c r="U59" s="2">
        <v>0</v>
      </c>
      <c r="V59" s="2">
        <v>0</v>
      </c>
      <c r="W59" s="2">
        <v>2</v>
      </c>
      <c r="X59" s="2">
        <v>26</v>
      </c>
      <c r="Y59" s="2">
        <v>0</v>
      </c>
      <c r="Z59" s="2" t="s">
        <v>625</v>
      </c>
      <c r="AA59" s="2" t="s">
        <v>626</v>
      </c>
      <c r="AB59" s="2" t="s">
        <v>627</v>
      </c>
      <c r="AC59" s="2" t="s">
        <v>628</v>
      </c>
      <c r="AD59" s="2" t="s">
        <v>625</v>
      </c>
      <c r="AE59" s="2">
        <v>733716651</v>
      </c>
      <c r="AF59" s="25">
        <v>25</v>
      </c>
    </row>
    <row r="60" spans="1:32" x14ac:dyDescent="0.2">
      <c r="A60" s="2" t="s">
        <v>629</v>
      </c>
      <c r="B60" s="2" t="s">
        <v>630</v>
      </c>
      <c r="C60" s="2" t="s">
        <v>631</v>
      </c>
      <c r="D60" s="2" t="e">
        <f>VLOOKUP(B60,MESO_2025!B:C,2,0)</f>
        <v>#N/A</v>
      </c>
      <c r="E60" s="2" t="s">
        <v>632</v>
      </c>
      <c r="F60" s="3">
        <v>38352</v>
      </c>
      <c r="G60" s="3">
        <v>41626</v>
      </c>
      <c r="H60" s="2" t="s">
        <v>35</v>
      </c>
      <c r="I60" s="2" t="s">
        <v>36</v>
      </c>
      <c r="J60" s="2" t="s">
        <v>633</v>
      </c>
      <c r="K60" s="2" t="s">
        <v>634</v>
      </c>
      <c r="L60" s="2">
        <v>1</v>
      </c>
      <c r="M60" s="2" t="s">
        <v>38</v>
      </c>
      <c r="N60" s="2" t="s">
        <v>38</v>
      </c>
      <c r="O60" s="2" t="s">
        <v>479</v>
      </c>
      <c r="P60" s="2" t="s">
        <v>38</v>
      </c>
      <c r="Q60" s="2" t="s">
        <v>38</v>
      </c>
      <c r="R60" s="2" t="s">
        <v>40</v>
      </c>
      <c r="S60" s="2" t="s">
        <v>635</v>
      </c>
      <c r="T60" s="2">
        <v>3</v>
      </c>
      <c r="U60" s="2">
        <v>0</v>
      </c>
      <c r="V60" s="2">
        <v>0</v>
      </c>
      <c r="W60" s="2">
        <v>2</v>
      </c>
      <c r="X60" s="2">
        <v>26</v>
      </c>
      <c r="Y60" s="2">
        <v>0</v>
      </c>
      <c r="Z60" s="2" t="s">
        <v>636</v>
      </c>
      <c r="AA60" s="2" t="s">
        <v>637</v>
      </c>
      <c r="AB60" s="2" t="s">
        <v>638</v>
      </c>
      <c r="AC60" s="2" t="s">
        <v>639</v>
      </c>
      <c r="AD60" s="2" t="s">
        <v>636</v>
      </c>
      <c r="AE60" s="2">
        <v>588876762</v>
      </c>
      <c r="AF60" s="25">
        <v>18</v>
      </c>
    </row>
    <row r="61" spans="1:32" x14ac:dyDescent="0.2">
      <c r="A61" s="2" t="s">
        <v>640</v>
      </c>
      <c r="B61" s="2" t="s">
        <v>641</v>
      </c>
      <c r="C61" s="27" t="s">
        <v>642</v>
      </c>
      <c r="D61" s="2" t="e">
        <f>VLOOKUP(B61,MESO_2025!B:C,2,0)</f>
        <v>#N/A</v>
      </c>
      <c r="E61" s="27" t="s">
        <v>643</v>
      </c>
      <c r="F61" s="3">
        <v>38352</v>
      </c>
      <c r="G61" s="3">
        <v>41626</v>
      </c>
      <c r="H61" s="2" t="s">
        <v>35</v>
      </c>
      <c r="I61" s="2" t="s">
        <v>36</v>
      </c>
      <c r="J61" s="2" t="s">
        <v>644</v>
      </c>
      <c r="K61" s="2">
        <v>835</v>
      </c>
      <c r="L61" s="2">
        <v>1</v>
      </c>
      <c r="M61" s="2" t="s">
        <v>40</v>
      </c>
      <c r="N61" s="2" t="s">
        <v>38</v>
      </c>
      <c r="O61" s="2" t="s">
        <v>479</v>
      </c>
      <c r="P61" s="2" t="s">
        <v>38</v>
      </c>
      <c r="Q61" s="2" t="s">
        <v>38</v>
      </c>
      <c r="R61" s="2" t="s">
        <v>40</v>
      </c>
      <c r="S61" s="2" t="s">
        <v>645</v>
      </c>
      <c r="T61" s="2">
        <v>2</v>
      </c>
      <c r="U61" s="2">
        <v>0</v>
      </c>
      <c r="V61" s="2">
        <v>0</v>
      </c>
      <c r="W61" s="2">
        <v>2</v>
      </c>
      <c r="X61" s="2">
        <v>26</v>
      </c>
      <c r="Y61" s="2">
        <v>0</v>
      </c>
      <c r="Z61" s="2" t="s">
        <v>646</v>
      </c>
      <c r="AA61" s="2" t="s">
        <v>647</v>
      </c>
      <c r="AB61" s="2" t="s">
        <v>648</v>
      </c>
      <c r="AC61" s="2" t="s">
        <v>649</v>
      </c>
      <c r="AD61" s="2" t="s">
        <v>646</v>
      </c>
      <c r="AE61" s="2">
        <v>1275415324</v>
      </c>
      <c r="AF61" s="25">
        <v>21</v>
      </c>
    </row>
    <row r="62" spans="1:32" x14ac:dyDescent="0.2">
      <c r="A62" s="2" t="s">
        <v>650</v>
      </c>
      <c r="B62" s="2" t="s">
        <v>651</v>
      </c>
      <c r="C62" s="2" t="s">
        <v>652</v>
      </c>
      <c r="D62" s="2" t="str">
        <f>VLOOKUP(B62,MESO_2025!B:C,2,0)</f>
        <v>Calcaires et marnes du Dogger et Jurassique supérieur du Nivernais nord libres et captifs</v>
      </c>
      <c r="E62" s="2" t="s">
        <v>653</v>
      </c>
      <c r="F62" s="3">
        <v>38352</v>
      </c>
      <c r="G62" s="3">
        <v>41626</v>
      </c>
      <c r="H62" s="2" t="s">
        <v>35</v>
      </c>
      <c r="I62" s="2" t="s">
        <v>36</v>
      </c>
      <c r="J62" s="2" t="s">
        <v>654</v>
      </c>
      <c r="K62" s="2">
        <v>534</v>
      </c>
      <c r="L62" s="2">
        <v>1</v>
      </c>
      <c r="M62" s="2" t="s">
        <v>40</v>
      </c>
      <c r="N62" s="2" t="s">
        <v>38</v>
      </c>
      <c r="O62" s="2" t="s">
        <v>201</v>
      </c>
      <c r="P62" s="2" t="s">
        <v>40</v>
      </c>
      <c r="Q62" s="2" t="s">
        <v>38</v>
      </c>
      <c r="R62" s="2" t="s">
        <v>38</v>
      </c>
      <c r="S62" s="2" t="s">
        <v>655</v>
      </c>
      <c r="T62" s="2">
        <v>1</v>
      </c>
      <c r="U62" s="2">
        <v>0</v>
      </c>
      <c r="V62" s="2">
        <v>0</v>
      </c>
      <c r="W62" s="2">
        <v>2</v>
      </c>
      <c r="X62" s="2">
        <v>26</v>
      </c>
      <c r="Y62" s="2">
        <v>0</v>
      </c>
      <c r="Z62" s="2" t="s">
        <v>656</v>
      </c>
      <c r="AA62" s="2" t="s">
        <v>657</v>
      </c>
      <c r="AB62" s="2" t="s">
        <v>658</v>
      </c>
      <c r="AC62" s="2" t="s">
        <v>659</v>
      </c>
      <c r="AD62" s="2" t="s">
        <v>656</v>
      </c>
      <c r="AE62" s="2">
        <v>2207231399</v>
      </c>
      <c r="AF62" s="25">
        <v>13</v>
      </c>
    </row>
    <row r="63" spans="1:32" x14ac:dyDescent="0.2">
      <c r="A63" s="2" t="s">
        <v>660</v>
      </c>
      <c r="B63" s="2" t="s">
        <v>661</v>
      </c>
      <c r="C63" s="2" t="s">
        <v>662</v>
      </c>
      <c r="D63" s="2" t="str">
        <f>VLOOKUP(B63,MESO_2025!B:C,2,0)</f>
        <v>Calcaires du Dogger du bassin versant amont de la Sèvre-Niortaise</v>
      </c>
      <c r="E63" s="2" t="s">
        <v>663</v>
      </c>
      <c r="F63" s="3">
        <v>38352</v>
      </c>
      <c r="G63" s="3">
        <v>43073</v>
      </c>
      <c r="H63" s="2" t="s">
        <v>35</v>
      </c>
      <c r="I63" s="2" t="s">
        <v>36</v>
      </c>
      <c r="J63" s="2" t="s">
        <v>664</v>
      </c>
      <c r="K63" s="2" t="s">
        <v>665</v>
      </c>
      <c r="L63" s="2">
        <v>1</v>
      </c>
      <c r="M63" s="2" t="s">
        <v>38</v>
      </c>
      <c r="N63" s="2" t="s">
        <v>38</v>
      </c>
      <c r="O63" s="2" t="s">
        <v>201</v>
      </c>
      <c r="P63" s="2" t="s">
        <v>40</v>
      </c>
      <c r="Q63" s="2" t="s">
        <v>38</v>
      </c>
      <c r="R63" s="2" t="s">
        <v>38</v>
      </c>
      <c r="S63" s="2" t="s">
        <v>666</v>
      </c>
      <c r="T63" s="2">
        <v>3</v>
      </c>
      <c r="U63" s="2">
        <v>0</v>
      </c>
      <c r="V63" s="2">
        <v>0</v>
      </c>
      <c r="W63" s="2">
        <v>2</v>
      </c>
      <c r="X63" s="2">
        <v>26</v>
      </c>
      <c r="Y63" s="2">
        <v>0</v>
      </c>
      <c r="Z63" s="2" t="s">
        <v>667</v>
      </c>
      <c r="AA63" s="2" t="s">
        <v>668</v>
      </c>
      <c r="AB63" s="2" t="s">
        <v>669</v>
      </c>
      <c r="AC63" s="2" t="s">
        <v>670</v>
      </c>
      <c r="AD63" s="2" t="s">
        <v>667</v>
      </c>
      <c r="AE63" s="2">
        <v>823492597</v>
      </c>
      <c r="AF63" s="25">
        <v>15</v>
      </c>
    </row>
    <row r="64" spans="1:32" x14ac:dyDescent="0.2">
      <c r="A64" s="2" t="s">
        <v>671</v>
      </c>
      <c r="B64" s="2" t="s">
        <v>672</v>
      </c>
      <c r="C64" s="2" t="s">
        <v>673</v>
      </c>
      <c r="D64" s="2" t="str">
        <f>VLOOKUP(B64,MESO_2025!B:C,2,0)</f>
        <v>Calcaires et marnes du Dogger du bassin versant du Clain libres</v>
      </c>
      <c r="E64" s="2" t="s">
        <v>674</v>
      </c>
      <c r="F64" s="3">
        <v>38352</v>
      </c>
      <c r="G64" s="3">
        <v>41626</v>
      </c>
      <c r="H64" s="2" t="s">
        <v>35</v>
      </c>
      <c r="I64" s="2" t="s">
        <v>36</v>
      </c>
      <c r="J64" s="2" t="s">
        <v>675</v>
      </c>
      <c r="K64" s="2" t="s">
        <v>676</v>
      </c>
      <c r="L64" s="2">
        <v>1</v>
      </c>
      <c r="M64" s="2" t="s">
        <v>38</v>
      </c>
      <c r="N64" s="2" t="s">
        <v>38</v>
      </c>
      <c r="O64" s="2" t="s">
        <v>201</v>
      </c>
      <c r="P64" s="2" t="s">
        <v>40</v>
      </c>
      <c r="Q64" s="2" t="s">
        <v>38</v>
      </c>
      <c r="R64" s="2" t="s">
        <v>38</v>
      </c>
      <c r="S64" s="2" t="s">
        <v>677</v>
      </c>
      <c r="T64" s="2">
        <v>1</v>
      </c>
      <c r="U64" s="2">
        <v>0</v>
      </c>
      <c r="V64" s="2">
        <v>0</v>
      </c>
      <c r="W64" s="2">
        <v>2</v>
      </c>
      <c r="X64" s="2">
        <v>26</v>
      </c>
      <c r="Y64" s="2">
        <v>0</v>
      </c>
      <c r="Z64" s="2" t="s">
        <v>678</v>
      </c>
      <c r="AA64" s="2" t="s">
        <v>679</v>
      </c>
      <c r="AB64" s="2" t="s">
        <v>680</v>
      </c>
      <c r="AC64" s="2" t="s">
        <v>681</v>
      </c>
      <c r="AD64" s="2" t="s">
        <v>678</v>
      </c>
      <c r="AE64" s="2">
        <v>1562836763</v>
      </c>
      <c r="AF64" s="25">
        <v>15</v>
      </c>
    </row>
    <row r="65" spans="1:32" x14ac:dyDescent="0.2">
      <c r="A65" s="2" t="s">
        <v>682</v>
      </c>
      <c r="B65" s="2" t="s">
        <v>683</v>
      </c>
      <c r="C65" s="27" t="s">
        <v>684</v>
      </c>
      <c r="D65" s="2" t="str">
        <f>VLOOKUP(B65,MESO_2025!B:C,2,0)</f>
        <v>Calcaires et marnes de l'Infra-Toarcien au nord du seuil du Poitou majoritairement captifs</v>
      </c>
      <c r="E65" s="27" t="s">
        <v>685</v>
      </c>
      <c r="F65" s="3">
        <v>38352</v>
      </c>
      <c r="G65" s="3">
        <v>43073</v>
      </c>
      <c r="H65" s="2" t="s">
        <v>35</v>
      </c>
      <c r="I65" s="2" t="s">
        <v>36</v>
      </c>
      <c r="J65" s="2" t="s">
        <v>686</v>
      </c>
      <c r="K65" s="2">
        <v>2389</v>
      </c>
      <c r="L65" s="2">
        <v>1</v>
      </c>
      <c r="M65" s="2" t="s">
        <v>38</v>
      </c>
      <c r="N65" s="2" t="s">
        <v>38</v>
      </c>
      <c r="O65" s="2" t="s">
        <v>201</v>
      </c>
      <c r="P65" s="2" t="s">
        <v>38</v>
      </c>
      <c r="Q65" s="2" t="s">
        <v>38</v>
      </c>
      <c r="R65" s="2" t="s">
        <v>38</v>
      </c>
      <c r="S65" s="2" t="s">
        <v>687</v>
      </c>
      <c r="T65" s="2">
        <v>2</v>
      </c>
      <c r="U65" s="2">
        <v>0</v>
      </c>
      <c r="V65" s="2">
        <v>0</v>
      </c>
      <c r="W65" s="2">
        <v>2</v>
      </c>
      <c r="X65" s="2">
        <v>26</v>
      </c>
      <c r="Y65" s="2">
        <v>0</v>
      </c>
      <c r="Z65" s="2" t="s">
        <v>688</v>
      </c>
      <c r="AA65" s="2" t="s">
        <v>689</v>
      </c>
      <c r="AB65" s="2" t="s">
        <v>690</v>
      </c>
      <c r="AC65" s="2" t="s">
        <v>691</v>
      </c>
      <c r="AD65" s="2" t="s">
        <v>688</v>
      </c>
      <c r="AE65" s="2">
        <v>4767258399</v>
      </c>
      <c r="AF65" s="25">
        <v>20</v>
      </c>
    </row>
    <row r="66" spans="1:32" x14ac:dyDescent="0.2">
      <c r="A66" s="2" t="s">
        <v>692</v>
      </c>
      <c r="B66" s="2" t="s">
        <v>693</v>
      </c>
      <c r="C66" s="2" t="s">
        <v>694</v>
      </c>
      <c r="D66" s="2" t="str">
        <f>VLOOKUP(B66,MESO_2025!B:C,2,0)</f>
        <v>Calcaires et marnes du Dogger du bassin versant du Thouet libres</v>
      </c>
      <c r="E66" s="2" t="s">
        <v>695</v>
      </c>
      <c r="F66" s="3">
        <v>38352</v>
      </c>
      <c r="G66" s="3">
        <v>41626</v>
      </c>
      <c r="H66" s="2" t="s">
        <v>35</v>
      </c>
      <c r="I66" s="2" t="s">
        <v>36</v>
      </c>
      <c r="J66" s="2" t="s">
        <v>696</v>
      </c>
      <c r="K66" s="2" t="s">
        <v>697</v>
      </c>
      <c r="L66" s="2">
        <v>1</v>
      </c>
      <c r="M66" s="2" t="s">
        <v>38</v>
      </c>
      <c r="N66" s="2" t="s">
        <v>38</v>
      </c>
      <c r="O66" s="2" t="s">
        <v>201</v>
      </c>
      <c r="P66" s="2" t="s">
        <v>38</v>
      </c>
      <c r="Q66" s="2" t="s">
        <v>38</v>
      </c>
      <c r="R66" s="2" t="s">
        <v>38</v>
      </c>
      <c r="S66" s="2" t="s">
        <v>698</v>
      </c>
      <c r="T66" s="2">
        <v>1</v>
      </c>
      <c r="U66" s="2">
        <v>0</v>
      </c>
      <c r="V66" s="2">
        <v>0</v>
      </c>
      <c r="W66" s="2">
        <v>2</v>
      </c>
      <c r="X66" s="2">
        <v>26</v>
      </c>
      <c r="Y66" s="2">
        <v>0</v>
      </c>
      <c r="Z66" s="2" t="s">
        <v>699</v>
      </c>
      <c r="AA66" s="2" t="s">
        <v>700</v>
      </c>
      <c r="AB66" s="2" t="s">
        <v>701</v>
      </c>
      <c r="AC66" s="2" t="s">
        <v>702</v>
      </c>
      <c r="AD66" s="2" t="s">
        <v>699</v>
      </c>
      <c r="AE66" s="2">
        <v>476236883</v>
      </c>
      <c r="AF66" s="25">
        <v>15</v>
      </c>
    </row>
    <row r="67" spans="1:32" x14ac:dyDescent="0.2">
      <c r="A67" s="2" t="s">
        <v>703</v>
      </c>
      <c r="B67" s="2" t="s">
        <v>704</v>
      </c>
      <c r="C67" s="2" t="s">
        <v>705</v>
      </c>
      <c r="D67" s="2" t="str">
        <f>VLOOKUP(B67,MESO_2025!B:C,2,0)</f>
        <v>Calcaires et marnes du Dogger du bassin versant de la Vienne libres</v>
      </c>
      <c r="E67" s="2" t="s">
        <v>706</v>
      </c>
      <c r="F67" s="3">
        <v>38352</v>
      </c>
      <c r="G67" s="3">
        <v>41626</v>
      </c>
      <c r="H67" s="2" t="s">
        <v>35</v>
      </c>
      <c r="I67" s="2" t="s">
        <v>36</v>
      </c>
      <c r="J67" s="2" t="s">
        <v>707</v>
      </c>
      <c r="K67" s="2" t="s">
        <v>708</v>
      </c>
      <c r="L67" s="2">
        <v>1</v>
      </c>
      <c r="M67" s="2" t="s">
        <v>38</v>
      </c>
      <c r="N67" s="2" t="s">
        <v>38</v>
      </c>
      <c r="O67" s="2" t="s">
        <v>201</v>
      </c>
      <c r="P67" s="2" t="s">
        <v>38</v>
      </c>
      <c r="Q67" s="2" t="s">
        <v>38</v>
      </c>
      <c r="R67" s="2" t="s">
        <v>38</v>
      </c>
      <c r="S67" s="2" t="s">
        <v>709</v>
      </c>
      <c r="T67" s="2">
        <v>1</v>
      </c>
      <c r="U67" s="2">
        <v>0</v>
      </c>
      <c r="V67" s="2">
        <v>0</v>
      </c>
      <c r="W67" s="2">
        <v>2</v>
      </c>
      <c r="X67" s="2">
        <v>26</v>
      </c>
      <c r="Y67" s="2">
        <v>0</v>
      </c>
      <c r="Z67" s="2" t="s">
        <v>710</v>
      </c>
      <c r="AA67" s="2" t="s">
        <v>711</v>
      </c>
      <c r="AB67" s="2" t="s">
        <v>712</v>
      </c>
      <c r="AC67" s="2" t="s">
        <v>713</v>
      </c>
      <c r="AD67" s="2" t="s">
        <v>710</v>
      </c>
      <c r="AE67" s="2">
        <v>730772159</v>
      </c>
      <c r="AF67" s="25">
        <v>15</v>
      </c>
    </row>
    <row r="68" spans="1:32" x14ac:dyDescent="0.2">
      <c r="A68" s="2" t="s">
        <v>714</v>
      </c>
      <c r="B68" s="2" t="s">
        <v>715</v>
      </c>
      <c r="C68" s="27" t="s">
        <v>716</v>
      </c>
      <c r="D68" s="2" t="str">
        <f>VLOOKUP(B68,MESO_2025!B:C,2,0)</f>
        <v>Calcaires à silex et marnes captifs du Dogger sud bassin parisien</v>
      </c>
      <c r="E68" s="27" t="s">
        <v>717</v>
      </c>
      <c r="F68" s="3">
        <v>38352</v>
      </c>
      <c r="G68" s="3">
        <v>41626</v>
      </c>
      <c r="H68" s="2" t="s">
        <v>35</v>
      </c>
      <c r="I68" s="2" t="s">
        <v>36</v>
      </c>
      <c r="J68" s="2" t="s">
        <v>718</v>
      </c>
      <c r="K68" s="2" t="s">
        <v>719</v>
      </c>
      <c r="L68" s="2">
        <v>1</v>
      </c>
      <c r="M68" s="2" t="s">
        <v>38</v>
      </c>
      <c r="N68" s="2" t="s">
        <v>38</v>
      </c>
      <c r="O68" s="2" t="s">
        <v>201</v>
      </c>
      <c r="P68" s="2" t="s">
        <v>38</v>
      </c>
      <c r="Q68" s="2" t="s">
        <v>38</v>
      </c>
      <c r="R68" s="2" t="s">
        <v>38</v>
      </c>
      <c r="S68" s="2" t="s">
        <v>720</v>
      </c>
      <c r="T68" s="2">
        <v>2</v>
      </c>
      <c r="U68" s="2">
        <v>0</v>
      </c>
      <c r="V68" s="2">
        <v>0</v>
      </c>
      <c r="W68" s="2">
        <v>2</v>
      </c>
      <c r="X68" s="2">
        <v>26</v>
      </c>
      <c r="Y68" s="2">
        <v>0</v>
      </c>
      <c r="Z68" s="2" t="s">
        <v>721</v>
      </c>
      <c r="AA68" s="2" t="s">
        <v>722</v>
      </c>
      <c r="AB68" s="2" t="s">
        <v>723</v>
      </c>
      <c r="AC68" s="2" t="s">
        <v>724</v>
      </c>
      <c r="AD68" s="2" t="s">
        <v>721</v>
      </c>
      <c r="AE68" s="2">
        <v>29427500733</v>
      </c>
      <c r="AF68" s="25">
        <v>15</v>
      </c>
    </row>
    <row r="69" spans="1:32" x14ac:dyDescent="0.2">
      <c r="A69" s="2" t="s">
        <v>725</v>
      </c>
      <c r="B69" s="2" t="s">
        <v>726</v>
      </c>
      <c r="C69" s="2" t="s">
        <v>727</v>
      </c>
      <c r="D69" s="2" t="str">
        <f>VLOOKUP(B69,MESO_2025!B:C,2,0)</f>
        <v>Calcaires et marnes du Dogger et jurassique supérieur entre Gartempe et Creuse</v>
      </c>
      <c r="E69" s="2" t="s">
        <v>728</v>
      </c>
      <c r="F69" s="3">
        <v>38352</v>
      </c>
      <c r="G69" s="3">
        <v>41626</v>
      </c>
      <c r="H69" s="2" t="s">
        <v>35</v>
      </c>
      <c r="I69" s="2" t="s">
        <v>36</v>
      </c>
      <c r="J69" s="2" t="s">
        <v>729</v>
      </c>
      <c r="K69" s="2" t="s">
        <v>730</v>
      </c>
      <c r="L69" s="2">
        <v>1</v>
      </c>
      <c r="M69" s="2" t="s">
        <v>38</v>
      </c>
      <c r="N69" s="2" t="s">
        <v>38</v>
      </c>
      <c r="O69" s="2" t="s">
        <v>201</v>
      </c>
      <c r="P69" s="2" t="s">
        <v>38</v>
      </c>
      <c r="Q69" s="2" t="s">
        <v>38</v>
      </c>
      <c r="R69" s="2" t="s">
        <v>38</v>
      </c>
      <c r="S69" s="2" t="s">
        <v>731</v>
      </c>
      <c r="T69" s="2">
        <v>1</v>
      </c>
      <c r="U69" s="2">
        <v>0</v>
      </c>
      <c r="V69" s="2">
        <v>0</v>
      </c>
      <c r="W69" s="2">
        <v>2</v>
      </c>
      <c r="X69" s="2">
        <v>26</v>
      </c>
      <c r="Y69" s="2">
        <v>0</v>
      </c>
      <c r="Z69" s="2" t="s">
        <v>732</v>
      </c>
      <c r="AA69" s="2" t="s">
        <v>733</v>
      </c>
      <c r="AB69" s="2" t="s">
        <v>734</v>
      </c>
      <c r="AC69" s="2" t="s">
        <v>735</v>
      </c>
      <c r="AD69" s="2" t="s">
        <v>732</v>
      </c>
      <c r="AE69" s="2">
        <v>1201271274</v>
      </c>
      <c r="AF69" s="25">
        <v>13</v>
      </c>
    </row>
    <row r="70" spans="1:32" x14ac:dyDescent="0.2">
      <c r="A70" s="2" t="s">
        <v>736</v>
      </c>
      <c r="B70" s="2" t="s">
        <v>737</v>
      </c>
      <c r="C70" s="2" t="s">
        <v>738</v>
      </c>
      <c r="D70" s="2" t="e">
        <f>VLOOKUP(B70,MESO_2025!B:C,2,0)</f>
        <v>#N/A</v>
      </c>
      <c r="E70" s="2" t="s">
        <v>739</v>
      </c>
      <c r="F70" s="3">
        <v>38352</v>
      </c>
      <c r="G70" s="3">
        <v>41626</v>
      </c>
      <c r="H70" s="2" t="s">
        <v>35</v>
      </c>
      <c r="I70" s="2" t="s">
        <v>36</v>
      </c>
      <c r="J70" s="2" t="s">
        <v>740</v>
      </c>
      <c r="K70" s="2" t="s">
        <v>741</v>
      </c>
      <c r="L70" s="2">
        <v>1</v>
      </c>
      <c r="M70" s="2" t="s">
        <v>38</v>
      </c>
      <c r="N70" s="2" t="s">
        <v>38</v>
      </c>
      <c r="O70" s="2" t="s">
        <v>201</v>
      </c>
      <c r="P70" s="2" t="s">
        <v>38</v>
      </c>
      <c r="Q70" s="2" t="s">
        <v>38</v>
      </c>
      <c r="R70" s="2" t="s">
        <v>38</v>
      </c>
      <c r="S70" s="2" t="s">
        <v>742</v>
      </c>
      <c r="T70" s="2">
        <v>1</v>
      </c>
      <c r="U70" s="2">
        <v>0</v>
      </c>
      <c r="V70" s="2">
        <v>0</v>
      </c>
      <c r="W70" s="2">
        <v>2</v>
      </c>
      <c r="X70" s="2">
        <v>26</v>
      </c>
      <c r="Y70" s="2">
        <v>0</v>
      </c>
      <c r="Z70" s="2" t="s">
        <v>743</v>
      </c>
      <c r="AA70" s="2" t="s">
        <v>744</v>
      </c>
      <c r="AB70" s="2" t="s">
        <v>745</v>
      </c>
      <c r="AC70" s="2" t="s">
        <v>746</v>
      </c>
      <c r="AD70" s="2" t="s">
        <v>743</v>
      </c>
      <c r="AE70" s="2">
        <v>856705263</v>
      </c>
      <c r="AF70" s="25">
        <v>19</v>
      </c>
    </row>
    <row r="71" spans="1:32" x14ac:dyDescent="0.2">
      <c r="A71" s="2" t="s">
        <v>747</v>
      </c>
      <c r="B71" s="2" t="s">
        <v>748</v>
      </c>
      <c r="C71" s="2" t="s">
        <v>749</v>
      </c>
      <c r="D71" s="2" t="e">
        <f>VLOOKUP(B71,MESO_2025!B:C,2,0)</f>
        <v>#N/A</v>
      </c>
      <c r="E71" s="2" t="s">
        <v>750</v>
      </c>
      <c r="F71" s="3">
        <v>38352</v>
      </c>
      <c r="G71" s="3">
        <v>41626</v>
      </c>
      <c r="H71" s="2" t="s">
        <v>35</v>
      </c>
      <c r="I71" s="2" t="s">
        <v>36</v>
      </c>
      <c r="J71" s="2" t="s">
        <v>751</v>
      </c>
      <c r="K71" s="2">
        <v>271</v>
      </c>
      <c r="L71" s="2">
        <v>1</v>
      </c>
      <c r="M71" s="2" t="s">
        <v>38</v>
      </c>
      <c r="N71" s="2" t="s">
        <v>38</v>
      </c>
      <c r="O71" s="2" t="s">
        <v>201</v>
      </c>
      <c r="P71" s="2" t="s">
        <v>38</v>
      </c>
      <c r="Q71" s="2" t="s">
        <v>38</v>
      </c>
      <c r="R71" s="2" t="s">
        <v>38</v>
      </c>
      <c r="S71" s="2" t="s">
        <v>752</v>
      </c>
      <c r="T71" s="2">
        <v>1</v>
      </c>
      <c r="U71" s="2">
        <v>0</v>
      </c>
      <c r="V71" s="2">
        <v>0</v>
      </c>
      <c r="W71" s="2">
        <v>2</v>
      </c>
      <c r="X71" s="2">
        <v>26</v>
      </c>
      <c r="Y71" s="2">
        <v>0</v>
      </c>
      <c r="Z71" s="2" t="s">
        <v>753</v>
      </c>
      <c r="AA71" s="2" t="s">
        <v>754</v>
      </c>
      <c r="AB71" s="2" t="s">
        <v>755</v>
      </c>
      <c r="AC71" s="2" t="s">
        <v>756</v>
      </c>
      <c r="AD71" s="2" t="s">
        <v>753</v>
      </c>
      <c r="AE71" s="2">
        <v>1222910843</v>
      </c>
      <c r="AF71" s="25">
        <v>22</v>
      </c>
    </row>
    <row r="72" spans="1:32" x14ac:dyDescent="0.2">
      <c r="A72" s="2" t="s">
        <v>757</v>
      </c>
      <c r="B72" s="2" t="s">
        <v>758</v>
      </c>
      <c r="C72" s="2" t="s">
        <v>759</v>
      </c>
      <c r="D72" s="2" t="str">
        <f>VLOOKUP(B72,MESO_2025!B:C,2,0)</f>
        <v>Calcaires et marnes du Dogger du Berry libres</v>
      </c>
      <c r="E72" s="2" t="s">
        <v>760</v>
      </c>
      <c r="F72" s="3">
        <v>38352</v>
      </c>
      <c r="G72" s="3">
        <v>41626</v>
      </c>
      <c r="H72" s="2" t="s">
        <v>35</v>
      </c>
      <c r="I72" s="2" t="s">
        <v>36</v>
      </c>
      <c r="J72" s="2">
        <v>903</v>
      </c>
      <c r="K72" s="2" t="s">
        <v>761</v>
      </c>
      <c r="L72" s="2">
        <v>1</v>
      </c>
      <c r="M72" s="2" t="s">
        <v>38</v>
      </c>
      <c r="N72" s="2" t="s">
        <v>38</v>
      </c>
      <c r="O72" s="2" t="s">
        <v>201</v>
      </c>
      <c r="P72" s="2" t="s">
        <v>38</v>
      </c>
      <c r="Q72" s="2" t="s">
        <v>38</v>
      </c>
      <c r="R72" s="2" t="s">
        <v>38</v>
      </c>
      <c r="S72" s="2" t="s">
        <v>762</v>
      </c>
      <c r="T72" s="2">
        <v>1</v>
      </c>
      <c r="U72" s="2">
        <v>0</v>
      </c>
      <c r="V72" s="2">
        <v>0</v>
      </c>
      <c r="W72" s="2">
        <v>2</v>
      </c>
      <c r="X72" s="2">
        <v>26</v>
      </c>
      <c r="Y72" s="2">
        <v>0</v>
      </c>
      <c r="Z72" s="2" t="s">
        <v>763</v>
      </c>
      <c r="AA72" s="2" t="s">
        <v>764</v>
      </c>
      <c r="AB72" s="2" t="s">
        <v>765</v>
      </c>
      <c r="AC72" s="2" t="s">
        <v>766</v>
      </c>
      <c r="AD72" s="2" t="s">
        <v>763</v>
      </c>
      <c r="AE72" s="2">
        <v>960448865</v>
      </c>
      <c r="AF72" s="25">
        <v>15</v>
      </c>
    </row>
    <row r="73" spans="1:32" x14ac:dyDescent="0.2">
      <c r="A73" s="2" t="s">
        <v>767</v>
      </c>
      <c r="B73" s="2" t="s">
        <v>768</v>
      </c>
      <c r="C73" s="2" t="s">
        <v>769</v>
      </c>
      <c r="D73" s="2" t="str">
        <f>VLOOKUP(B73,MESO_2025!B:C,2,0)</f>
        <v>Calcaires et marnes du Jurassique supérieur du Haut-Poitou libres</v>
      </c>
      <c r="E73" s="2" t="s">
        <v>770</v>
      </c>
      <c r="F73" s="3">
        <v>38352</v>
      </c>
      <c r="G73" s="3">
        <v>41626</v>
      </c>
      <c r="H73" s="2" t="s">
        <v>35</v>
      </c>
      <c r="I73" s="2" t="s">
        <v>36</v>
      </c>
      <c r="J73" s="2">
        <v>355</v>
      </c>
      <c r="K73" s="2" t="s">
        <v>771</v>
      </c>
      <c r="L73" s="2">
        <v>1</v>
      </c>
      <c r="M73" s="2" t="s">
        <v>38</v>
      </c>
      <c r="N73" s="2" t="s">
        <v>38</v>
      </c>
      <c r="O73" s="2" t="s">
        <v>201</v>
      </c>
      <c r="P73" s="2" t="s">
        <v>38</v>
      </c>
      <c r="Q73" s="2" t="s">
        <v>38</v>
      </c>
      <c r="R73" s="2" t="s">
        <v>38</v>
      </c>
      <c r="S73" s="2" t="s">
        <v>772</v>
      </c>
      <c r="T73" s="2">
        <v>1</v>
      </c>
      <c r="U73" s="2">
        <v>0</v>
      </c>
      <c r="V73" s="2">
        <v>0</v>
      </c>
      <c r="W73" s="2">
        <v>2</v>
      </c>
      <c r="X73" s="2">
        <v>26</v>
      </c>
      <c r="Y73" s="2">
        <v>0</v>
      </c>
      <c r="Z73" s="2" t="s">
        <v>773</v>
      </c>
      <c r="AA73" s="2" t="s">
        <v>774</v>
      </c>
      <c r="AB73" s="2" t="s">
        <v>775</v>
      </c>
      <c r="AC73" s="2" t="s">
        <v>776</v>
      </c>
      <c r="AD73" s="2" t="s">
        <v>773</v>
      </c>
      <c r="AE73" s="2">
        <v>381675510</v>
      </c>
      <c r="AF73" s="25">
        <v>11</v>
      </c>
    </row>
    <row r="74" spans="1:32" x14ac:dyDescent="0.2">
      <c r="A74" s="2" t="s">
        <v>777</v>
      </c>
      <c r="B74" s="2" t="s">
        <v>778</v>
      </c>
      <c r="C74" s="27" t="s">
        <v>779</v>
      </c>
      <c r="D74" s="2" t="str">
        <f>VLOOKUP(B74,MESO_2025!B:C,2,0)</f>
        <v>Calcaires captifs du Jurassique supérieur sud bassin parisien</v>
      </c>
      <c r="E74" s="27" t="s">
        <v>780</v>
      </c>
      <c r="F74" s="3">
        <v>38352</v>
      </c>
      <c r="G74" s="3">
        <v>41626</v>
      </c>
      <c r="H74" s="2" t="s">
        <v>35</v>
      </c>
      <c r="I74" s="2" t="s">
        <v>36</v>
      </c>
      <c r="J74" s="2">
        <v>0</v>
      </c>
      <c r="K74" s="2">
        <v>0</v>
      </c>
      <c r="L74" s="2"/>
      <c r="M74" s="2" t="s">
        <v>38</v>
      </c>
      <c r="N74" s="2" t="s">
        <v>38</v>
      </c>
      <c r="O74" s="2" t="s">
        <v>201</v>
      </c>
      <c r="P74" s="2" t="s">
        <v>38</v>
      </c>
      <c r="Q74" s="2" t="s">
        <v>38</v>
      </c>
      <c r="R74" s="2" t="s">
        <v>38</v>
      </c>
      <c r="S74" s="2" t="s">
        <v>263</v>
      </c>
      <c r="T74" s="2">
        <v>2</v>
      </c>
      <c r="U74" s="2">
        <v>0</v>
      </c>
      <c r="V74" s="2">
        <v>0</v>
      </c>
      <c r="W74" s="2">
        <v>2</v>
      </c>
      <c r="X74" s="2">
        <v>26</v>
      </c>
      <c r="Y74" s="2">
        <v>0</v>
      </c>
      <c r="Z74" s="2" t="s">
        <v>781</v>
      </c>
      <c r="AA74" s="2" t="s">
        <v>782</v>
      </c>
      <c r="AB74" s="2" t="s">
        <v>783</v>
      </c>
      <c r="AC74" s="2" t="s">
        <v>784</v>
      </c>
      <c r="AD74" s="2" t="s">
        <v>781</v>
      </c>
      <c r="AE74" s="2">
        <v>28148819124</v>
      </c>
      <c r="AF74" s="25">
        <v>11</v>
      </c>
    </row>
    <row r="75" spans="1:32" x14ac:dyDescent="0.2">
      <c r="A75" s="2" t="s">
        <v>785</v>
      </c>
      <c r="B75" s="2" t="s">
        <v>786</v>
      </c>
      <c r="C75" s="2" t="s">
        <v>787</v>
      </c>
      <c r="D75" s="2" t="str">
        <f>VLOOKUP(B75,MESO_2025!B:C,2,0)</f>
        <v>Calcaires et marnes du Dogger et Jurassique supérieur de l'interfluve Indre-Creuse libres</v>
      </c>
      <c r="E75" s="2" t="s">
        <v>788</v>
      </c>
      <c r="F75" s="3">
        <v>38352</v>
      </c>
      <c r="G75" s="3">
        <v>41626</v>
      </c>
      <c r="H75" s="2" t="s">
        <v>35</v>
      </c>
      <c r="I75" s="2" t="s">
        <v>36</v>
      </c>
      <c r="J75" s="2" t="s">
        <v>789</v>
      </c>
      <c r="K75" s="2" t="s">
        <v>790</v>
      </c>
      <c r="L75" s="2">
        <v>1</v>
      </c>
      <c r="M75" s="2" t="s">
        <v>38</v>
      </c>
      <c r="N75" s="2" t="s">
        <v>38</v>
      </c>
      <c r="O75" s="2" t="s">
        <v>201</v>
      </c>
      <c r="P75" s="2" t="s">
        <v>38</v>
      </c>
      <c r="Q75" s="2" t="s">
        <v>38</v>
      </c>
      <c r="R75" s="2" t="s">
        <v>38</v>
      </c>
      <c r="S75" s="2" t="s">
        <v>791</v>
      </c>
      <c r="T75" s="2">
        <v>1</v>
      </c>
      <c r="U75" s="2">
        <v>0</v>
      </c>
      <c r="V75" s="2">
        <v>0</v>
      </c>
      <c r="W75" s="2">
        <v>2</v>
      </c>
      <c r="X75" s="2">
        <v>26</v>
      </c>
      <c r="Y75" s="2">
        <v>0</v>
      </c>
      <c r="Z75" s="2" t="s">
        <v>792</v>
      </c>
      <c r="AA75" s="2" t="s">
        <v>793</v>
      </c>
      <c r="AB75" s="2" t="s">
        <v>794</v>
      </c>
      <c r="AC75" s="2" t="s">
        <v>795</v>
      </c>
      <c r="AD75" s="2" t="s">
        <v>792</v>
      </c>
      <c r="AE75" s="2">
        <v>1112383471</v>
      </c>
      <c r="AF75" s="25">
        <v>13</v>
      </c>
    </row>
    <row r="76" spans="1:32" x14ac:dyDescent="0.2">
      <c r="A76" s="2" t="s">
        <v>796</v>
      </c>
      <c r="B76" s="2" t="s">
        <v>797</v>
      </c>
      <c r="C76" s="2" t="s">
        <v>798</v>
      </c>
      <c r="D76" s="2" t="str">
        <f>VLOOKUP(B76,MESO_2025!B:C,2,0)</f>
        <v>Calcaires et marnes du Jurassique supérieur du bassin versant de Trégonce - Ringoire libres</v>
      </c>
      <c r="E76" s="2" t="s">
        <v>799</v>
      </c>
      <c r="F76" s="3">
        <v>38352</v>
      </c>
      <c r="G76" s="3">
        <v>41626</v>
      </c>
      <c r="H76" s="2" t="s">
        <v>35</v>
      </c>
      <c r="I76" s="2" t="s">
        <v>36</v>
      </c>
      <c r="J76" s="2" t="s">
        <v>800</v>
      </c>
      <c r="K76" s="2">
        <v>0</v>
      </c>
      <c r="L76" s="2">
        <v>2</v>
      </c>
      <c r="M76" s="2" t="s">
        <v>38</v>
      </c>
      <c r="N76" s="2" t="s">
        <v>38</v>
      </c>
      <c r="O76" s="2" t="s">
        <v>201</v>
      </c>
      <c r="P76" s="2" t="s">
        <v>38</v>
      </c>
      <c r="Q76" s="2" t="s">
        <v>38</v>
      </c>
      <c r="R76" s="2" t="s">
        <v>38</v>
      </c>
      <c r="S76" s="2" t="s">
        <v>801</v>
      </c>
      <c r="T76" s="2">
        <v>1</v>
      </c>
      <c r="U76" s="2">
        <v>0</v>
      </c>
      <c r="V76" s="2">
        <v>0</v>
      </c>
      <c r="W76" s="2">
        <v>2</v>
      </c>
      <c r="X76" s="2">
        <v>26</v>
      </c>
      <c r="Y76" s="2">
        <v>0</v>
      </c>
      <c r="Z76" s="2" t="s">
        <v>802</v>
      </c>
      <c r="AA76" s="2" t="s">
        <v>803</v>
      </c>
      <c r="AB76" s="2" t="s">
        <v>804</v>
      </c>
      <c r="AC76" s="2" t="s">
        <v>805</v>
      </c>
      <c r="AD76" s="2" t="s">
        <v>802</v>
      </c>
      <c r="AE76" s="2">
        <v>413121512</v>
      </c>
      <c r="AF76" s="25">
        <v>11</v>
      </c>
    </row>
    <row r="77" spans="1:32" x14ac:dyDescent="0.2">
      <c r="A77" s="2" t="s">
        <v>806</v>
      </c>
      <c r="B77" s="2" t="s">
        <v>807</v>
      </c>
      <c r="C77" s="2" t="s">
        <v>808</v>
      </c>
      <c r="D77" s="2" t="str">
        <f>VLOOKUP(B77,MESO_2025!B:C,2,0)</f>
        <v>Calcaires et marnes du Jurassique supérieur du bassin versant du Cher libres</v>
      </c>
      <c r="E77" s="2" t="s">
        <v>809</v>
      </c>
      <c r="F77" s="3">
        <v>38352</v>
      </c>
      <c r="G77" s="3">
        <v>41626</v>
      </c>
      <c r="H77" s="2" t="s">
        <v>35</v>
      </c>
      <c r="I77" s="2" t="s">
        <v>36</v>
      </c>
      <c r="J77" s="2" t="s">
        <v>810</v>
      </c>
      <c r="K77" s="2" t="s">
        <v>811</v>
      </c>
      <c r="L77" s="2">
        <v>1</v>
      </c>
      <c r="M77" s="2" t="s">
        <v>38</v>
      </c>
      <c r="N77" s="2" t="s">
        <v>38</v>
      </c>
      <c r="O77" s="2" t="s">
        <v>201</v>
      </c>
      <c r="P77" s="2" t="s">
        <v>40</v>
      </c>
      <c r="Q77" s="2" t="s">
        <v>38</v>
      </c>
      <c r="R77" s="2" t="s">
        <v>38</v>
      </c>
      <c r="S77" s="2" t="s">
        <v>812</v>
      </c>
      <c r="T77" s="2">
        <v>1</v>
      </c>
      <c r="U77" s="2">
        <v>0</v>
      </c>
      <c r="V77" s="2">
        <v>0</v>
      </c>
      <c r="W77" s="2">
        <v>2</v>
      </c>
      <c r="X77" s="2">
        <v>26</v>
      </c>
      <c r="Y77" s="2">
        <v>0</v>
      </c>
      <c r="Z77" s="2" t="s">
        <v>813</v>
      </c>
      <c r="AA77" s="2" t="s">
        <v>814</v>
      </c>
      <c r="AB77" s="2" t="s">
        <v>815</v>
      </c>
      <c r="AC77" s="2" t="s">
        <v>816</v>
      </c>
      <c r="AD77" s="2" t="s">
        <v>813</v>
      </c>
      <c r="AE77" s="2">
        <v>1522046070</v>
      </c>
      <c r="AF77" s="25">
        <v>11</v>
      </c>
    </row>
    <row r="78" spans="1:32" x14ac:dyDescent="0.2">
      <c r="A78" s="2" t="s">
        <v>817</v>
      </c>
      <c r="B78" s="2" t="s">
        <v>818</v>
      </c>
      <c r="C78" s="2" t="s">
        <v>819</v>
      </c>
      <c r="D78" s="2" t="str">
        <f>VLOOKUP(B78,MESO_2025!B:C,2,0)</f>
        <v>Calcaires et marnes du Jurassique supérieur du bassin versant de Yèvre-Auron libres</v>
      </c>
      <c r="E78" s="2" t="s">
        <v>820</v>
      </c>
      <c r="F78" s="3">
        <v>38352</v>
      </c>
      <c r="G78" s="3">
        <v>41626</v>
      </c>
      <c r="H78" s="2" t="s">
        <v>35</v>
      </c>
      <c r="I78" s="2" t="s">
        <v>36</v>
      </c>
      <c r="J78" s="2">
        <v>1109</v>
      </c>
      <c r="K78" s="2" t="s">
        <v>821</v>
      </c>
      <c r="L78" s="2">
        <v>1</v>
      </c>
      <c r="M78" s="2" t="s">
        <v>38</v>
      </c>
      <c r="N78" s="2" t="s">
        <v>38</v>
      </c>
      <c r="O78" s="2" t="s">
        <v>201</v>
      </c>
      <c r="P78" s="2" t="s">
        <v>40</v>
      </c>
      <c r="Q78" s="2" t="s">
        <v>38</v>
      </c>
      <c r="R78" s="2" t="s">
        <v>38</v>
      </c>
      <c r="S78" s="2" t="s">
        <v>822</v>
      </c>
      <c r="T78" s="2">
        <v>1</v>
      </c>
      <c r="U78" s="2">
        <v>0</v>
      </c>
      <c r="V78" s="2">
        <v>0</v>
      </c>
      <c r="W78" s="2">
        <v>2</v>
      </c>
      <c r="X78" s="2">
        <v>26</v>
      </c>
      <c r="Y78" s="2">
        <v>0</v>
      </c>
      <c r="Z78" s="2" t="s">
        <v>823</v>
      </c>
      <c r="AA78" s="2" t="s">
        <v>824</v>
      </c>
      <c r="AB78" s="2" t="s">
        <v>825</v>
      </c>
      <c r="AC78" s="2" t="s">
        <v>826</v>
      </c>
      <c r="AD78" s="2" t="s">
        <v>823</v>
      </c>
      <c r="AE78" s="2">
        <v>1133946282</v>
      </c>
      <c r="AF78" s="25">
        <v>11</v>
      </c>
    </row>
    <row r="79" spans="1:32" x14ac:dyDescent="0.2">
      <c r="A79" s="2" t="s">
        <v>827</v>
      </c>
      <c r="B79" s="2" t="s">
        <v>828</v>
      </c>
      <c r="C79" s="2" t="s">
        <v>829</v>
      </c>
      <c r="D79" s="2" t="str">
        <f>VLOOKUP(B79,MESO_2025!B:C,2,0)</f>
        <v>Calcaires et marnes du Jurassique supérieur du Berry oriental libres</v>
      </c>
      <c r="E79" s="2" t="s">
        <v>830</v>
      </c>
      <c r="F79" s="3">
        <v>38352</v>
      </c>
      <c r="G79" s="3">
        <v>41626</v>
      </c>
      <c r="H79" s="2" t="s">
        <v>35</v>
      </c>
      <c r="I79" s="2" t="s">
        <v>36</v>
      </c>
      <c r="J79" s="2" t="s">
        <v>831</v>
      </c>
      <c r="K79" s="2" t="s">
        <v>832</v>
      </c>
      <c r="L79" s="2">
        <v>1</v>
      </c>
      <c r="M79" s="2" t="s">
        <v>38</v>
      </c>
      <c r="N79" s="2" t="s">
        <v>38</v>
      </c>
      <c r="O79" s="2" t="s">
        <v>201</v>
      </c>
      <c r="P79" s="2" t="s">
        <v>40</v>
      </c>
      <c r="Q79" s="2" t="s">
        <v>38</v>
      </c>
      <c r="R79" s="2" t="s">
        <v>38</v>
      </c>
      <c r="S79" s="2" t="s">
        <v>833</v>
      </c>
      <c r="T79" s="2">
        <v>1</v>
      </c>
      <c r="U79" s="2">
        <v>0</v>
      </c>
      <c r="V79" s="2">
        <v>0</v>
      </c>
      <c r="W79" s="2">
        <v>2</v>
      </c>
      <c r="X79" s="2">
        <v>26</v>
      </c>
      <c r="Y79" s="2">
        <v>0</v>
      </c>
      <c r="Z79" s="2" t="s">
        <v>834</v>
      </c>
      <c r="AA79" s="2" t="s">
        <v>835</v>
      </c>
      <c r="AB79" s="2" t="s">
        <v>836</v>
      </c>
      <c r="AC79" s="2" t="s">
        <v>837</v>
      </c>
      <c r="AD79" s="2" t="s">
        <v>834</v>
      </c>
      <c r="AE79" s="2">
        <v>594414694</v>
      </c>
      <c r="AF79" s="25">
        <v>11</v>
      </c>
    </row>
    <row r="80" spans="1:32" x14ac:dyDescent="0.2">
      <c r="A80" s="2" t="s">
        <v>838</v>
      </c>
      <c r="B80" s="2" t="s">
        <v>839</v>
      </c>
      <c r="C80" s="2" t="s">
        <v>840</v>
      </c>
      <c r="D80" s="2" t="str">
        <f>VLOOKUP(B80,MESO_2025!B:C,2,0)</f>
        <v>Calcaires et marnes du Lias et Dogger mayennais et sarthois Libres</v>
      </c>
      <c r="E80" s="2" t="s">
        <v>841</v>
      </c>
      <c r="F80" s="3">
        <v>38352</v>
      </c>
      <c r="G80" s="3">
        <v>41626</v>
      </c>
      <c r="H80" s="2" t="s">
        <v>35</v>
      </c>
      <c r="I80" s="2" t="s">
        <v>36</v>
      </c>
      <c r="J80" s="2" t="s">
        <v>842</v>
      </c>
      <c r="K80" s="2" t="s">
        <v>843</v>
      </c>
      <c r="L80" s="2">
        <v>1</v>
      </c>
      <c r="M80" s="2" t="s">
        <v>38</v>
      </c>
      <c r="N80" s="2" t="s">
        <v>38</v>
      </c>
      <c r="O80" s="2" t="s">
        <v>201</v>
      </c>
      <c r="P80" s="2" t="s">
        <v>40</v>
      </c>
      <c r="Q80" s="2" t="s">
        <v>38</v>
      </c>
      <c r="R80" s="2" t="s">
        <v>40</v>
      </c>
      <c r="S80" s="2" t="s">
        <v>844</v>
      </c>
      <c r="T80" s="2">
        <v>1</v>
      </c>
      <c r="U80" s="2">
        <v>0</v>
      </c>
      <c r="V80" s="2">
        <v>0</v>
      </c>
      <c r="W80" s="2">
        <v>2</v>
      </c>
      <c r="X80" s="2">
        <v>26</v>
      </c>
      <c r="Y80" s="2">
        <v>0</v>
      </c>
      <c r="Z80" s="2" t="s">
        <v>845</v>
      </c>
      <c r="AA80" s="2" t="s">
        <v>846</v>
      </c>
      <c r="AB80" s="2" t="s">
        <v>847</v>
      </c>
      <c r="AC80" s="2" t="s">
        <v>848</v>
      </c>
      <c r="AD80" s="2" t="s">
        <v>845</v>
      </c>
      <c r="AE80" s="2">
        <v>1871594078</v>
      </c>
      <c r="AF80" s="25">
        <v>16</v>
      </c>
    </row>
    <row r="81" spans="1:32" x14ac:dyDescent="0.2">
      <c r="A81" s="2" t="s">
        <v>849</v>
      </c>
      <c r="B81" s="2" t="s">
        <v>850</v>
      </c>
      <c r="C81" s="2" t="s">
        <v>851</v>
      </c>
      <c r="D81" s="2" t="str">
        <f>VLOOKUP(B81,MESO_2025!B:C,2,0)</f>
        <v>Sables et grès du Cénomanien sarthois libres</v>
      </c>
      <c r="E81" s="2" t="s">
        <v>852</v>
      </c>
      <c r="F81" s="3">
        <v>42998</v>
      </c>
      <c r="G81" s="3">
        <v>42998</v>
      </c>
      <c r="H81" s="2" t="s">
        <v>853</v>
      </c>
      <c r="I81" s="2" t="s">
        <v>36</v>
      </c>
      <c r="J81" s="2">
        <v>0</v>
      </c>
      <c r="K81" s="2">
        <v>0</v>
      </c>
      <c r="L81" s="2"/>
      <c r="M81" s="2" t="s">
        <v>38</v>
      </c>
      <c r="N81" s="2" t="s">
        <v>38</v>
      </c>
      <c r="O81" s="2" t="s">
        <v>201</v>
      </c>
      <c r="P81" s="2" t="s">
        <v>38</v>
      </c>
      <c r="Q81" s="2" t="s">
        <v>38</v>
      </c>
      <c r="R81" s="2" t="s">
        <v>38</v>
      </c>
      <c r="S81" s="2" t="s">
        <v>551</v>
      </c>
      <c r="T81" s="2">
        <v>1</v>
      </c>
      <c r="U81" s="2">
        <v>0</v>
      </c>
      <c r="V81" s="2">
        <v>0</v>
      </c>
      <c r="W81" s="2">
        <v>2</v>
      </c>
      <c r="X81" s="2">
        <v>26</v>
      </c>
      <c r="Y81" s="2">
        <v>5</v>
      </c>
      <c r="Z81" s="2" t="s">
        <v>854</v>
      </c>
      <c r="AA81" s="2" t="s">
        <v>855</v>
      </c>
      <c r="AB81" s="2" t="s">
        <v>856</v>
      </c>
      <c r="AC81" s="2" t="s">
        <v>857</v>
      </c>
      <c r="AD81" s="2" t="s">
        <v>854</v>
      </c>
      <c r="AE81" s="2">
        <v>3907078904</v>
      </c>
      <c r="AF81" s="25">
        <v>7</v>
      </c>
    </row>
    <row r="82" spans="1:32" x14ac:dyDescent="0.2">
      <c r="A82" s="2" t="s">
        <v>858</v>
      </c>
      <c r="B82" s="2" t="s">
        <v>859</v>
      </c>
      <c r="C82" s="2" t="s">
        <v>860</v>
      </c>
      <c r="D82" s="2" t="str">
        <f>VLOOKUP(B82,MESO_2025!B:C,2,0)</f>
        <v>Calcaires du jurassique supérieur de l'anticlinal Loudunais libres</v>
      </c>
      <c r="E82" s="2" t="s">
        <v>861</v>
      </c>
      <c r="F82" s="3">
        <v>38352</v>
      </c>
      <c r="G82" s="3">
        <v>41626</v>
      </c>
      <c r="H82" s="2" t="s">
        <v>35</v>
      </c>
      <c r="I82" s="2" t="s">
        <v>36</v>
      </c>
      <c r="J82" s="2" t="s">
        <v>862</v>
      </c>
      <c r="K82" s="2" t="s">
        <v>863</v>
      </c>
      <c r="L82" s="2">
        <v>1</v>
      </c>
      <c r="M82" s="2" t="s">
        <v>38</v>
      </c>
      <c r="N82" s="2" t="s">
        <v>38</v>
      </c>
      <c r="O82" s="2" t="s">
        <v>201</v>
      </c>
      <c r="P82" s="2" t="s">
        <v>38</v>
      </c>
      <c r="Q82" s="2" t="s">
        <v>38</v>
      </c>
      <c r="R82" s="2" t="s">
        <v>38</v>
      </c>
      <c r="S82" s="2" t="s">
        <v>864</v>
      </c>
      <c r="T82" s="2">
        <v>1</v>
      </c>
      <c r="U82" s="2">
        <v>0</v>
      </c>
      <c r="V82" s="2">
        <v>0</v>
      </c>
      <c r="W82" s="2">
        <v>2</v>
      </c>
      <c r="X82" s="2">
        <v>26</v>
      </c>
      <c r="Y82" s="2">
        <v>0</v>
      </c>
      <c r="Z82" s="2" t="s">
        <v>865</v>
      </c>
      <c r="AA82" s="2" t="s">
        <v>866</v>
      </c>
      <c r="AB82" s="2" t="s">
        <v>867</v>
      </c>
      <c r="AC82" s="2" t="s">
        <v>868</v>
      </c>
      <c r="AD82" s="2" t="s">
        <v>865</v>
      </c>
      <c r="AE82" s="2">
        <v>123459316</v>
      </c>
      <c r="AF82" s="25">
        <v>8</v>
      </c>
    </row>
    <row r="83" spans="1:32" x14ac:dyDescent="0.2">
      <c r="A83" s="2" t="s">
        <v>869</v>
      </c>
      <c r="B83" s="2" t="s">
        <v>870</v>
      </c>
      <c r="C83" s="2" t="s">
        <v>871</v>
      </c>
      <c r="D83" s="2" t="str">
        <f>VLOOKUP(B83,MESO_2025!B:C,2,0)</f>
        <v>Sables, calcaires et argiles des bassins tertiaires du Poitou, Brenne et Berry libres</v>
      </c>
      <c r="E83" s="2" t="s">
        <v>872</v>
      </c>
      <c r="F83" s="3">
        <v>38352</v>
      </c>
      <c r="G83" s="3">
        <v>41626</v>
      </c>
      <c r="H83" s="2" t="s">
        <v>35</v>
      </c>
      <c r="I83" s="2" t="s">
        <v>36</v>
      </c>
      <c r="J83" s="2">
        <v>4020</v>
      </c>
      <c r="K83" s="2">
        <v>0</v>
      </c>
      <c r="L83" s="2">
        <v>2</v>
      </c>
      <c r="M83" s="2" t="s">
        <v>38</v>
      </c>
      <c r="N83" s="2" t="s">
        <v>38</v>
      </c>
      <c r="O83" s="2" t="s">
        <v>479</v>
      </c>
      <c r="P83" s="2" t="s">
        <v>38</v>
      </c>
      <c r="Q83" s="2" t="s">
        <v>38</v>
      </c>
      <c r="R83" s="2" t="s">
        <v>40</v>
      </c>
      <c r="S83" s="2" t="s">
        <v>873</v>
      </c>
      <c r="T83" s="2">
        <v>1</v>
      </c>
      <c r="U83" s="2">
        <v>0</v>
      </c>
      <c r="V83" s="2">
        <v>0</v>
      </c>
      <c r="W83" s="2">
        <v>2</v>
      </c>
      <c r="X83" s="2">
        <v>26</v>
      </c>
      <c r="Y83" s="2">
        <v>0</v>
      </c>
      <c r="Z83" s="2" t="s">
        <v>874</v>
      </c>
      <c r="AA83" s="2" t="s">
        <v>875</v>
      </c>
      <c r="AB83" s="2" t="s">
        <v>876</v>
      </c>
      <c r="AC83" s="2" t="s">
        <v>877</v>
      </c>
      <c r="AD83" s="2" t="s">
        <v>874</v>
      </c>
      <c r="AE83" s="2">
        <v>4019987949</v>
      </c>
      <c r="AF83" s="25">
        <v>4</v>
      </c>
    </row>
    <row r="84" spans="1:32" x14ac:dyDescent="0.2">
      <c r="A84" s="2" t="s">
        <v>878</v>
      </c>
      <c r="B84" s="2" t="s">
        <v>879</v>
      </c>
      <c r="C84" s="2" t="s">
        <v>880</v>
      </c>
      <c r="D84" s="2" t="str">
        <f>VLOOKUP(B84,MESO_2025!B:C,2,0)</f>
        <v>Craie du Séno-Turonien du Sancerrois libre</v>
      </c>
      <c r="E84" s="2" t="s">
        <v>881</v>
      </c>
      <c r="F84" s="3">
        <v>38352</v>
      </c>
      <c r="G84" s="3">
        <v>41626</v>
      </c>
      <c r="H84" s="2" t="s">
        <v>35</v>
      </c>
      <c r="I84" s="2" t="s">
        <v>36</v>
      </c>
      <c r="J84" s="2" t="s">
        <v>882</v>
      </c>
      <c r="K84" s="2" t="s">
        <v>883</v>
      </c>
      <c r="L84" s="2">
        <v>1</v>
      </c>
      <c r="M84" s="2" t="s">
        <v>38</v>
      </c>
      <c r="N84" s="2" t="s">
        <v>38</v>
      </c>
      <c r="O84" s="2" t="s">
        <v>201</v>
      </c>
      <c r="P84" s="2" t="s">
        <v>38</v>
      </c>
      <c r="Q84" s="2" t="s">
        <v>38</v>
      </c>
      <c r="R84" s="2" t="s">
        <v>38</v>
      </c>
      <c r="S84" s="2" t="s">
        <v>884</v>
      </c>
      <c r="T84" s="2">
        <v>1</v>
      </c>
      <c r="U84" s="2">
        <v>0</v>
      </c>
      <c r="V84" s="2">
        <v>0</v>
      </c>
      <c r="W84" s="2">
        <v>2</v>
      </c>
      <c r="X84" s="2">
        <v>26</v>
      </c>
      <c r="Y84" s="2">
        <v>0</v>
      </c>
      <c r="Z84" s="2" t="s">
        <v>885</v>
      </c>
      <c r="AA84" s="2" t="s">
        <v>886</v>
      </c>
      <c r="AB84" s="2" t="s">
        <v>887</v>
      </c>
      <c r="AC84" s="2" t="s">
        <v>888</v>
      </c>
      <c r="AD84" s="2" t="s">
        <v>885</v>
      </c>
      <c r="AE84" s="2">
        <v>927117501</v>
      </c>
      <c r="AF84" s="25">
        <v>6</v>
      </c>
    </row>
    <row r="85" spans="1:32" x14ac:dyDescent="0.2">
      <c r="A85" s="2" t="s">
        <v>889</v>
      </c>
      <c r="B85" s="2" t="s">
        <v>890</v>
      </c>
      <c r="C85" s="2" t="s">
        <v>891</v>
      </c>
      <c r="D85" s="2" t="str">
        <f>VLOOKUP(B85,MESO_2025!B:C,2,0)</f>
        <v>Craie du Séno-Turonien du bassin versant du Cher libre</v>
      </c>
      <c r="E85" s="2" t="s">
        <v>892</v>
      </c>
      <c r="F85" s="3">
        <v>38352</v>
      </c>
      <c r="G85" s="3">
        <v>41626</v>
      </c>
      <c r="H85" s="2" t="s">
        <v>35</v>
      </c>
      <c r="I85" s="2" t="s">
        <v>36</v>
      </c>
      <c r="J85" s="2" t="s">
        <v>893</v>
      </c>
      <c r="K85" s="2" t="s">
        <v>894</v>
      </c>
      <c r="L85" s="2">
        <v>1</v>
      </c>
      <c r="M85" s="2" t="s">
        <v>38</v>
      </c>
      <c r="N85" s="2" t="s">
        <v>38</v>
      </c>
      <c r="O85" s="2" t="s">
        <v>201</v>
      </c>
      <c r="P85" s="2" t="s">
        <v>38</v>
      </c>
      <c r="Q85" s="2" t="s">
        <v>38</v>
      </c>
      <c r="R85" s="2" t="s">
        <v>38</v>
      </c>
      <c r="S85" s="2" t="s">
        <v>895</v>
      </c>
      <c r="T85" s="2">
        <v>1</v>
      </c>
      <c r="U85" s="2">
        <v>0</v>
      </c>
      <c r="V85" s="2">
        <v>0</v>
      </c>
      <c r="W85" s="2">
        <v>2</v>
      </c>
      <c r="X85" s="2">
        <v>26</v>
      </c>
      <c r="Y85" s="2">
        <v>0</v>
      </c>
      <c r="Z85" s="2" t="s">
        <v>896</v>
      </c>
      <c r="AA85" s="2" t="s">
        <v>897</v>
      </c>
      <c r="AB85" s="2" t="s">
        <v>898</v>
      </c>
      <c r="AC85" s="2" t="s">
        <v>899</v>
      </c>
      <c r="AD85" s="2" t="s">
        <v>896</v>
      </c>
      <c r="AE85" s="2">
        <v>1392253698</v>
      </c>
      <c r="AF85" s="25">
        <v>6</v>
      </c>
    </row>
    <row r="86" spans="1:32" x14ac:dyDescent="0.2">
      <c r="A86" s="2" t="s">
        <v>900</v>
      </c>
      <c r="B86" s="2" t="s">
        <v>901</v>
      </c>
      <c r="C86" s="2" t="s">
        <v>902</v>
      </c>
      <c r="D86" s="2" t="str">
        <f>VLOOKUP(B86,MESO_2025!B:C,2,0)</f>
        <v>Craie du Séno-Turonien du bassin versant de l'Indre libre</v>
      </c>
      <c r="E86" s="2" t="s">
        <v>903</v>
      </c>
      <c r="F86" s="3">
        <v>38352</v>
      </c>
      <c r="G86" s="3">
        <v>41626</v>
      </c>
      <c r="H86" s="2" t="s">
        <v>35</v>
      </c>
      <c r="I86" s="2" t="s">
        <v>36</v>
      </c>
      <c r="J86" s="2">
        <v>1500</v>
      </c>
      <c r="K86" s="2" t="s">
        <v>904</v>
      </c>
      <c r="L86" s="2">
        <v>1</v>
      </c>
      <c r="M86" s="2" t="s">
        <v>38</v>
      </c>
      <c r="N86" s="2" t="s">
        <v>38</v>
      </c>
      <c r="O86" s="2" t="s">
        <v>201</v>
      </c>
      <c r="P86" s="2" t="s">
        <v>38</v>
      </c>
      <c r="Q86" s="2" t="s">
        <v>38</v>
      </c>
      <c r="R86" s="2" t="s">
        <v>38</v>
      </c>
      <c r="S86" s="2" t="s">
        <v>905</v>
      </c>
      <c r="T86" s="2">
        <v>3</v>
      </c>
      <c r="U86" s="2">
        <v>0</v>
      </c>
      <c r="V86" s="2">
        <v>0</v>
      </c>
      <c r="W86" s="2">
        <v>2</v>
      </c>
      <c r="X86" s="2">
        <v>26</v>
      </c>
      <c r="Y86" s="2">
        <v>0</v>
      </c>
      <c r="Z86" s="2" t="s">
        <v>906</v>
      </c>
      <c r="AA86" s="2" t="s">
        <v>907</v>
      </c>
      <c r="AB86" s="2" t="s">
        <v>908</v>
      </c>
      <c r="AC86" s="2" t="s">
        <v>909</v>
      </c>
      <c r="AD86" s="2" t="s">
        <v>906</v>
      </c>
      <c r="AE86" s="2">
        <v>1910502476</v>
      </c>
      <c r="AF86" s="25">
        <v>6</v>
      </c>
    </row>
    <row r="87" spans="1:32" x14ac:dyDescent="0.2">
      <c r="A87" s="2" t="s">
        <v>910</v>
      </c>
      <c r="B87" s="2" t="s">
        <v>911</v>
      </c>
      <c r="C87" s="2" t="s">
        <v>912</v>
      </c>
      <c r="D87" s="2" t="str">
        <f>VLOOKUP(B87,MESO_2025!B:C,2,0)</f>
        <v>Craie du Séno-Turonien du bassin versant de la Vienne libre</v>
      </c>
      <c r="E87" s="2" t="s">
        <v>913</v>
      </c>
      <c r="F87" s="3">
        <v>38352</v>
      </c>
      <c r="G87" s="3">
        <v>41626</v>
      </c>
      <c r="H87" s="2" t="s">
        <v>35</v>
      </c>
      <c r="I87" s="2" t="s">
        <v>36</v>
      </c>
      <c r="J87" s="2" t="s">
        <v>914</v>
      </c>
      <c r="K87" s="2" t="s">
        <v>159</v>
      </c>
      <c r="L87" s="2">
        <v>1</v>
      </c>
      <c r="M87" s="2" t="s">
        <v>38</v>
      </c>
      <c r="N87" s="2" t="s">
        <v>38</v>
      </c>
      <c r="O87" s="2" t="s">
        <v>201</v>
      </c>
      <c r="P87" s="2" t="s">
        <v>38</v>
      </c>
      <c r="Q87" s="2" t="s">
        <v>38</v>
      </c>
      <c r="R87" s="2" t="s">
        <v>38</v>
      </c>
      <c r="S87" s="2" t="s">
        <v>915</v>
      </c>
      <c r="T87" s="2">
        <v>3</v>
      </c>
      <c r="U87" s="2">
        <v>0</v>
      </c>
      <c r="V87" s="2">
        <v>0</v>
      </c>
      <c r="W87" s="2">
        <v>2</v>
      </c>
      <c r="X87" s="2">
        <v>26</v>
      </c>
      <c r="Y87" s="2">
        <v>0</v>
      </c>
      <c r="Z87" s="2" t="s">
        <v>916</v>
      </c>
      <c r="AA87" s="2" t="s">
        <v>917</v>
      </c>
      <c r="AB87" s="2" t="s">
        <v>918</v>
      </c>
      <c r="AC87" s="2" t="s">
        <v>919</v>
      </c>
      <c r="AD87" s="2" t="s">
        <v>916</v>
      </c>
      <c r="AE87" s="2">
        <v>3282545196</v>
      </c>
      <c r="AF87" s="25">
        <v>6</v>
      </c>
    </row>
    <row r="88" spans="1:32" x14ac:dyDescent="0.2">
      <c r="A88" s="2" t="s">
        <v>920</v>
      </c>
      <c r="B88" s="2" t="s">
        <v>921</v>
      </c>
      <c r="C88" s="2" t="s">
        <v>922</v>
      </c>
      <c r="D88" s="2" t="str">
        <f>VLOOKUP(B88,MESO_2025!B:C,2,0)</f>
        <v>Craie du Séno-Turonien interfluve Loire - Loir libre</v>
      </c>
      <c r="E88" s="2" t="s">
        <v>923</v>
      </c>
      <c r="F88" s="3">
        <v>38352</v>
      </c>
      <c r="G88" s="3">
        <v>41626</v>
      </c>
      <c r="H88" s="2" t="s">
        <v>35</v>
      </c>
      <c r="I88" s="2" t="s">
        <v>36</v>
      </c>
      <c r="J88" s="2">
        <v>2489</v>
      </c>
      <c r="K88" s="2" t="s">
        <v>924</v>
      </c>
      <c r="L88" s="2">
        <v>1</v>
      </c>
      <c r="M88" s="2" t="s">
        <v>38</v>
      </c>
      <c r="N88" s="2" t="s">
        <v>38</v>
      </c>
      <c r="O88" s="2" t="s">
        <v>201</v>
      </c>
      <c r="P88" s="2" t="s">
        <v>38</v>
      </c>
      <c r="Q88" s="2" t="s">
        <v>38</v>
      </c>
      <c r="R88" s="2" t="s">
        <v>38</v>
      </c>
      <c r="S88" s="2" t="s">
        <v>925</v>
      </c>
      <c r="T88" s="2">
        <v>3</v>
      </c>
      <c r="U88" s="2">
        <v>0</v>
      </c>
      <c r="V88" s="2">
        <v>0</v>
      </c>
      <c r="W88" s="2">
        <v>2</v>
      </c>
      <c r="X88" s="2">
        <v>26</v>
      </c>
      <c r="Y88" s="2">
        <v>0</v>
      </c>
      <c r="Z88" s="2" t="s">
        <v>926</v>
      </c>
      <c r="AA88" s="2" t="s">
        <v>927</v>
      </c>
      <c r="AB88" s="2" t="s">
        <v>928</v>
      </c>
      <c r="AC88" s="2" t="s">
        <v>929</v>
      </c>
      <c r="AD88" s="2" t="s">
        <v>926</v>
      </c>
      <c r="AE88" s="2">
        <v>3814369440</v>
      </c>
      <c r="AF88" s="25">
        <v>6</v>
      </c>
    </row>
    <row r="89" spans="1:32" x14ac:dyDescent="0.2">
      <c r="A89" s="2" t="s">
        <v>930</v>
      </c>
      <c r="B89" s="2" t="s">
        <v>931</v>
      </c>
      <c r="C89" s="27" t="s">
        <v>932</v>
      </c>
      <c r="D89" s="2" t="str">
        <f>VLOOKUP(B89,MESO_2025!B:C,2,0)</f>
        <v>Craie du Séno-Turonien sous Beauce sous Sologne captive</v>
      </c>
      <c r="E89" s="27" t="s">
        <v>933</v>
      </c>
      <c r="F89" s="3">
        <v>38352</v>
      </c>
      <c r="G89" s="3">
        <v>41626</v>
      </c>
      <c r="H89" s="2" t="s">
        <v>35</v>
      </c>
      <c r="I89" s="2" t="s">
        <v>36</v>
      </c>
      <c r="J89" s="2" t="s">
        <v>934</v>
      </c>
      <c r="K89" s="2" t="s">
        <v>935</v>
      </c>
      <c r="L89" s="2">
        <v>1</v>
      </c>
      <c r="M89" s="2" t="s">
        <v>38</v>
      </c>
      <c r="N89" s="2" t="s">
        <v>38</v>
      </c>
      <c r="O89" s="2" t="s">
        <v>201</v>
      </c>
      <c r="P89" s="2" t="s">
        <v>38</v>
      </c>
      <c r="Q89" s="2" t="s">
        <v>38</v>
      </c>
      <c r="R89" s="2" t="s">
        <v>38</v>
      </c>
      <c r="S89" s="2" t="s">
        <v>936</v>
      </c>
      <c r="T89" s="2">
        <v>2</v>
      </c>
      <c r="U89" s="2">
        <v>0</v>
      </c>
      <c r="V89" s="2">
        <v>0</v>
      </c>
      <c r="W89" s="2">
        <v>2</v>
      </c>
      <c r="X89" s="2">
        <v>26</v>
      </c>
      <c r="Y89" s="2">
        <v>0</v>
      </c>
      <c r="Z89" s="2" t="s">
        <v>937</v>
      </c>
      <c r="AA89" s="2" t="s">
        <v>938</v>
      </c>
      <c r="AB89" s="2" t="s">
        <v>939</v>
      </c>
      <c r="AC89" s="2" t="s">
        <v>940</v>
      </c>
      <c r="AD89" s="2" t="s">
        <v>937</v>
      </c>
      <c r="AE89" s="2">
        <v>4509069743</v>
      </c>
      <c r="AF89" s="25">
        <v>6</v>
      </c>
    </row>
    <row r="90" spans="1:32" x14ac:dyDescent="0.2">
      <c r="A90" s="2" t="s">
        <v>941</v>
      </c>
      <c r="B90" s="2" t="s">
        <v>942</v>
      </c>
      <c r="C90" s="2" t="s">
        <v>943</v>
      </c>
      <c r="D90" s="2" t="str">
        <f>VLOOKUP(B90,MESO_2025!B:C,2,0)</f>
        <v>Craie du Séno-Turonien de l'unité du Loir libre</v>
      </c>
      <c r="E90" s="2" t="s">
        <v>944</v>
      </c>
      <c r="F90" s="3">
        <v>38352</v>
      </c>
      <c r="G90" s="3">
        <v>41626</v>
      </c>
      <c r="H90" s="2" t="s">
        <v>35</v>
      </c>
      <c r="I90" s="2" t="s">
        <v>36</v>
      </c>
      <c r="J90" s="2" t="s">
        <v>945</v>
      </c>
      <c r="K90" s="2" t="s">
        <v>946</v>
      </c>
      <c r="L90" s="2">
        <v>1</v>
      </c>
      <c r="M90" s="2" t="s">
        <v>38</v>
      </c>
      <c r="N90" s="2" t="s">
        <v>38</v>
      </c>
      <c r="O90" s="2" t="s">
        <v>201</v>
      </c>
      <c r="P90" s="2" t="s">
        <v>38</v>
      </c>
      <c r="Q90" s="2" t="s">
        <v>38</v>
      </c>
      <c r="R90" s="2" t="s">
        <v>38</v>
      </c>
      <c r="S90" s="2" t="s">
        <v>947</v>
      </c>
      <c r="T90" s="2">
        <v>1</v>
      </c>
      <c r="U90" s="2">
        <v>0</v>
      </c>
      <c r="V90" s="2">
        <v>0</v>
      </c>
      <c r="W90" s="2">
        <v>2</v>
      </c>
      <c r="X90" s="2">
        <v>26</v>
      </c>
      <c r="Y90" s="2">
        <v>0</v>
      </c>
      <c r="Z90" s="2" t="s">
        <v>948</v>
      </c>
      <c r="AA90" s="2" t="s">
        <v>949</v>
      </c>
      <c r="AB90" s="2" t="s">
        <v>950</v>
      </c>
      <c r="AC90" s="2" t="s">
        <v>951</v>
      </c>
      <c r="AD90" s="2" t="s">
        <v>948</v>
      </c>
      <c r="AE90" s="2">
        <v>3149555605</v>
      </c>
      <c r="AF90" s="25">
        <v>6</v>
      </c>
    </row>
    <row r="91" spans="1:32" x14ac:dyDescent="0.2">
      <c r="A91" s="2" t="s">
        <v>952</v>
      </c>
      <c r="B91" s="2" t="s">
        <v>953</v>
      </c>
      <c r="C91" s="2" t="s">
        <v>954</v>
      </c>
      <c r="D91" s="2" t="str">
        <f>VLOOKUP(B91,MESO_2025!B:C,2,0)</f>
        <v>Sables et marnes du bassin tertiaire de la Plaine du Forez libre</v>
      </c>
      <c r="E91" s="2" t="s">
        <v>955</v>
      </c>
      <c r="F91" s="3">
        <v>38352</v>
      </c>
      <c r="G91" s="3">
        <v>41626</v>
      </c>
      <c r="H91" s="2" t="s">
        <v>35</v>
      </c>
      <c r="I91" s="2" t="s">
        <v>36</v>
      </c>
      <c r="J91" s="2" t="s">
        <v>956</v>
      </c>
      <c r="K91" s="2" t="s">
        <v>957</v>
      </c>
      <c r="L91" s="2">
        <v>1</v>
      </c>
      <c r="M91" s="2" t="s">
        <v>38</v>
      </c>
      <c r="N91" s="2" t="s">
        <v>38</v>
      </c>
      <c r="O91" s="2" t="s">
        <v>201</v>
      </c>
      <c r="P91" s="2" t="s">
        <v>38</v>
      </c>
      <c r="Q91" s="2" t="s">
        <v>38</v>
      </c>
      <c r="R91" s="2" t="s">
        <v>38</v>
      </c>
      <c r="S91" s="2" t="s">
        <v>958</v>
      </c>
      <c r="T91" s="2">
        <v>3</v>
      </c>
      <c r="U91" s="2">
        <v>0</v>
      </c>
      <c r="V91" s="2">
        <v>0</v>
      </c>
      <c r="W91" s="2">
        <v>2</v>
      </c>
      <c r="X91" s="2">
        <v>26</v>
      </c>
      <c r="Y91" s="2">
        <v>0</v>
      </c>
      <c r="Z91" s="2" t="s">
        <v>959</v>
      </c>
      <c r="AA91" s="2" t="s">
        <v>960</v>
      </c>
      <c r="AB91" s="2" t="s">
        <v>961</v>
      </c>
      <c r="AC91" s="2" t="s">
        <v>962</v>
      </c>
      <c r="AD91" s="2" t="s">
        <v>959</v>
      </c>
      <c r="AE91" s="2">
        <v>749693796</v>
      </c>
      <c r="AF91" s="25">
        <v>4</v>
      </c>
    </row>
    <row r="92" spans="1:32" x14ac:dyDescent="0.2">
      <c r="A92" s="2" t="s">
        <v>963</v>
      </c>
      <c r="B92" s="2" t="s">
        <v>964</v>
      </c>
      <c r="C92" s="2" t="s">
        <v>965</v>
      </c>
      <c r="D92" s="2" t="e">
        <f>VLOOKUP(B92,MESO_2025!B:C,2,0)</f>
        <v>#N/A</v>
      </c>
      <c r="E92" s="2" t="s">
        <v>966</v>
      </c>
      <c r="F92" s="3">
        <v>38352</v>
      </c>
      <c r="G92" s="3">
        <v>41626</v>
      </c>
      <c r="H92" s="2" t="s">
        <v>35</v>
      </c>
      <c r="I92" s="2" t="s">
        <v>36</v>
      </c>
      <c r="J92" s="2" t="s">
        <v>967</v>
      </c>
      <c r="K92" s="2" t="s">
        <v>968</v>
      </c>
      <c r="L92" s="2">
        <v>1</v>
      </c>
      <c r="M92" s="2" t="s">
        <v>40</v>
      </c>
      <c r="N92" s="2" t="s">
        <v>38</v>
      </c>
      <c r="O92" s="2" t="s">
        <v>201</v>
      </c>
      <c r="P92" s="2" t="s">
        <v>40</v>
      </c>
      <c r="Q92" s="2" t="s">
        <v>38</v>
      </c>
      <c r="R92" s="2" t="s">
        <v>38</v>
      </c>
      <c r="S92" s="2" t="s">
        <v>969</v>
      </c>
      <c r="T92" s="2">
        <v>1</v>
      </c>
      <c r="U92" s="2">
        <v>0</v>
      </c>
      <c r="V92" s="2">
        <v>0</v>
      </c>
      <c r="W92" s="2">
        <v>2</v>
      </c>
      <c r="X92" s="2">
        <v>26</v>
      </c>
      <c r="Y92" s="2">
        <v>0</v>
      </c>
      <c r="Z92" s="2" t="s">
        <v>970</v>
      </c>
      <c r="AA92" s="2" t="s">
        <v>971</v>
      </c>
      <c r="AB92" s="2" t="s">
        <v>972</v>
      </c>
      <c r="AC92" s="2" t="s">
        <v>973</v>
      </c>
      <c r="AD92" s="2" t="s">
        <v>970</v>
      </c>
      <c r="AE92" s="2">
        <v>8231852479</v>
      </c>
      <c r="AF92" s="25">
        <v>5</v>
      </c>
    </row>
    <row r="93" spans="1:32" x14ac:dyDescent="0.2">
      <c r="A93" s="2" t="s">
        <v>974</v>
      </c>
      <c r="B93" s="2" t="s">
        <v>975</v>
      </c>
      <c r="C93" s="2" t="s">
        <v>976</v>
      </c>
      <c r="D93" s="2" t="str">
        <f>VLOOKUP(B93,MESO_2025!B:C,2,0)</f>
        <v>Calcaires tertiaires de Beauce en Sologne libres</v>
      </c>
      <c r="E93" s="2" t="s">
        <v>977</v>
      </c>
      <c r="F93" s="3">
        <v>38352</v>
      </c>
      <c r="G93" s="3">
        <v>41626</v>
      </c>
      <c r="H93" s="2" t="s">
        <v>35</v>
      </c>
      <c r="I93" s="2" t="s">
        <v>36</v>
      </c>
      <c r="J93" s="2" t="s">
        <v>978</v>
      </c>
      <c r="K93" s="2" t="s">
        <v>979</v>
      </c>
      <c r="L93" s="2">
        <v>1</v>
      </c>
      <c r="M93" s="2" t="s">
        <v>38</v>
      </c>
      <c r="N93" s="2" t="s">
        <v>38</v>
      </c>
      <c r="O93" s="2" t="s">
        <v>201</v>
      </c>
      <c r="P93" s="2" t="s">
        <v>40</v>
      </c>
      <c r="Q93" s="2" t="s">
        <v>38</v>
      </c>
      <c r="R93" s="2" t="s">
        <v>38</v>
      </c>
      <c r="S93" s="2" t="s">
        <v>980</v>
      </c>
      <c r="T93" s="2">
        <v>1</v>
      </c>
      <c r="U93" s="2">
        <v>0</v>
      </c>
      <c r="V93" s="2">
        <v>0</v>
      </c>
      <c r="W93" s="2">
        <v>2</v>
      </c>
      <c r="X93" s="2">
        <v>26</v>
      </c>
      <c r="Y93" s="2">
        <v>0</v>
      </c>
      <c r="Z93" s="2" t="s">
        <v>981</v>
      </c>
      <c r="AA93" s="2" t="s">
        <v>982</v>
      </c>
      <c r="AB93" s="2" t="s">
        <v>983</v>
      </c>
      <c r="AC93" s="2" t="s">
        <v>984</v>
      </c>
      <c r="AD93" s="2" t="s">
        <v>981</v>
      </c>
      <c r="AE93" s="2">
        <v>258794779</v>
      </c>
      <c r="AF93" s="25">
        <v>4</v>
      </c>
    </row>
    <row r="94" spans="1:32" x14ac:dyDescent="0.2">
      <c r="A94" s="2" t="s">
        <v>985</v>
      </c>
      <c r="B94" s="2" t="s">
        <v>986</v>
      </c>
      <c r="C94" s="2" t="s">
        <v>987</v>
      </c>
      <c r="D94" s="2" t="str">
        <f>VLOOKUP(B94,MESO_2025!B:C,2,0)</f>
        <v>Sables et argiles de Sologne et de l'Orléanais libres</v>
      </c>
      <c r="E94" s="2" t="s">
        <v>988</v>
      </c>
      <c r="F94" s="3">
        <v>38352</v>
      </c>
      <c r="G94" s="3">
        <v>41626</v>
      </c>
      <c r="H94" s="2" t="s">
        <v>35</v>
      </c>
      <c r="I94" s="2" t="s">
        <v>36</v>
      </c>
      <c r="J94" s="2" t="s">
        <v>989</v>
      </c>
      <c r="K94" s="2" t="s">
        <v>990</v>
      </c>
      <c r="L94" s="2">
        <v>1</v>
      </c>
      <c r="M94" s="2" t="s">
        <v>38</v>
      </c>
      <c r="N94" s="2" t="s">
        <v>38</v>
      </c>
      <c r="O94" s="2" t="s">
        <v>479</v>
      </c>
      <c r="P94" s="2" t="s">
        <v>38</v>
      </c>
      <c r="Q94" s="2" t="s">
        <v>38</v>
      </c>
      <c r="R94" s="2" t="s">
        <v>40</v>
      </c>
      <c r="S94" s="2" t="s">
        <v>991</v>
      </c>
      <c r="T94" s="2">
        <v>1</v>
      </c>
      <c r="U94" s="2">
        <v>0</v>
      </c>
      <c r="V94" s="2">
        <v>0</v>
      </c>
      <c r="W94" s="2">
        <v>2</v>
      </c>
      <c r="X94" s="2">
        <v>26</v>
      </c>
      <c r="Y94" s="2">
        <v>0</v>
      </c>
      <c r="Z94" s="2" t="s">
        <v>992</v>
      </c>
      <c r="AA94" s="2" t="s">
        <v>993</v>
      </c>
      <c r="AB94" s="2" t="s">
        <v>994</v>
      </c>
      <c r="AC94" s="2" t="s">
        <v>995</v>
      </c>
      <c r="AD94" s="2" t="s">
        <v>992</v>
      </c>
      <c r="AE94" s="2">
        <v>4273627645</v>
      </c>
      <c r="AF94" s="25">
        <v>3</v>
      </c>
    </row>
    <row r="95" spans="1:32" x14ac:dyDescent="0.2">
      <c r="A95" s="2" t="s">
        <v>996</v>
      </c>
      <c r="B95" s="2" t="s">
        <v>997</v>
      </c>
      <c r="C95" s="2" t="s">
        <v>998</v>
      </c>
      <c r="D95" s="2" t="str">
        <f>VLOOKUP(B95,MESO_2025!B:C,2,0)</f>
        <v>Sables et calcaires lacustres des bassins tertiaires de Tourraine libres</v>
      </c>
      <c r="E95" s="2" t="s">
        <v>999</v>
      </c>
      <c r="F95" s="3">
        <v>38352</v>
      </c>
      <c r="G95" s="3">
        <v>41626</v>
      </c>
      <c r="H95" s="2" t="s">
        <v>35</v>
      </c>
      <c r="I95" s="2" t="s">
        <v>36</v>
      </c>
      <c r="J95" s="2" t="s">
        <v>1000</v>
      </c>
      <c r="K95" s="2" t="s">
        <v>1001</v>
      </c>
      <c r="L95" s="2">
        <v>1</v>
      </c>
      <c r="M95" s="2" t="s">
        <v>38</v>
      </c>
      <c r="N95" s="2" t="s">
        <v>38</v>
      </c>
      <c r="O95" s="2" t="s">
        <v>479</v>
      </c>
      <c r="P95" s="2" t="s">
        <v>38</v>
      </c>
      <c r="Q95" s="2" t="s">
        <v>38</v>
      </c>
      <c r="R95" s="2" t="s">
        <v>40</v>
      </c>
      <c r="S95" s="2" t="s">
        <v>1002</v>
      </c>
      <c r="T95" s="2">
        <v>1</v>
      </c>
      <c r="U95" s="2">
        <v>0</v>
      </c>
      <c r="V95" s="2">
        <v>0</v>
      </c>
      <c r="W95" s="2">
        <v>2</v>
      </c>
      <c r="X95" s="2">
        <v>26</v>
      </c>
      <c r="Y95" s="2">
        <v>0</v>
      </c>
      <c r="Z95" s="2" t="s">
        <v>1003</v>
      </c>
      <c r="AA95" s="2" t="s">
        <v>1004</v>
      </c>
      <c r="AB95" s="2" t="s">
        <v>1005</v>
      </c>
      <c r="AC95" s="2" t="s">
        <v>1006</v>
      </c>
      <c r="AD95" s="2" t="s">
        <v>1003</v>
      </c>
      <c r="AE95" s="2">
        <v>1678951826</v>
      </c>
      <c r="AF95" s="25">
        <v>4</v>
      </c>
    </row>
    <row r="96" spans="1:32" x14ac:dyDescent="0.2">
      <c r="A96" s="2" t="s">
        <v>1007</v>
      </c>
      <c r="B96" s="2" t="s">
        <v>1008</v>
      </c>
      <c r="C96" s="2" t="s">
        <v>1009</v>
      </c>
      <c r="D96" s="2" t="str">
        <f>VLOOKUP(B96,MESO_2025!B:C,2,0)</f>
        <v>Edifice volcanique du Cantal du bassin versant de l'Allier</v>
      </c>
      <c r="E96" s="2" t="s">
        <v>1010</v>
      </c>
      <c r="F96" s="3">
        <v>38352</v>
      </c>
      <c r="G96" s="3">
        <v>41626</v>
      </c>
      <c r="H96" s="2" t="s">
        <v>35</v>
      </c>
      <c r="I96" s="2" t="s">
        <v>36</v>
      </c>
      <c r="J96" s="2" t="s">
        <v>1011</v>
      </c>
      <c r="K96" s="2">
        <v>0</v>
      </c>
      <c r="L96" s="2">
        <v>2</v>
      </c>
      <c r="M96" s="2" t="s">
        <v>38</v>
      </c>
      <c r="N96" s="2" t="s">
        <v>38</v>
      </c>
      <c r="O96" s="2" t="s">
        <v>1012</v>
      </c>
      <c r="P96" s="2" t="s">
        <v>38</v>
      </c>
      <c r="Q96" s="2" t="s">
        <v>38</v>
      </c>
      <c r="R96" s="2" t="s">
        <v>40</v>
      </c>
      <c r="S96" s="2" t="s">
        <v>1013</v>
      </c>
      <c r="T96" s="2">
        <v>1</v>
      </c>
      <c r="U96" s="2">
        <v>0</v>
      </c>
      <c r="V96" s="2">
        <v>0</v>
      </c>
      <c r="W96" s="2">
        <v>2</v>
      </c>
      <c r="X96" s="2">
        <v>26</v>
      </c>
      <c r="Y96" s="2">
        <v>0</v>
      </c>
      <c r="Z96" s="2" t="s">
        <v>1014</v>
      </c>
      <c r="AA96" s="2" t="s">
        <v>1015</v>
      </c>
      <c r="AB96" s="2" t="s">
        <v>1016</v>
      </c>
      <c r="AC96" s="2" t="s">
        <v>1017</v>
      </c>
      <c r="AD96" s="2" t="s">
        <v>1014</v>
      </c>
      <c r="AE96" s="2">
        <v>490168896</v>
      </c>
      <c r="AF96" s="25">
        <v>2</v>
      </c>
    </row>
    <row r="97" spans="1:32" x14ac:dyDescent="0.2">
      <c r="A97" s="2" t="s">
        <v>1018</v>
      </c>
      <c r="B97" s="2" t="s">
        <v>1019</v>
      </c>
      <c r="C97" s="2" t="s">
        <v>1020</v>
      </c>
      <c r="D97" s="2" t="str">
        <f>VLOOKUP(B97,MESO_2025!B:C,2,0)</f>
        <v>Edifice volcanique du Cézallier du bassin versant de l'Allier</v>
      </c>
      <c r="E97" s="2" t="s">
        <v>1021</v>
      </c>
      <c r="F97" s="3">
        <v>38352</v>
      </c>
      <c r="G97" s="3">
        <v>41626</v>
      </c>
      <c r="H97" s="2" t="s">
        <v>35</v>
      </c>
      <c r="I97" s="2" t="s">
        <v>36</v>
      </c>
      <c r="J97" s="2" t="s">
        <v>1022</v>
      </c>
      <c r="K97" s="2">
        <v>0</v>
      </c>
      <c r="L97" s="2">
        <v>2</v>
      </c>
      <c r="M97" s="2" t="s">
        <v>38</v>
      </c>
      <c r="N97" s="2" t="s">
        <v>38</v>
      </c>
      <c r="O97" s="2" t="s">
        <v>1012</v>
      </c>
      <c r="P97" s="2" t="s">
        <v>38</v>
      </c>
      <c r="Q97" s="2" t="s">
        <v>38</v>
      </c>
      <c r="R97" s="2" t="s">
        <v>40</v>
      </c>
      <c r="S97" s="2" t="s">
        <v>1023</v>
      </c>
      <c r="T97" s="2">
        <v>4</v>
      </c>
      <c r="U97" s="2">
        <v>0</v>
      </c>
      <c r="V97" s="2">
        <v>0</v>
      </c>
      <c r="W97" s="2">
        <v>2</v>
      </c>
      <c r="X97" s="2">
        <v>26</v>
      </c>
      <c r="Y97" s="2">
        <v>0</v>
      </c>
      <c r="Z97" s="2" t="s">
        <v>1024</v>
      </c>
      <c r="AA97" s="2" t="s">
        <v>1025</v>
      </c>
      <c r="AB97" s="2" t="s">
        <v>1026</v>
      </c>
      <c r="AC97" s="2" t="s">
        <v>1027</v>
      </c>
      <c r="AD97" s="2" t="s">
        <v>1024</v>
      </c>
      <c r="AE97" s="2">
        <v>193182736</v>
      </c>
      <c r="AF97" s="25">
        <v>2</v>
      </c>
    </row>
    <row r="98" spans="1:32" x14ac:dyDescent="0.2">
      <c r="A98" s="2" t="s">
        <v>1028</v>
      </c>
      <c r="B98" s="2" t="s">
        <v>1029</v>
      </c>
      <c r="C98" s="2" t="s">
        <v>1030</v>
      </c>
      <c r="D98" s="2" t="str">
        <f>VLOOKUP(B98,MESO_2025!B:C,2,0)</f>
        <v>Edifice volcanique du Mont Dore du bassin versant de l'Allier</v>
      </c>
      <c r="E98" s="2" t="s">
        <v>1031</v>
      </c>
      <c r="F98" s="3">
        <v>38352</v>
      </c>
      <c r="G98" s="3">
        <v>41626</v>
      </c>
      <c r="H98" s="2" t="s">
        <v>35</v>
      </c>
      <c r="I98" s="2" t="s">
        <v>36</v>
      </c>
      <c r="J98" s="2" t="s">
        <v>1032</v>
      </c>
      <c r="K98" s="2">
        <v>0</v>
      </c>
      <c r="L98" s="2">
        <v>2</v>
      </c>
      <c r="M98" s="2" t="s">
        <v>38</v>
      </c>
      <c r="N98" s="2" t="s">
        <v>38</v>
      </c>
      <c r="O98" s="2" t="s">
        <v>1012</v>
      </c>
      <c r="P98" s="2" t="s">
        <v>38</v>
      </c>
      <c r="Q98" s="2" t="s">
        <v>38</v>
      </c>
      <c r="R98" s="2" t="s">
        <v>40</v>
      </c>
      <c r="S98" s="2" t="s">
        <v>1033</v>
      </c>
      <c r="T98" s="2">
        <v>4</v>
      </c>
      <c r="U98" s="2">
        <v>0</v>
      </c>
      <c r="V98" s="2">
        <v>0</v>
      </c>
      <c r="W98" s="2">
        <v>2</v>
      </c>
      <c r="X98" s="2">
        <v>26</v>
      </c>
      <c r="Y98" s="2">
        <v>0</v>
      </c>
      <c r="Z98" s="2" t="s">
        <v>1034</v>
      </c>
      <c r="AA98" s="2" t="s">
        <v>1035</v>
      </c>
      <c r="AB98" s="2" t="s">
        <v>1036</v>
      </c>
      <c r="AC98" s="2" t="s">
        <v>1037</v>
      </c>
      <c r="AD98" s="2" t="s">
        <v>1034</v>
      </c>
      <c r="AE98" s="2">
        <v>309397403</v>
      </c>
      <c r="AF98" s="25">
        <v>2</v>
      </c>
    </row>
    <row r="99" spans="1:32" x14ac:dyDescent="0.2">
      <c r="A99" s="2" t="s">
        <v>1038</v>
      </c>
      <c r="B99" s="2" t="s">
        <v>1039</v>
      </c>
      <c r="C99" s="2" t="s">
        <v>1040</v>
      </c>
      <c r="D99" s="2" t="str">
        <f>VLOOKUP(B99,MESO_2025!B:C,2,0)</f>
        <v>Edifice volcanique de la chaîne des Puys</v>
      </c>
      <c r="E99" s="2" t="s">
        <v>1041</v>
      </c>
      <c r="F99" s="3">
        <v>38352</v>
      </c>
      <c r="G99" s="3">
        <v>41626</v>
      </c>
      <c r="H99" s="2" t="s">
        <v>35</v>
      </c>
      <c r="I99" s="2" t="s">
        <v>36</v>
      </c>
      <c r="J99" s="2" t="s">
        <v>1042</v>
      </c>
      <c r="K99" s="2">
        <v>0</v>
      </c>
      <c r="L99" s="2">
        <v>2</v>
      </c>
      <c r="M99" s="2" t="s">
        <v>38</v>
      </c>
      <c r="N99" s="2" t="s">
        <v>38</v>
      </c>
      <c r="O99" s="2" t="s">
        <v>1012</v>
      </c>
      <c r="P99" s="2" t="s">
        <v>38</v>
      </c>
      <c r="Q99" s="2" t="s">
        <v>38</v>
      </c>
      <c r="R99" s="2" t="s">
        <v>40</v>
      </c>
      <c r="S99" s="2" t="s">
        <v>1043</v>
      </c>
      <c r="T99" s="2">
        <v>4</v>
      </c>
      <c r="U99" s="2">
        <v>0</v>
      </c>
      <c r="V99" s="2">
        <v>0</v>
      </c>
      <c r="W99" s="2">
        <v>2</v>
      </c>
      <c r="X99" s="2">
        <v>26</v>
      </c>
      <c r="Y99" s="2">
        <v>0</v>
      </c>
      <c r="Z99" s="2" t="s">
        <v>1044</v>
      </c>
      <c r="AA99" s="2" t="s">
        <v>1045</v>
      </c>
      <c r="AB99" s="2" t="s">
        <v>1046</v>
      </c>
      <c r="AC99" s="2" t="s">
        <v>1047</v>
      </c>
      <c r="AD99" s="2" t="s">
        <v>1044</v>
      </c>
      <c r="AE99" s="2">
        <v>347791599</v>
      </c>
      <c r="AF99" s="25">
        <v>2</v>
      </c>
    </row>
    <row r="100" spans="1:32" x14ac:dyDescent="0.2">
      <c r="A100" s="2" t="s">
        <v>1048</v>
      </c>
      <c r="B100" s="2" t="s">
        <v>1049</v>
      </c>
      <c r="C100" s="2" t="s">
        <v>1050</v>
      </c>
      <c r="D100" s="2" t="str">
        <f>VLOOKUP(B100,MESO_2025!B:C,2,0)</f>
        <v>Edifice volcanique du Devès</v>
      </c>
      <c r="E100" s="2" t="s">
        <v>1051</v>
      </c>
      <c r="F100" s="3">
        <v>38352</v>
      </c>
      <c r="G100" s="3">
        <v>41626</v>
      </c>
      <c r="H100" s="2" t="s">
        <v>35</v>
      </c>
      <c r="I100" s="2" t="s">
        <v>36</v>
      </c>
      <c r="J100" s="2" t="s">
        <v>1052</v>
      </c>
      <c r="K100" s="2">
        <v>0</v>
      </c>
      <c r="L100" s="2">
        <v>2</v>
      </c>
      <c r="M100" s="2" t="s">
        <v>38</v>
      </c>
      <c r="N100" s="2" t="s">
        <v>38</v>
      </c>
      <c r="O100" s="2" t="s">
        <v>1012</v>
      </c>
      <c r="P100" s="2" t="s">
        <v>38</v>
      </c>
      <c r="Q100" s="2" t="s">
        <v>38</v>
      </c>
      <c r="R100" s="2" t="s">
        <v>40</v>
      </c>
      <c r="S100" s="2" t="s">
        <v>1053</v>
      </c>
      <c r="T100" s="2">
        <v>4</v>
      </c>
      <c r="U100" s="2">
        <v>0</v>
      </c>
      <c r="V100" s="2">
        <v>0</v>
      </c>
      <c r="W100" s="2">
        <v>2</v>
      </c>
      <c r="X100" s="2">
        <v>26</v>
      </c>
      <c r="Y100" s="2">
        <v>0</v>
      </c>
      <c r="Z100" s="2" t="s">
        <v>1054</v>
      </c>
      <c r="AA100" s="2" t="s">
        <v>1055</v>
      </c>
      <c r="AB100" s="2" t="s">
        <v>1056</v>
      </c>
      <c r="AC100" s="2" t="s">
        <v>1057</v>
      </c>
      <c r="AD100" s="2" t="s">
        <v>1054</v>
      </c>
      <c r="AE100" s="2">
        <v>840724697</v>
      </c>
      <c r="AF100" s="25">
        <v>2</v>
      </c>
    </row>
    <row r="101" spans="1:32" x14ac:dyDescent="0.2">
      <c r="A101" s="2" t="s">
        <v>1058</v>
      </c>
      <c r="B101" s="2" t="s">
        <v>1059</v>
      </c>
      <c r="C101" s="2" t="s">
        <v>1060</v>
      </c>
      <c r="D101" s="2" t="str">
        <f>VLOOKUP(B101,MESO_2025!B:C,2,0)</f>
        <v>Edifice volcanique du Velay du bassin versant de la Loire</v>
      </c>
      <c r="E101" s="2" t="s">
        <v>1061</v>
      </c>
      <c r="F101" s="3">
        <v>38352</v>
      </c>
      <c r="G101" s="3">
        <v>41626</v>
      </c>
      <c r="H101" s="2" t="s">
        <v>35</v>
      </c>
      <c r="I101" s="2" t="s">
        <v>36</v>
      </c>
      <c r="J101" s="2" t="s">
        <v>1062</v>
      </c>
      <c r="K101" s="2">
        <v>0</v>
      </c>
      <c r="L101" s="2">
        <v>2</v>
      </c>
      <c r="M101" s="2" t="s">
        <v>38</v>
      </c>
      <c r="N101" s="2" t="s">
        <v>38</v>
      </c>
      <c r="O101" s="2" t="s">
        <v>1012</v>
      </c>
      <c r="P101" s="2" t="s">
        <v>38</v>
      </c>
      <c r="Q101" s="2" t="s">
        <v>38</v>
      </c>
      <c r="R101" s="2" t="s">
        <v>40</v>
      </c>
      <c r="S101" s="2" t="s">
        <v>1063</v>
      </c>
      <c r="T101" s="2">
        <v>4</v>
      </c>
      <c r="U101" s="2">
        <v>0</v>
      </c>
      <c r="V101" s="2">
        <v>0</v>
      </c>
      <c r="W101" s="2">
        <v>2</v>
      </c>
      <c r="X101" s="2">
        <v>26</v>
      </c>
      <c r="Y101" s="2">
        <v>0</v>
      </c>
      <c r="Z101" s="2" t="s">
        <v>1064</v>
      </c>
      <c r="AA101" s="2" t="s">
        <v>1065</v>
      </c>
      <c r="AB101" s="2" t="s">
        <v>1066</v>
      </c>
      <c r="AC101" s="2" t="s">
        <v>1067</v>
      </c>
      <c r="AD101" s="2" t="s">
        <v>1064</v>
      </c>
      <c r="AE101" s="2">
        <v>338149512</v>
      </c>
      <c r="AF101" s="25">
        <v>2</v>
      </c>
    </row>
    <row r="102" spans="1:32" x14ac:dyDescent="0.2">
      <c r="A102" s="2" t="s">
        <v>1068</v>
      </c>
      <c r="B102" s="2" t="s">
        <v>1069</v>
      </c>
      <c r="C102" s="2" t="s">
        <v>1070</v>
      </c>
      <c r="D102" s="2" t="str">
        <f>VLOOKUP(B102,MESO_2025!B:C,2,0)</f>
        <v>Schistes, grès et arkoses du bassin permien de l'Autunois libres</v>
      </c>
      <c r="E102" s="2" t="s">
        <v>1071</v>
      </c>
      <c r="F102" s="3">
        <v>38352</v>
      </c>
      <c r="G102" s="3">
        <v>41626</v>
      </c>
      <c r="H102" s="2" t="s">
        <v>35</v>
      </c>
      <c r="I102" s="2" t="s">
        <v>36</v>
      </c>
      <c r="J102" s="2" t="s">
        <v>1072</v>
      </c>
      <c r="K102" s="2">
        <v>0</v>
      </c>
      <c r="L102" s="2">
        <v>2</v>
      </c>
      <c r="M102" s="2" t="s">
        <v>38</v>
      </c>
      <c r="N102" s="2" t="s">
        <v>38</v>
      </c>
      <c r="O102" s="2" t="s">
        <v>479</v>
      </c>
      <c r="P102" s="2" t="s">
        <v>38</v>
      </c>
      <c r="Q102" s="2" t="s">
        <v>38</v>
      </c>
      <c r="R102" s="2" t="s">
        <v>40</v>
      </c>
      <c r="S102" s="2" t="s">
        <v>1073</v>
      </c>
      <c r="T102" s="2">
        <v>1</v>
      </c>
      <c r="U102" s="2">
        <v>0</v>
      </c>
      <c r="V102" s="2">
        <v>0</v>
      </c>
      <c r="W102" s="2">
        <v>2</v>
      </c>
      <c r="X102" s="2">
        <v>26</v>
      </c>
      <c r="Y102" s="2">
        <v>0</v>
      </c>
      <c r="Z102" s="2" t="s">
        <v>1074</v>
      </c>
      <c r="AA102" s="2" t="s">
        <v>1075</v>
      </c>
      <c r="AB102" s="2" t="s">
        <v>1076</v>
      </c>
      <c r="AC102" s="2" t="s">
        <v>1077</v>
      </c>
      <c r="AD102" s="2" t="s">
        <v>1074</v>
      </c>
      <c r="AE102" s="2">
        <v>241784382</v>
      </c>
      <c r="AF102" s="25">
        <v>23</v>
      </c>
    </row>
    <row r="103" spans="1:32" x14ac:dyDescent="0.2">
      <c r="A103" s="2" t="s">
        <v>1078</v>
      </c>
      <c r="B103" s="2" t="s">
        <v>1079</v>
      </c>
      <c r="C103" s="2" t="s">
        <v>1080</v>
      </c>
      <c r="D103" s="2" t="str">
        <f>VLOOKUP(B103,MESO_2025!B:C,2,0)</f>
        <v>Bassin versant du haut bassin de La Loire</v>
      </c>
      <c r="E103" s="2" t="s">
        <v>1081</v>
      </c>
      <c r="F103" s="3">
        <v>38352</v>
      </c>
      <c r="G103" s="3">
        <v>41626</v>
      </c>
      <c r="H103" s="2" t="s">
        <v>35</v>
      </c>
      <c r="I103" s="2" t="s">
        <v>36</v>
      </c>
      <c r="J103" s="2" t="s">
        <v>1082</v>
      </c>
      <c r="K103" s="2" t="s">
        <v>1083</v>
      </c>
      <c r="L103" s="2">
        <v>1</v>
      </c>
      <c r="M103" s="2" t="s">
        <v>38</v>
      </c>
      <c r="N103" s="2" t="s">
        <v>38</v>
      </c>
      <c r="O103" s="2" t="s">
        <v>39</v>
      </c>
      <c r="P103" s="2" t="s">
        <v>38</v>
      </c>
      <c r="Q103" s="2" t="s">
        <v>38</v>
      </c>
      <c r="R103" s="2" t="s">
        <v>40</v>
      </c>
      <c r="S103" s="2" t="s">
        <v>1084</v>
      </c>
      <c r="T103" s="2">
        <v>1</v>
      </c>
      <c r="U103" s="2">
        <v>0</v>
      </c>
      <c r="V103" s="2">
        <v>0</v>
      </c>
      <c r="W103" s="2">
        <v>2</v>
      </c>
      <c r="X103" s="2">
        <v>26</v>
      </c>
      <c r="Y103" s="2">
        <v>0</v>
      </c>
      <c r="Z103" s="2" t="s">
        <v>1085</v>
      </c>
      <c r="AA103" s="2" t="s">
        <v>1086</v>
      </c>
      <c r="AB103" s="2" t="s">
        <v>1087</v>
      </c>
      <c r="AC103" s="2" t="s">
        <v>1088</v>
      </c>
      <c r="AD103" s="2" t="s">
        <v>1085</v>
      </c>
      <c r="AE103" s="2">
        <v>2089984659</v>
      </c>
      <c r="AF103" s="25">
        <v>25</v>
      </c>
    </row>
    <row r="104" spans="1:32" x14ac:dyDescent="0.2">
      <c r="A104" s="2" t="s">
        <v>1089</v>
      </c>
      <c r="B104" s="2" t="s">
        <v>1090</v>
      </c>
      <c r="C104" s="2" t="s">
        <v>1091</v>
      </c>
      <c r="D104" s="2" t="str">
        <f>VLOOKUP(B104,MESO_2025!B:C,2,0)</f>
        <v>Bassin versant du Lignon du Velay</v>
      </c>
      <c r="E104" s="2" t="s">
        <v>1092</v>
      </c>
      <c r="F104" s="3">
        <v>38352</v>
      </c>
      <c r="G104" s="3">
        <v>41626</v>
      </c>
      <c r="H104" s="2" t="s">
        <v>35</v>
      </c>
      <c r="I104" s="2" t="s">
        <v>36</v>
      </c>
      <c r="J104" s="2" t="s">
        <v>1093</v>
      </c>
      <c r="K104" s="2" t="s">
        <v>1094</v>
      </c>
      <c r="L104" s="2">
        <v>1</v>
      </c>
      <c r="M104" s="2" t="s">
        <v>38</v>
      </c>
      <c r="N104" s="2" t="s">
        <v>38</v>
      </c>
      <c r="O104" s="2" t="s">
        <v>39</v>
      </c>
      <c r="P104" s="2" t="s">
        <v>38</v>
      </c>
      <c r="Q104" s="2" t="s">
        <v>38</v>
      </c>
      <c r="R104" s="2" t="s">
        <v>40</v>
      </c>
      <c r="S104" s="2" t="s">
        <v>1095</v>
      </c>
      <c r="T104" s="2">
        <v>1</v>
      </c>
      <c r="U104" s="2">
        <v>0</v>
      </c>
      <c r="V104" s="2">
        <v>0</v>
      </c>
      <c r="W104" s="2">
        <v>2</v>
      </c>
      <c r="X104" s="2">
        <v>26</v>
      </c>
      <c r="Y104" s="2">
        <v>0</v>
      </c>
      <c r="Z104" s="2" t="s">
        <v>1096</v>
      </c>
      <c r="AA104" s="2" t="s">
        <v>1097</v>
      </c>
      <c r="AB104" s="2" t="s">
        <v>1098</v>
      </c>
      <c r="AC104" s="2" t="s">
        <v>1099</v>
      </c>
      <c r="AD104" s="2" t="s">
        <v>1096</v>
      </c>
      <c r="AE104" s="2">
        <v>572889084</v>
      </c>
      <c r="AF104" s="25">
        <v>25</v>
      </c>
    </row>
    <row r="105" spans="1:32" x14ac:dyDescent="0.2">
      <c r="A105" s="2" t="s">
        <v>1100</v>
      </c>
      <c r="B105" s="2" t="s">
        <v>1101</v>
      </c>
      <c r="C105" s="2" t="s">
        <v>1102</v>
      </c>
      <c r="D105" s="2" t="str">
        <f>VLOOKUP(B105,MESO_2025!B:C,2,0)</f>
        <v>Calcaires et marnes du Jurassique supérieur de l'Aunis libres</v>
      </c>
      <c r="E105" s="2" t="s">
        <v>1103</v>
      </c>
      <c r="F105" s="3">
        <v>38352</v>
      </c>
      <c r="G105" s="3">
        <v>41626</v>
      </c>
      <c r="H105" s="2" t="s">
        <v>35</v>
      </c>
      <c r="I105" s="2" t="s">
        <v>36</v>
      </c>
      <c r="J105" s="2" t="s">
        <v>1104</v>
      </c>
      <c r="K105" s="2">
        <v>0</v>
      </c>
      <c r="L105" s="2">
        <v>2</v>
      </c>
      <c r="M105" s="2" t="s">
        <v>38</v>
      </c>
      <c r="N105" s="2" t="s">
        <v>38</v>
      </c>
      <c r="O105" s="2" t="s">
        <v>201</v>
      </c>
      <c r="P105" s="2" t="s">
        <v>40</v>
      </c>
      <c r="Q105" s="2" t="s">
        <v>40</v>
      </c>
      <c r="R105" s="2" t="s">
        <v>38</v>
      </c>
      <c r="S105" s="2" t="s">
        <v>1105</v>
      </c>
      <c r="T105" s="2">
        <v>1</v>
      </c>
      <c r="U105" s="2">
        <v>0</v>
      </c>
      <c r="V105" s="2">
        <v>0</v>
      </c>
      <c r="W105" s="2">
        <v>2</v>
      </c>
      <c r="X105" s="2">
        <v>26</v>
      </c>
      <c r="Y105" s="2">
        <v>0</v>
      </c>
      <c r="Z105" s="2" t="s">
        <v>1106</v>
      </c>
      <c r="AA105" s="2" t="s">
        <v>1107</v>
      </c>
      <c r="AB105" s="2" t="s">
        <v>1108</v>
      </c>
      <c r="AC105" s="2" t="s">
        <v>1109</v>
      </c>
      <c r="AD105" s="2" t="s">
        <v>1106</v>
      </c>
      <c r="AE105" s="2">
        <v>1124205931</v>
      </c>
      <c r="AF105" s="25">
        <v>11</v>
      </c>
    </row>
    <row r="106" spans="1:32" x14ac:dyDescent="0.2">
      <c r="A106" s="2" t="s">
        <v>1110</v>
      </c>
      <c r="B106" s="2" t="s">
        <v>1111</v>
      </c>
      <c r="C106" s="2" t="s">
        <v>1112</v>
      </c>
      <c r="D106" s="2" t="str">
        <f>VLOOKUP(B106,MESO_2025!B:C,2,0)</f>
        <v>Calcaires et marnes du Dogger et Jurassique supérieur de l'Ile de Ré libres</v>
      </c>
      <c r="E106" s="2" t="s">
        <v>1113</v>
      </c>
      <c r="F106" s="3">
        <v>38352</v>
      </c>
      <c r="G106" s="3">
        <v>41626</v>
      </c>
      <c r="H106" s="2" t="s">
        <v>35</v>
      </c>
      <c r="I106" s="2" t="s">
        <v>36</v>
      </c>
      <c r="J106" s="2">
        <v>86</v>
      </c>
      <c r="K106" s="2">
        <v>0</v>
      </c>
      <c r="L106" s="2">
        <v>2</v>
      </c>
      <c r="M106" s="2" t="s">
        <v>38</v>
      </c>
      <c r="N106" s="2" t="s">
        <v>38</v>
      </c>
      <c r="O106" s="2" t="s">
        <v>201</v>
      </c>
      <c r="P106" s="2" t="s">
        <v>38</v>
      </c>
      <c r="Q106" s="2" t="s">
        <v>40</v>
      </c>
      <c r="R106" s="2" t="s">
        <v>38</v>
      </c>
      <c r="S106" s="2" t="s">
        <v>1114</v>
      </c>
      <c r="T106" s="2">
        <v>1</v>
      </c>
      <c r="U106" s="2">
        <v>0</v>
      </c>
      <c r="V106" s="2">
        <v>0</v>
      </c>
      <c r="W106" s="2">
        <v>2</v>
      </c>
      <c r="X106" s="2">
        <v>26</v>
      </c>
      <c r="Y106" s="2">
        <v>0</v>
      </c>
      <c r="Z106" s="2" t="s">
        <v>1115</v>
      </c>
      <c r="AA106" s="2" t="s">
        <v>1116</v>
      </c>
      <c r="AB106" s="2" t="s">
        <v>1117</v>
      </c>
      <c r="AC106" s="2" t="s">
        <v>1118</v>
      </c>
      <c r="AD106" s="2" t="s">
        <v>1115</v>
      </c>
      <c r="AE106" s="2">
        <v>85972453</v>
      </c>
      <c r="AF106" s="25">
        <v>13</v>
      </c>
    </row>
    <row r="107" spans="1:32" x14ac:dyDescent="0.2">
      <c r="A107" s="2" t="s">
        <v>1119</v>
      </c>
      <c r="B107" s="2" t="s">
        <v>1120</v>
      </c>
      <c r="C107" s="2" t="s">
        <v>1121</v>
      </c>
      <c r="D107" s="2" t="str">
        <f>VLOOKUP(B107,MESO_2025!B:C,2,0)</f>
        <v>Alluvions de la Loire moyenne avant Blois</v>
      </c>
      <c r="E107" s="2" t="s">
        <v>1122</v>
      </c>
      <c r="F107" s="3">
        <v>38352</v>
      </c>
      <c r="G107" s="3">
        <v>43104</v>
      </c>
      <c r="H107" s="2" t="s">
        <v>35</v>
      </c>
      <c r="I107" s="2" t="s">
        <v>36</v>
      </c>
      <c r="J107" s="2" t="s">
        <v>1123</v>
      </c>
      <c r="K107" s="2">
        <v>0</v>
      </c>
      <c r="L107" s="2">
        <v>2</v>
      </c>
      <c r="M107" s="2" t="s">
        <v>38</v>
      </c>
      <c r="N107" s="2" t="s">
        <v>38</v>
      </c>
      <c r="O107" s="2" t="s">
        <v>508</v>
      </c>
      <c r="P107" s="2" t="s">
        <v>38</v>
      </c>
      <c r="Q107" s="2" t="s">
        <v>38</v>
      </c>
      <c r="R107" s="2" t="s">
        <v>38</v>
      </c>
      <c r="S107" s="2" t="s">
        <v>1124</v>
      </c>
      <c r="T107" s="2">
        <v>1</v>
      </c>
      <c r="U107" s="2">
        <v>0</v>
      </c>
      <c r="V107" s="2">
        <v>0</v>
      </c>
      <c r="W107" s="2">
        <v>2</v>
      </c>
      <c r="X107" s="2">
        <v>26</v>
      </c>
      <c r="Y107" s="2">
        <v>0</v>
      </c>
      <c r="Z107" s="2" t="s">
        <v>1125</v>
      </c>
      <c r="AA107" s="2" t="s">
        <v>1126</v>
      </c>
      <c r="AB107" s="2" t="s">
        <v>1127</v>
      </c>
      <c r="AC107" s="2" t="s">
        <v>1128</v>
      </c>
      <c r="AD107" s="2" t="s">
        <v>1125</v>
      </c>
      <c r="AE107" s="2">
        <v>719719159</v>
      </c>
      <c r="AF107" s="25">
        <v>1</v>
      </c>
    </row>
    <row r="108" spans="1:32" x14ac:dyDescent="0.2">
      <c r="A108" s="2" t="s">
        <v>1129</v>
      </c>
      <c r="B108" s="2" t="s">
        <v>1130</v>
      </c>
      <c r="C108" s="2" t="s">
        <v>1131</v>
      </c>
      <c r="D108" s="2" t="str">
        <f>VLOOKUP(B108,MESO_2025!B:C,2,0)</f>
        <v>Alluvions du Cher</v>
      </c>
      <c r="E108" s="2" t="s">
        <v>1132</v>
      </c>
      <c r="F108" s="3">
        <v>38352</v>
      </c>
      <c r="G108" s="3">
        <v>41626</v>
      </c>
      <c r="H108" s="2" t="s">
        <v>35</v>
      </c>
      <c r="I108" s="2" t="s">
        <v>36</v>
      </c>
      <c r="J108" s="2" t="s">
        <v>1133</v>
      </c>
      <c r="K108" s="2">
        <v>0</v>
      </c>
      <c r="L108" s="2">
        <v>2</v>
      </c>
      <c r="M108" s="2" t="s">
        <v>38</v>
      </c>
      <c r="N108" s="2" t="s">
        <v>38</v>
      </c>
      <c r="O108" s="2" t="s">
        <v>508</v>
      </c>
      <c r="P108" s="2" t="s">
        <v>38</v>
      </c>
      <c r="Q108" s="2" t="s">
        <v>38</v>
      </c>
      <c r="R108" s="2" t="s">
        <v>40</v>
      </c>
      <c r="S108" s="2" t="s">
        <v>1134</v>
      </c>
      <c r="T108" s="2">
        <v>1</v>
      </c>
      <c r="U108" s="2">
        <v>0</v>
      </c>
      <c r="V108" s="2">
        <v>0</v>
      </c>
      <c r="W108" s="2">
        <v>2</v>
      </c>
      <c r="X108" s="2">
        <v>26</v>
      </c>
      <c r="Y108" s="2">
        <v>0</v>
      </c>
      <c r="Z108" s="2" t="s">
        <v>1135</v>
      </c>
      <c r="AA108" s="2" t="s">
        <v>1136</v>
      </c>
      <c r="AB108" s="2" t="s">
        <v>1137</v>
      </c>
      <c r="AC108" s="2" t="s">
        <v>1138</v>
      </c>
      <c r="AD108" s="2" t="s">
        <v>1135</v>
      </c>
      <c r="AE108" s="2">
        <v>450888322</v>
      </c>
      <c r="AF108" s="25">
        <v>1</v>
      </c>
    </row>
    <row r="109" spans="1:32" x14ac:dyDescent="0.2">
      <c r="A109" s="2" t="s">
        <v>1139</v>
      </c>
      <c r="B109" s="2" t="s">
        <v>1140</v>
      </c>
      <c r="C109" s="2" t="s">
        <v>1141</v>
      </c>
      <c r="D109" s="2" t="str">
        <f>VLOOKUP(B109,MESO_2025!B:C,2,0)</f>
        <v>Alluvions de la Vienne</v>
      </c>
      <c r="E109" s="2" t="s">
        <v>1142</v>
      </c>
      <c r="F109" s="3">
        <v>38352</v>
      </c>
      <c r="G109" s="3">
        <v>41626</v>
      </c>
      <c r="H109" s="2" t="s">
        <v>35</v>
      </c>
      <c r="I109" s="2" t="s">
        <v>36</v>
      </c>
      <c r="J109" s="2" t="s">
        <v>1143</v>
      </c>
      <c r="K109" s="2">
        <v>0</v>
      </c>
      <c r="L109" s="2">
        <v>2</v>
      </c>
      <c r="M109" s="2" t="s">
        <v>38</v>
      </c>
      <c r="N109" s="2" t="s">
        <v>38</v>
      </c>
      <c r="O109" s="2" t="s">
        <v>508</v>
      </c>
      <c r="P109" s="2" t="s">
        <v>38</v>
      </c>
      <c r="Q109" s="2" t="s">
        <v>38</v>
      </c>
      <c r="R109" s="2" t="s">
        <v>38</v>
      </c>
      <c r="S109" s="2" t="s">
        <v>1144</v>
      </c>
      <c r="T109" s="2">
        <v>1</v>
      </c>
      <c r="U109" s="2">
        <v>0</v>
      </c>
      <c r="V109" s="2">
        <v>0</v>
      </c>
      <c r="W109" s="2">
        <v>2</v>
      </c>
      <c r="X109" s="2">
        <v>26</v>
      </c>
      <c r="Y109" s="2">
        <v>0</v>
      </c>
      <c r="Z109" s="2" t="s">
        <v>1145</v>
      </c>
      <c r="AA109" s="2" t="s">
        <v>1146</v>
      </c>
      <c r="AB109" s="2" t="s">
        <v>1147</v>
      </c>
      <c r="AC109" s="2" t="s">
        <v>1148</v>
      </c>
      <c r="AD109" s="2" t="s">
        <v>1145</v>
      </c>
      <c r="AE109" s="2">
        <v>226178708</v>
      </c>
      <c r="AF109" s="25">
        <v>1</v>
      </c>
    </row>
    <row r="110" spans="1:32" x14ac:dyDescent="0.2">
      <c r="A110" s="2" t="s">
        <v>1149</v>
      </c>
      <c r="B110" s="2" t="s">
        <v>1150</v>
      </c>
      <c r="C110" s="2" t="s">
        <v>1151</v>
      </c>
      <c r="D110" s="2" t="str">
        <f>VLOOKUP(B110,MESO_2025!B:C,2,0)</f>
        <v>Alluvions du Loir</v>
      </c>
      <c r="E110" s="2" t="s">
        <v>1151</v>
      </c>
      <c r="F110" s="3">
        <v>38352</v>
      </c>
      <c r="G110" s="3">
        <v>41626</v>
      </c>
      <c r="H110" s="2" t="s">
        <v>35</v>
      </c>
      <c r="I110" s="2" t="s">
        <v>36</v>
      </c>
      <c r="J110" s="2" t="s">
        <v>1152</v>
      </c>
      <c r="K110" s="2">
        <v>0</v>
      </c>
      <c r="L110" s="2">
        <v>2</v>
      </c>
      <c r="M110" s="2" t="s">
        <v>38</v>
      </c>
      <c r="N110" s="2" t="s">
        <v>38</v>
      </c>
      <c r="O110" s="2" t="s">
        <v>508</v>
      </c>
      <c r="P110" s="2" t="s">
        <v>38</v>
      </c>
      <c r="Q110" s="2" t="s">
        <v>38</v>
      </c>
      <c r="R110" s="2" t="s">
        <v>40</v>
      </c>
      <c r="S110" s="2" t="s">
        <v>1153</v>
      </c>
      <c r="T110" s="2">
        <v>1</v>
      </c>
      <c r="U110" s="2">
        <v>0</v>
      </c>
      <c r="V110" s="2">
        <v>0</v>
      </c>
      <c r="W110" s="2">
        <v>2</v>
      </c>
      <c r="X110" s="2">
        <v>26</v>
      </c>
      <c r="Y110" s="2">
        <v>0</v>
      </c>
      <c r="Z110" s="2" t="s">
        <v>1154</v>
      </c>
      <c r="AA110" s="2" t="s">
        <v>1155</v>
      </c>
      <c r="AB110" s="2" t="s">
        <v>1156</v>
      </c>
      <c r="AC110" s="2" t="s">
        <v>1157</v>
      </c>
      <c r="AD110" s="2" t="s">
        <v>1154</v>
      </c>
      <c r="AE110" s="2">
        <v>416120722</v>
      </c>
      <c r="AF110" s="25">
        <v>1</v>
      </c>
    </row>
    <row r="111" spans="1:32" x14ac:dyDescent="0.2">
      <c r="A111" s="2" t="s">
        <v>1158</v>
      </c>
      <c r="B111" s="2" t="s">
        <v>1159</v>
      </c>
      <c r="C111" s="2" t="s">
        <v>1160</v>
      </c>
      <c r="D111" s="2" t="str">
        <f>VLOOKUP(B111,MESO_2025!B:C,2,0)</f>
        <v>Bassin versant de l'Elorn</v>
      </c>
      <c r="E111" s="2" t="s">
        <v>1161</v>
      </c>
      <c r="F111" s="3">
        <v>38352</v>
      </c>
      <c r="G111" s="3">
        <v>41626</v>
      </c>
      <c r="H111" s="2" t="s">
        <v>35</v>
      </c>
      <c r="I111" s="2" t="s">
        <v>36</v>
      </c>
      <c r="J111" s="2" t="s">
        <v>1162</v>
      </c>
      <c r="K111" s="2">
        <v>0</v>
      </c>
      <c r="L111" s="2">
        <v>2</v>
      </c>
      <c r="M111" s="2" t="s">
        <v>38</v>
      </c>
      <c r="N111" s="2" t="s">
        <v>38</v>
      </c>
      <c r="O111" s="2" t="s">
        <v>39</v>
      </c>
      <c r="P111" s="2" t="s">
        <v>38</v>
      </c>
      <c r="Q111" s="2" t="s">
        <v>40</v>
      </c>
      <c r="R111" s="2" t="s">
        <v>40</v>
      </c>
      <c r="S111" s="2" t="s">
        <v>1163</v>
      </c>
      <c r="T111" s="2">
        <v>1</v>
      </c>
      <c r="U111" s="2">
        <v>0</v>
      </c>
      <c r="V111" s="2">
        <v>0</v>
      </c>
      <c r="W111" s="2">
        <v>2</v>
      </c>
      <c r="X111" s="2">
        <v>26</v>
      </c>
      <c r="Y111" s="2">
        <v>0</v>
      </c>
      <c r="Z111" s="2" t="s">
        <v>1164</v>
      </c>
      <c r="AA111" s="2" t="s">
        <v>1165</v>
      </c>
      <c r="AB111" s="2" t="s">
        <v>1166</v>
      </c>
      <c r="AC111" s="2" t="s">
        <v>1167</v>
      </c>
      <c r="AD111" s="2" t="s">
        <v>1164</v>
      </c>
      <c r="AE111" s="2">
        <v>703841167</v>
      </c>
      <c r="AF111" s="25">
        <v>25</v>
      </c>
    </row>
    <row r="112" spans="1:32" x14ac:dyDescent="0.2">
      <c r="A112" s="2" t="s">
        <v>1168</v>
      </c>
      <c r="B112" s="2" t="s">
        <v>1169</v>
      </c>
      <c r="C112" s="2" t="s">
        <v>1170</v>
      </c>
      <c r="D112" s="2" t="str">
        <f>VLOOKUP(B112,MESO_2025!B:C,2,0)</f>
        <v>Alluvions de la Sarthe</v>
      </c>
      <c r="E112" s="2" t="s">
        <v>1171</v>
      </c>
      <c r="F112" s="3">
        <v>38352</v>
      </c>
      <c r="G112" s="3">
        <v>41626</v>
      </c>
      <c r="H112" s="2" t="s">
        <v>35</v>
      </c>
      <c r="I112" s="2" t="s">
        <v>36</v>
      </c>
      <c r="J112" s="2" t="s">
        <v>1172</v>
      </c>
      <c r="K112" s="2">
        <v>0</v>
      </c>
      <c r="L112" s="2">
        <v>2</v>
      </c>
      <c r="M112" s="2" t="s">
        <v>38</v>
      </c>
      <c r="N112" s="2" t="s">
        <v>38</v>
      </c>
      <c r="O112" s="2" t="s">
        <v>508</v>
      </c>
      <c r="P112" s="2" t="s">
        <v>38</v>
      </c>
      <c r="Q112" s="2" t="s">
        <v>38</v>
      </c>
      <c r="R112" s="2" t="s">
        <v>40</v>
      </c>
      <c r="S112" s="2" t="s">
        <v>1173</v>
      </c>
      <c r="T112" s="2">
        <v>1</v>
      </c>
      <c r="U112" s="2">
        <v>0</v>
      </c>
      <c r="V112" s="2">
        <v>0</v>
      </c>
      <c r="W112" s="2">
        <v>2</v>
      </c>
      <c r="X112" s="2">
        <v>26</v>
      </c>
      <c r="Y112" s="2">
        <v>0</v>
      </c>
      <c r="Z112" s="2" t="s">
        <v>1174</v>
      </c>
      <c r="AA112" s="2" t="s">
        <v>1175</v>
      </c>
      <c r="AB112" s="2" t="s">
        <v>1176</v>
      </c>
      <c r="AC112" s="2" t="s">
        <v>1177</v>
      </c>
      <c r="AD112" s="2" t="s">
        <v>1174</v>
      </c>
      <c r="AE112" s="2">
        <v>332643496</v>
      </c>
      <c r="AF112" s="25">
        <v>1</v>
      </c>
    </row>
    <row r="113" spans="1:32" x14ac:dyDescent="0.2">
      <c r="A113" s="2" t="s">
        <v>1178</v>
      </c>
      <c r="B113" s="2" t="s">
        <v>1179</v>
      </c>
      <c r="C113" s="2" t="s">
        <v>1180</v>
      </c>
      <c r="D113" s="2" t="str">
        <f>VLOOKUP(B113,MESO_2025!B:C,2,0)</f>
        <v>Alluvions de la Loire armoricaine</v>
      </c>
      <c r="E113" s="2" t="s">
        <v>1181</v>
      </c>
      <c r="F113" s="3">
        <v>38352</v>
      </c>
      <c r="G113" s="3">
        <v>41626</v>
      </c>
      <c r="H113" s="2" t="s">
        <v>35</v>
      </c>
      <c r="I113" s="2" t="s">
        <v>36</v>
      </c>
      <c r="J113" s="2" t="s">
        <v>1182</v>
      </c>
      <c r="K113" s="2">
        <v>0</v>
      </c>
      <c r="L113" s="2">
        <v>2</v>
      </c>
      <c r="M113" s="2" t="s">
        <v>38</v>
      </c>
      <c r="N113" s="2" t="s">
        <v>38</v>
      </c>
      <c r="O113" s="2" t="s">
        <v>508</v>
      </c>
      <c r="P113" s="2" t="s">
        <v>38</v>
      </c>
      <c r="Q113" s="2" t="s">
        <v>40</v>
      </c>
      <c r="R113" s="2" t="s">
        <v>40</v>
      </c>
      <c r="S113" s="2" t="s">
        <v>1183</v>
      </c>
      <c r="T113" s="2">
        <v>1</v>
      </c>
      <c r="U113" s="2">
        <v>0</v>
      </c>
      <c r="V113" s="2">
        <v>0</v>
      </c>
      <c r="W113" s="2">
        <v>2</v>
      </c>
      <c r="X113" s="2">
        <v>26</v>
      </c>
      <c r="Y113" s="2">
        <v>0</v>
      </c>
      <c r="Z113" s="2" t="s">
        <v>1184</v>
      </c>
      <c r="AA113" s="2" t="s">
        <v>1185</v>
      </c>
      <c r="AB113" s="2" t="s">
        <v>1186</v>
      </c>
      <c r="AC113" s="2" t="s">
        <v>1187</v>
      </c>
      <c r="AD113" s="2" t="s">
        <v>1184</v>
      </c>
      <c r="AE113" s="2">
        <v>401285995</v>
      </c>
      <c r="AF113" s="25">
        <v>1</v>
      </c>
    </row>
    <row r="114" spans="1:32" x14ac:dyDescent="0.2">
      <c r="A114" s="2" t="s">
        <v>1188</v>
      </c>
      <c r="B114" s="2" t="s">
        <v>1189</v>
      </c>
      <c r="C114" s="2" t="s">
        <v>1190</v>
      </c>
      <c r="D114" s="2" t="str">
        <f>VLOOKUP(B114,MESO_2025!B:C,2,0)</f>
        <v>Alluvions de la Vilaine</v>
      </c>
      <c r="E114" s="2" t="s">
        <v>1191</v>
      </c>
      <c r="F114" s="3">
        <v>38352</v>
      </c>
      <c r="G114" s="3">
        <v>41626</v>
      </c>
      <c r="H114" s="2" t="s">
        <v>35</v>
      </c>
      <c r="I114" s="2" t="s">
        <v>36</v>
      </c>
      <c r="J114" s="2" t="s">
        <v>1192</v>
      </c>
      <c r="K114" s="2">
        <v>0</v>
      </c>
      <c r="L114" s="2">
        <v>2</v>
      </c>
      <c r="M114" s="2" t="s">
        <v>38</v>
      </c>
      <c r="N114" s="2" t="s">
        <v>38</v>
      </c>
      <c r="O114" s="2" t="s">
        <v>508</v>
      </c>
      <c r="P114" s="2" t="s">
        <v>38</v>
      </c>
      <c r="Q114" s="2" t="s">
        <v>38</v>
      </c>
      <c r="R114" s="2" t="s">
        <v>40</v>
      </c>
      <c r="S114" s="2" t="s">
        <v>1193</v>
      </c>
      <c r="T114" s="2">
        <v>1</v>
      </c>
      <c r="U114" s="2">
        <v>0</v>
      </c>
      <c r="V114" s="2">
        <v>0</v>
      </c>
      <c r="W114" s="2">
        <v>2</v>
      </c>
      <c r="X114" s="2">
        <v>26</v>
      </c>
      <c r="Y114" s="2">
        <v>0</v>
      </c>
      <c r="Z114" s="2" t="s">
        <v>1194</v>
      </c>
      <c r="AA114" s="2" t="s">
        <v>1195</v>
      </c>
      <c r="AB114" s="2" t="s">
        <v>1196</v>
      </c>
      <c r="AC114" s="2" t="s">
        <v>1197</v>
      </c>
      <c r="AD114" s="2" t="s">
        <v>1194</v>
      </c>
      <c r="AE114" s="2">
        <v>50745694</v>
      </c>
      <c r="AF114" s="25">
        <v>1</v>
      </c>
    </row>
    <row r="115" spans="1:32" x14ac:dyDescent="0.2">
      <c r="A115" s="2" t="s">
        <v>1198</v>
      </c>
      <c r="B115" s="2" t="s">
        <v>1199</v>
      </c>
      <c r="C115" s="2" t="s">
        <v>1200</v>
      </c>
      <c r="D115" s="2" t="str">
        <f>VLOOKUP(B115,MESO_2025!B:C,2,0)</f>
        <v>Alluvions de l'Oust</v>
      </c>
      <c r="E115" s="2" t="s">
        <v>1201</v>
      </c>
      <c r="F115" s="3">
        <v>38352</v>
      </c>
      <c r="G115" s="3">
        <v>41626</v>
      </c>
      <c r="H115" s="2" t="s">
        <v>35</v>
      </c>
      <c r="I115" s="2" t="s">
        <v>36</v>
      </c>
      <c r="J115" s="2" t="s">
        <v>1202</v>
      </c>
      <c r="K115" s="2">
        <v>0</v>
      </c>
      <c r="L115" s="2">
        <v>2</v>
      </c>
      <c r="M115" s="2" t="s">
        <v>38</v>
      </c>
      <c r="N115" s="2" t="s">
        <v>38</v>
      </c>
      <c r="O115" s="2" t="s">
        <v>508</v>
      </c>
      <c r="P115" s="2" t="s">
        <v>38</v>
      </c>
      <c r="Q115" s="2" t="s">
        <v>38</v>
      </c>
      <c r="R115" s="2" t="s">
        <v>40</v>
      </c>
      <c r="S115" s="2" t="s">
        <v>1203</v>
      </c>
      <c r="T115" s="2">
        <v>1</v>
      </c>
      <c r="U115" s="2">
        <v>0</v>
      </c>
      <c r="V115" s="2">
        <v>0</v>
      </c>
      <c r="W115" s="2">
        <v>2</v>
      </c>
      <c r="X115" s="2">
        <v>26</v>
      </c>
      <c r="Y115" s="2">
        <v>0</v>
      </c>
      <c r="Z115" s="2" t="s">
        <v>1204</v>
      </c>
      <c r="AA115" s="2" t="s">
        <v>1205</v>
      </c>
      <c r="AB115" s="2" t="s">
        <v>1206</v>
      </c>
      <c r="AC115" s="2" t="s">
        <v>1207</v>
      </c>
      <c r="AD115" s="2" t="s">
        <v>1204</v>
      </c>
      <c r="AE115" s="2">
        <v>46711539</v>
      </c>
      <c r="AF115" s="25">
        <v>1</v>
      </c>
    </row>
    <row r="116" spans="1:32" x14ac:dyDescent="0.2">
      <c r="A116" s="2" t="s">
        <v>1208</v>
      </c>
      <c r="B116" s="2" t="s">
        <v>1209</v>
      </c>
      <c r="C116" s="2" t="s">
        <v>1210</v>
      </c>
      <c r="D116" s="2" t="str">
        <f>VLOOKUP(B116,MESO_2025!B:C,2,0)</f>
        <v>Sables et calcaires du bassin tertiaire de Machecoul et Arthon-en-Retz libres</v>
      </c>
      <c r="E116" s="2" t="s">
        <v>1211</v>
      </c>
      <c r="F116" s="3">
        <v>38352</v>
      </c>
      <c r="G116" s="3">
        <v>42124</v>
      </c>
      <c r="H116" s="2" t="s">
        <v>35</v>
      </c>
      <c r="I116" s="2" t="s">
        <v>36</v>
      </c>
      <c r="J116" s="2" t="s">
        <v>1212</v>
      </c>
      <c r="K116" s="2">
        <v>0</v>
      </c>
      <c r="L116" s="2">
        <v>2</v>
      </c>
      <c r="M116" s="2" t="s">
        <v>38</v>
      </c>
      <c r="N116" s="2" t="s">
        <v>38</v>
      </c>
      <c r="O116" s="2" t="s">
        <v>201</v>
      </c>
      <c r="P116" s="2" t="s">
        <v>38</v>
      </c>
      <c r="Q116" s="2" t="s">
        <v>38</v>
      </c>
      <c r="R116" s="2" t="s">
        <v>38</v>
      </c>
      <c r="S116" s="2" t="s">
        <v>1213</v>
      </c>
      <c r="T116" s="2">
        <v>1</v>
      </c>
      <c r="U116" s="2">
        <v>0</v>
      </c>
      <c r="V116" s="2">
        <v>0</v>
      </c>
      <c r="W116" s="2">
        <v>2</v>
      </c>
      <c r="X116" s="2">
        <v>26</v>
      </c>
      <c r="Y116" s="2">
        <v>0</v>
      </c>
      <c r="Z116" s="2" t="s">
        <v>1214</v>
      </c>
      <c r="AA116" s="2" t="s">
        <v>1215</v>
      </c>
      <c r="AB116" s="2" t="s">
        <v>1216</v>
      </c>
      <c r="AC116" s="2" t="s">
        <v>1217</v>
      </c>
      <c r="AD116" s="2" t="s">
        <v>1214</v>
      </c>
      <c r="AE116" s="2">
        <v>33620217</v>
      </c>
      <c r="AF116" s="25">
        <v>4</v>
      </c>
    </row>
    <row r="117" spans="1:32" x14ac:dyDescent="0.2">
      <c r="A117" s="2" t="s">
        <v>1218</v>
      </c>
      <c r="B117" s="2" t="s">
        <v>1219</v>
      </c>
      <c r="C117" s="2" t="s">
        <v>1220</v>
      </c>
      <c r="D117" s="2" t="str">
        <f>VLOOKUP(B117,MESO_2025!B:C,2,0)</f>
        <v>Sables et calcaires du bassin tertiaire de St-Gildas-des-Bois libres</v>
      </c>
      <c r="E117" s="2" t="s">
        <v>1221</v>
      </c>
      <c r="F117" s="3">
        <v>38352</v>
      </c>
      <c r="G117" s="3">
        <v>41626</v>
      </c>
      <c r="H117" s="2" t="s">
        <v>35</v>
      </c>
      <c r="I117" s="2" t="s">
        <v>36</v>
      </c>
      <c r="J117" s="2" t="s">
        <v>1222</v>
      </c>
      <c r="K117" s="2">
        <v>0</v>
      </c>
      <c r="L117" s="2">
        <v>2</v>
      </c>
      <c r="M117" s="2" t="s">
        <v>38</v>
      </c>
      <c r="N117" s="2" t="s">
        <v>38</v>
      </c>
      <c r="O117" s="2" t="s">
        <v>201</v>
      </c>
      <c r="P117" s="2" t="s">
        <v>38</v>
      </c>
      <c r="Q117" s="2" t="s">
        <v>38</v>
      </c>
      <c r="R117" s="2" t="s">
        <v>38</v>
      </c>
      <c r="S117" s="2" t="s">
        <v>1223</v>
      </c>
      <c r="T117" s="2">
        <v>1</v>
      </c>
      <c r="U117" s="2">
        <v>0</v>
      </c>
      <c r="V117" s="2">
        <v>0</v>
      </c>
      <c r="W117" s="2">
        <v>2</v>
      </c>
      <c r="X117" s="2">
        <v>26</v>
      </c>
      <c r="Y117" s="2">
        <v>0</v>
      </c>
      <c r="Z117" s="2" t="s">
        <v>1224</v>
      </c>
      <c r="AA117" s="2" t="s">
        <v>1225</v>
      </c>
      <c r="AB117" s="2" t="s">
        <v>1226</v>
      </c>
      <c r="AC117" s="2" t="s">
        <v>1227</v>
      </c>
      <c r="AD117" s="2" t="s">
        <v>1224</v>
      </c>
      <c r="AE117" s="2">
        <v>30167984</v>
      </c>
      <c r="AF117" s="25">
        <v>4</v>
      </c>
    </row>
    <row r="118" spans="1:32" x14ac:dyDescent="0.2">
      <c r="A118" s="2" t="s">
        <v>1228</v>
      </c>
      <c r="B118" s="2" t="s">
        <v>1229</v>
      </c>
      <c r="C118" s="2" t="s">
        <v>1230</v>
      </c>
      <c r="D118" s="2" t="str">
        <f>VLOOKUP(B118,MESO_2025!B:C,2,0)</f>
        <v>Sables et calcaires du bassin tertiaire de Saffré libres</v>
      </c>
      <c r="E118" s="2" t="s">
        <v>1231</v>
      </c>
      <c r="F118" s="3">
        <v>38352</v>
      </c>
      <c r="G118" s="3">
        <v>41626</v>
      </c>
      <c r="H118" s="2" t="s">
        <v>35</v>
      </c>
      <c r="I118" s="2" t="s">
        <v>36</v>
      </c>
      <c r="J118" s="2" t="s">
        <v>1232</v>
      </c>
      <c r="K118" s="2">
        <v>0</v>
      </c>
      <c r="L118" s="2">
        <v>2</v>
      </c>
      <c r="M118" s="2" t="s">
        <v>38</v>
      </c>
      <c r="N118" s="2" t="s">
        <v>38</v>
      </c>
      <c r="O118" s="2" t="s">
        <v>201</v>
      </c>
      <c r="P118" s="2" t="s">
        <v>38</v>
      </c>
      <c r="Q118" s="2" t="s">
        <v>38</v>
      </c>
      <c r="R118" s="2" t="s">
        <v>40</v>
      </c>
      <c r="S118" s="2" t="s">
        <v>1233</v>
      </c>
      <c r="T118" s="2">
        <v>1</v>
      </c>
      <c r="U118" s="2">
        <v>0</v>
      </c>
      <c r="V118" s="2">
        <v>0</v>
      </c>
      <c r="W118" s="2">
        <v>2</v>
      </c>
      <c r="X118" s="2">
        <v>26</v>
      </c>
      <c r="Y118" s="2">
        <v>0</v>
      </c>
      <c r="Z118" s="2" t="s">
        <v>1234</v>
      </c>
      <c r="AA118" s="2" t="s">
        <v>1235</v>
      </c>
      <c r="AB118" s="2" t="s">
        <v>1236</v>
      </c>
      <c r="AC118" s="2" t="s">
        <v>1237</v>
      </c>
      <c r="AD118" s="2" t="s">
        <v>1234</v>
      </c>
      <c r="AE118" s="2">
        <v>6513779</v>
      </c>
      <c r="AF118" s="25">
        <v>4</v>
      </c>
    </row>
    <row r="119" spans="1:32" x14ac:dyDescent="0.2">
      <c r="A119" s="2" t="s">
        <v>1238</v>
      </c>
      <c r="B119" s="2" t="s">
        <v>1239</v>
      </c>
      <c r="C119" s="27" t="s">
        <v>1240</v>
      </c>
      <c r="D119" s="2" t="str">
        <f>VLOOKUP(B119,MESO_2025!B:C,2,0)</f>
        <v>Calcaires du Lias et Dogger mayennais et sarthois captifs</v>
      </c>
      <c r="E119" s="27" t="s">
        <v>1241</v>
      </c>
      <c r="F119" s="3">
        <v>38352</v>
      </c>
      <c r="G119" s="3">
        <v>41626</v>
      </c>
      <c r="H119" s="2" t="s">
        <v>35</v>
      </c>
      <c r="I119" s="2" t="s">
        <v>36</v>
      </c>
      <c r="J119" s="2" t="s">
        <v>1242</v>
      </c>
      <c r="K119" s="2" t="s">
        <v>1243</v>
      </c>
      <c r="L119" s="2">
        <v>1</v>
      </c>
      <c r="M119" s="2" t="s">
        <v>38</v>
      </c>
      <c r="N119" s="2" t="s">
        <v>38</v>
      </c>
      <c r="O119" s="2" t="s">
        <v>201</v>
      </c>
      <c r="P119" s="2" t="s">
        <v>38</v>
      </c>
      <c r="Q119" s="2" t="s">
        <v>38</v>
      </c>
      <c r="R119" s="2" t="s">
        <v>38</v>
      </c>
      <c r="S119" s="2" t="s">
        <v>1244</v>
      </c>
      <c r="T119" s="2">
        <v>2</v>
      </c>
      <c r="U119" s="2">
        <v>0</v>
      </c>
      <c r="V119" s="2">
        <v>0</v>
      </c>
      <c r="W119" s="2">
        <v>2</v>
      </c>
      <c r="X119" s="2">
        <v>26</v>
      </c>
      <c r="Y119" s="2">
        <v>0</v>
      </c>
      <c r="Z119" s="2" t="s">
        <v>1245</v>
      </c>
      <c r="AA119" s="2" t="s">
        <v>1246</v>
      </c>
      <c r="AB119" s="2" t="s">
        <v>1247</v>
      </c>
      <c r="AC119" s="2" t="s">
        <v>1248</v>
      </c>
      <c r="AD119" s="2" t="s">
        <v>1245</v>
      </c>
      <c r="AE119" s="2">
        <v>5335558514</v>
      </c>
      <c r="AF119" s="25">
        <v>16</v>
      </c>
    </row>
    <row r="120" spans="1:32" x14ac:dyDescent="0.2">
      <c r="A120" s="2" t="s">
        <v>1249</v>
      </c>
      <c r="B120" s="2" t="s">
        <v>1250</v>
      </c>
      <c r="C120" s="2" t="s">
        <v>1251</v>
      </c>
      <c r="D120" s="2" t="str">
        <f>VLOOKUP(B120,MESO_2025!B:C,2,0)</f>
        <v>Marnes du Callovien Sarthois libres</v>
      </c>
      <c r="E120" s="2" t="s">
        <v>1252</v>
      </c>
      <c r="F120" s="3">
        <v>38352</v>
      </c>
      <c r="G120" s="3">
        <v>41626</v>
      </c>
      <c r="H120" s="2" t="s">
        <v>35</v>
      </c>
      <c r="I120" s="2" t="s">
        <v>36</v>
      </c>
      <c r="J120" s="2" t="s">
        <v>1253</v>
      </c>
      <c r="K120" s="2" t="s">
        <v>1254</v>
      </c>
      <c r="L120" s="2">
        <v>1</v>
      </c>
      <c r="M120" s="2" t="s">
        <v>38</v>
      </c>
      <c r="N120" s="2" t="s">
        <v>38</v>
      </c>
      <c r="O120" s="2" t="s">
        <v>479</v>
      </c>
      <c r="P120" s="2" t="s">
        <v>38</v>
      </c>
      <c r="Q120" s="2" t="s">
        <v>38</v>
      </c>
      <c r="R120" s="2" t="s">
        <v>40</v>
      </c>
      <c r="S120" s="2" t="s">
        <v>1255</v>
      </c>
      <c r="T120" s="2">
        <v>1</v>
      </c>
      <c r="U120" s="2">
        <v>0</v>
      </c>
      <c r="V120" s="2">
        <v>0</v>
      </c>
      <c r="W120" s="2">
        <v>2</v>
      </c>
      <c r="X120" s="2">
        <v>26</v>
      </c>
      <c r="Y120" s="2">
        <v>0</v>
      </c>
      <c r="Z120" s="2" t="s">
        <v>1256</v>
      </c>
      <c r="AA120" s="2" t="s">
        <v>1257</v>
      </c>
      <c r="AB120" s="2" t="s">
        <v>1258</v>
      </c>
      <c r="AC120" s="2" t="s">
        <v>1259</v>
      </c>
      <c r="AD120" s="2" t="s">
        <v>1256</v>
      </c>
      <c r="AE120" s="2">
        <v>1250580733</v>
      </c>
      <c r="AF120" s="25">
        <v>14</v>
      </c>
    </row>
    <row r="121" spans="1:32" x14ac:dyDescent="0.2">
      <c r="A121" s="2" t="s">
        <v>1260</v>
      </c>
      <c r="B121" s="2" t="s">
        <v>1261</v>
      </c>
      <c r="C121" s="2" t="s">
        <v>1262</v>
      </c>
      <c r="D121" s="2" t="str">
        <f>VLOOKUP(B121,MESO_2025!B:C,2,0)</f>
        <v>Bassin versant du Marais de Dol</v>
      </c>
      <c r="E121" s="2" t="s">
        <v>1263</v>
      </c>
      <c r="F121" s="3">
        <v>38352</v>
      </c>
      <c r="G121" s="3">
        <v>41626</v>
      </c>
      <c r="H121" s="2" t="s">
        <v>35</v>
      </c>
      <c r="I121" s="2" t="s">
        <v>36</v>
      </c>
      <c r="J121" s="2" t="s">
        <v>1264</v>
      </c>
      <c r="K121" s="2">
        <v>0</v>
      </c>
      <c r="L121" s="2">
        <v>2</v>
      </c>
      <c r="M121" s="2" t="s">
        <v>38</v>
      </c>
      <c r="N121" s="2" t="s">
        <v>38</v>
      </c>
      <c r="O121" s="2" t="s">
        <v>39</v>
      </c>
      <c r="P121" s="2" t="s">
        <v>38</v>
      </c>
      <c r="Q121" s="2" t="s">
        <v>40</v>
      </c>
      <c r="R121" s="2" t="s">
        <v>40</v>
      </c>
      <c r="S121" s="2" t="s">
        <v>1265</v>
      </c>
      <c r="T121" s="2">
        <v>1</v>
      </c>
      <c r="U121" s="2">
        <v>0</v>
      </c>
      <c r="V121" s="2">
        <v>0</v>
      </c>
      <c r="W121" s="2">
        <v>2</v>
      </c>
      <c r="X121" s="2">
        <v>26</v>
      </c>
      <c r="Y121" s="2">
        <v>0</v>
      </c>
      <c r="Z121" s="2" t="s">
        <v>1266</v>
      </c>
      <c r="AA121" s="2" t="s">
        <v>1267</v>
      </c>
      <c r="AB121" s="2" t="s">
        <v>1268</v>
      </c>
      <c r="AC121" s="2" t="s">
        <v>1269</v>
      </c>
      <c r="AD121" s="2" t="s">
        <v>1266</v>
      </c>
      <c r="AE121" s="2">
        <v>472747542</v>
      </c>
      <c r="AF121" s="25">
        <v>25</v>
      </c>
    </row>
    <row r="122" spans="1:32" x14ac:dyDescent="0.2">
      <c r="A122" s="2" t="s">
        <v>1270</v>
      </c>
      <c r="B122" s="2" t="s">
        <v>1271</v>
      </c>
      <c r="C122" s="2" t="s">
        <v>1272</v>
      </c>
      <c r="D122" s="2" t="str">
        <f>VLOOKUP(B122,MESO_2025!B:C,2,0)</f>
        <v>Calcaires de l'Oxfordien dans l'Orne et Sarthe libres</v>
      </c>
      <c r="E122" s="2" t="s">
        <v>1273</v>
      </c>
      <c r="F122" s="3">
        <v>38352</v>
      </c>
      <c r="G122" s="3">
        <v>41626</v>
      </c>
      <c r="H122" s="2" t="s">
        <v>35</v>
      </c>
      <c r="I122" s="2" t="s">
        <v>36</v>
      </c>
      <c r="J122" s="2" t="s">
        <v>1274</v>
      </c>
      <c r="K122" s="2" t="s">
        <v>458</v>
      </c>
      <c r="L122" s="2">
        <v>1</v>
      </c>
      <c r="M122" s="2" t="s">
        <v>38</v>
      </c>
      <c r="N122" s="2" t="s">
        <v>38</v>
      </c>
      <c r="O122" s="2" t="s">
        <v>201</v>
      </c>
      <c r="P122" s="2" t="s">
        <v>38</v>
      </c>
      <c r="Q122" s="2" t="s">
        <v>38</v>
      </c>
      <c r="R122" s="2" t="s">
        <v>40</v>
      </c>
      <c r="S122" s="2" t="s">
        <v>1275</v>
      </c>
      <c r="T122" s="2">
        <v>1</v>
      </c>
      <c r="U122" s="2">
        <v>0</v>
      </c>
      <c r="V122" s="2">
        <v>0</v>
      </c>
      <c r="W122" s="2">
        <v>2</v>
      </c>
      <c r="X122" s="2">
        <v>26</v>
      </c>
      <c r="Y122" s="2">
        <v>0</v>
      </c>
      <c r="Z122" s="2" t="s">
        <v>1276</v>
      </c>
      <c r="AA122" s="2" t="s">
        <v>1277</v>
      </c>
      <c r="AB122" s="2" t="s">
        <v>1278</v>
      </c>
      <c r="AC122" s="2" t="s">
        <v>1279</v>
      </c>
      <c r="AD122" s="2" t="s">
        <v>1276</v>
      </c>
      <c r="AE122" s="2">
        <v>175582443</v>
      </c>
      <c r="AF122" s="25">
        <v>12</v>
      </c>
    </row>
    <row r="123" spans="1:32" x14ac:dyDescent="0.2">
      <c r="A123" s="2" t="s">
        <v>1280</v>
      </c>
      <c r="B123" s="2" t="s">
        <v>1281</v>
      </c>
      <c r="C123" s="27" t="s">
        <v>1282</v>
      </c>
      <c r="D123" s="2" t="str">
        <f>VLOOKUP(B123,MESO_2025!B:C,2,0)</f>
        <v>Sables et calcaires du bassin sédimentaire de la Vie captifs</v>
      </c>
      <c r="E123" s="27" t="s">
        <v>1283</v>
      </c>
      <c r="F123" s="3">
        <v>38352</v>
      </c>
      <c r="G123" s="3">
        <v>41626</v>
      </c>
      <c r="H123" s="2" t="s">
        <v>35</v>
      </c>
      <c r="I123" s="2" t="s">
        <v>36</v>
      </c>
      <c r="J123" s="2" t="s">
        <v>1284</v>
      </c>
      <c r="K123" s="2">
        <v>0</v>
      </c>
      <c r="L123" s="2">
        <v>2</v>
      </c>
      <c r="M123" s="2" t="s">
        <v>38</v>
      </c>
      <c r="N123" s="2" t="s">
        <v>38</v>
      </c>
      <c r="O123" s="2" t="s">
        <v>201</v>
      </c>
      <c r="P123" s="2" t="s">
        <v>38</v>
      </c>
      <c r="Q123" s="2" t="s">
        <v>40</v>
      </c>
      <c r="R123" s="2" t="s">
        <v>38</v>
      </c>
      <c r="S123" s="2" t="s">
        <v>1285</v>
      </c>
      <c r="T123" s="2">
        <v>2</v>
      </c>
      <c r="U123" s="2">
        <v>0</v>
      </c>
      <c r="V123" s="2">
        <v>0</v>
      </c>
      <c r="W123" s="2">
        <v>2</v>
      </c>
      <c r="X123" s="2">
        <v>26</v>
      </c>
      <c r="Y123" s="2">
        <v>0</v>
      </c>
      <c r="Z123" s="2" t="s">
        <v>1286</v>
      </c>
      <c r="AA123" s="2" t="s">
        <v>1287</v>
      </c>
      <c r="AB123" s="2" t="s">
        <v>1288</v>
      </c>
      <c r="AC123" s="2" t="s">
        <v>1289</v>
      </c>
      <c r="AD123" s="2" t="s">
        <v>1286</v>
      </c>
      <c r="AE123" s="2">
        <v>45638248</v>
      </c>
      <c r="AF123" s="25">
        <v>4</v>
      </c>
    </row>
    <row r="124" spans="1:32" x14ac:dyDescent="0.2">
      <c r="A124" s="2" t="s">
        <v>1290</v>
      </c>
      <c r="B124" s="2" t="s">
        <v>1291</v>
      </c>
      <c r="C124" s="27" t="s">
        <v>1292</v>
      </c>
      <c r="D124" s="2" t="str">
        <f>VLOOKUP(B124,MESO_2025!B:C,2,0)</f>
        <v>Calcaires et marnes sous Flandrien du Lias et Dogger du Sud Vendée captifs</v>
      </c>
      <c r="E124" s="27" t="s">
        <v>1293</v>
      </c>
      <c r="F124" s="3">
        <v>38352</v>
      </c>
      <c r="G124" s="3">
        <v>41626</v>
      </c>
      <c r="H124" s="2" t="s">
        <v>35</v>
      </c>
      <c r="I124" s="2" t="s">
        <v>36</v>
      </c>
      <c r="J124" s="2" t="s">
        <v>1294</v>
      </c>
      <c r="K124" s="2" t="s">
        <v>1295</v>
      </c>
      <c r="L124" s="2">
        <v>1</v>
      </c>
      <c r="M124" s="2" t="s">
        <v>38</v>
      </c>
      <c r="N124" s="2" t="s">
        <v>38</v>
      </c>
      <c r="O124" s="2" t="s">
        <v>201</v>
      </c>
      <c r="P124" s="2" t="s">
        <v>38</v>
      </c>
      <c r="Q124" s="2" t="s">
        <v>40</v>
      </c>
      <c r="R124" s="2" t="s">
        <v>38</v>
      </c>
      <c r="S124" s="2" t="s">
        <v>1296</v>
      </c>
      <c r="T124" s="2">
        <v>2</v>
      </c>
      <c r="U124" s="2">
        <v>0</v>
      </c>
      <c r="V124" s="2">
        <v>0</v>
      </c>
      <c r="W124" s="2">
        <v>2</v>
      </c>
      <c r="X124" s="2">
        <v>26</v>
      </c>
      <c r="Y124" s="2">
        <v>0</v>
      </c>
      <c r="Z124" s="2" t="s">
        <v>1297</v>
      </c>
      <c r="AA124" s="2" t="s">
        <v>1298</v>
      </c>
      <c r="AB124" s="2" t="s">
        <v>1299</v>
      </c>
      <c r="AC124" s="2" t="s">
        <v>1300</v>
      </c>
      <c r="AD124" s="2" t="s">
        <v>1297</v>
      </c>
      <c r="AE124" s="2">
        <v>807062746</v>
      </c>
      <c r="AF124" s="25">
        <v>16</v>
      </c>
    </row>
    <row r="125" spans="1:32" x14ac:dyDescent="0.2">
      <c r="A125" s="2" t="s">
        <v>1301</v>
      </c>
      <c r="B125" s="2" t="s">
        <v>1302</v>
      </c>
      <c r="C125" s="27" t="s">
        <v>1303</v>
      </c>
      <c r="D125" s="2" t="str">
        <f>VLOOKUP(B125,MESO_2025!B:C,2,0)</f>
        <v>Calcaires et marnes sous Flandrien du jurassique supérieur de l'Aunis captifs</v>
      </c>
      <c r="E125" s="27" t="s">
        <v>1304</v>
      </c>
      <c r="F125" s="3">
        <v>38352</v>
      </c>
      <c r="G125" s="3">
        <v>41626</v>
      </c>
      <c r="H125" s="2" t="s">
        <v>35</v>
      </c>
      <c r="I125" s="2" t="s">
        <v>36</v>
      </c>
      <c r="J125" s="2" t="s">
        <v>1305</v>
      </c>
      <c r="K125" s="2">
        <v>0</v>
      </c>
      <c r="L125" s="2">
        <v>2</v>
      </c>
      <c r="M125" s="2" t="s">
        <v>38</v>
      </c>
      <c r="N125" s="2" t="s">
        <v>38</v>
      </c>
      <c r="O125" s="2" t="s">
        <v>201</v>
      </c>
      <c r="P125" s="2" t="s">
        <v>38</v>
      </c>
      <c r="Q125" s="2" t="s">
        <v>40</v>
      </c>
      <c r="R125" s="2" t="s">
        <v>38</v>
      </c>
      <c r="S125" s="2" t="s">
        <v>1306</v>
      </c>
      <c r="T125" s="2">
        <v>2</v>
      </c>
      <c r="U125" s="2">
        <v>0</v>
      </c>
      <c r="V125" s="2">
        <v>0</v>
      </c>
      <c r="W125" s="2">
        <v>2</v>
      </c>
      <c r="X125" s="2">
        <v>26</v>
      </c>
      <c r="Y125" s="2">
        <v>0</v>
      </c>
      <c r="Z125" s="2" t="s">
        <v>1307</v>
      </c>
      <c r="AA125" s="2" t="s">
        <v>1308</v>
      </c>
      <c r="AB125" s="2" t="s">
        <v>1309</v>
      </c>
      <c r="AC125" s="2" t="s">
        <v>1310</v>
      </c>
      <c r="AD125" s="2" t="s">
        <v>1307</v>
      </c>
      <c r="AE125" s="2">
        <v>760196569</v>
      </c>
      <c r="AF125" s="25">
        <v>11</v>
      </c>
    </row>
    <row r="126" spans="1:32" x14ac:dyDescent="0.2">
      <c r="A126" s="2" t="s">
        <v>1311</v>
      </c>
      <c r="B126" s="2" t="s">
        <v>1312</v>
      </c>
      <c r="C126" s="2" t="s">
        <v>1313</v>
      </c>
      <c r="D126" s="2" t="e">
        <f>VLOOKUP(B126,MESO_2025!B:C,2,0)</f>
        <v>#N/A</v>
      </c>
      <c r="E126" s="2" t="s">
        <v>1314</v>
      </c>
      <c r="F126" s="3">
        <v>38352</v>
      </c>
      <c r="G126" s="3">
        <v>41626</v>
      </c>
      <c r="H126" s="2" t="s">
        <v>35</v>
      </c>
      <c r="I126" s="2" t="s">
        <v>36</v>
      </c>
      <c r="J126" s="2" t="s">
        <v>1315</v>
      </c>
      <c r="K126" s="2">
        <v>0</v>
      </c>
      <c r="L126" s="2">
        <v>2</v>
      </c>
      <c r="M126" s="2" t="s">
        <v>38</v>
      </c>
      <c r="N126" s="2" t="s">
        <v>38</v>
      </c>
      <c r="O126" s="2" t="s">
        <v>508</v>
      </c>
      <c r="P126" s="2" t="s">
        <v>38</v>
      </c>
      <c r="Q126" s="2" t="s">
        <v>38</v>
      </c>
      <c r="R126" s="2" t="s">
        <v>38</v>
      </c>
      <c r="S126" s="2" t="s">
        <v>1316</v>
      </c>
      <c r="T126" s="2">
        <v>1</v>
      </c>
      <c r="U126" s="2">
        <v>0</v>
      </c>
      <c r="V126" s="2">
        <v>0</v>
      </c>
      <c r="W126" s="2">
        <v>2</v>
      </c>
      <c r="X126" s="2">
        <v>26</v>
      </c>
      <c r="Y126" s="2">
        <v>0</v>
      </c>
      <c r="Z126" s="2" t="s">
        <v>1317</v>
      </c>
      <c r="AA126" s="2" t="s">
        <v>1318</v>
      </c>
      <c r="AB126" s="2" t="s">
        <v>1319</v>
      </c>
      <c r="AC126" s="2" t="s">
        <v>1320</v>
      </c>
      <c r="AD126" s="2" t="s">
        <v>1317</v>
      </c>
      <c r="AE126" s="2">
        <v>392631076</v>
      </c>
      <c r="AF126" s="25">
        <v>1</v>
      </c>
    </row>
    <row r="127" spans="1:32" x14ac:dyDescent="0.2">
      <c r="A127" s="2" t="s">
        <v>1321</v>
      </c>
      <c r="B127" s="2" t="s">
        <v>1322</v>
      </c>
      <c r="C127" s="2" t="s">
        <v>1323</v>
      </c>
      <c r="D127" s="2" t="str">
        <f>VLOOKUP(B127,MESO_2025!B:C,2,0)</f>
        <v>Calcaires et marnes du Dogger et Jurassique supérieur du Nivernais sud libres</v>
      </c>
      <c r="E127" s="2" t="s">
        <v>1324</v>
      </c>
      <c r="F127" s="3">
        <v>38352</v>
      </c>
      <c r="G127" s="3">
        <v>41626</v>
      </c>
      <c r="H127" s="2" t="s">
        <v>35</v>
      </c>
      <c r="I127" s="2" t="s">
        <v>36</v>
      </c>
      <c r="J127" s="2">
        <v>741</v>
      </c>
      <c r="K127" s="2" t="s">
        <v>1325</v>
      </c>
      <c r="L127" s="2">
        <v>1</v>
      </c>
      <c r="M127" s="2" t="s">
        <v>38</v>
      </c>
      <c r="N127" s="2" t="s">
        <v>38</v>
      </c>
      <c r="O127" s="2" t="s">
        <v>201</v>
      </c>
      <c r="P127" s="2" t="s">
        <v>40</v>
      </c>
      <c r="Q127" s="2" t="s">
        <v>38</v>
      </c>
      <c r="R127" s="2" t="s">
        <v>38</v>
      </c>
      <c r="S127" s="2" t="s">
        <v>1326</v>
      </c>
      <c r="T127" s="2">
        <v>1</v>
      </c>
      <c r="U127" s="2">
        <v>0</v>
      </c>
      <c r="V127" s="2">
        <v>0</v>
      </c>
      <c r="W127" s="2">
        <v>2</v>
      </c>
      <c r="X127" s="2">
        <v>26</v>
      </c>
      <c r="Y127" s="2">
        <v>0</v>
      </c>
      <c r="Z127" s="2" t="s">
        <v>1327</v>
      </c>
      <c r="AA127" s="2" t="s">
        <v>1328</v>
      </c>
      <c r="AB127" s="2" t="s">
        <v>1329</v>
      </c>
      <c r="AC127" s="2" t="s">
        <v>1330</v>
      </c>
      <c r="AD127" s="2" t="s">
        <v>1327</v>
      </c>
      <c r="AE127" s="2">
        <v>806526654</v>
      </c>
      <c r="AF127" s="25">
        <v>13</v>
      </c>
    </row>
    <row r="128" spans="1:32" x14ac:dyDescent="0.2">
      <c r="A128" s="2" t="s">
        <v>1331</v>
      </c>
      <c r="B128" s="2" t="s">
        <v>1332</v>
      </c>
      <c r="C128" s="27" t="s">
        <v>1333</v>
      </c>
      <c r="D128" s="2" t="str">
        <f>VLOOKUP(B128,MESO_2025!B:C,2,0)</f>
        <v>Calcaires du Lias du bassin parisien captifs</v>
      </c>
      <c r="E128" s="27" t="s">
        <v>1334</v>
      </c>
      <c r="F128" s="3">
        <v>38352</v>
      </c>
      <c r="G128" s="3">
        <v>42998</v>
      </c>
      <c r="H128" s="2" t="s">
        <v>35</v>
      </c>
      <c r="I128" s="2" t="s">
        <v>36</v>
      </c>
      <c r="J128" s="2" t="s">
        <v>1335</v>
      </c>
      <c r="K128" s="2" t="s">
        <v>1336</v>
      </c>
      <c r="L128" s="2">
        <v>1</v>
      </c>
      <c r="M128" s="2" t="s">
        <v>38</v>
      </c>
      <c r="N128" s="2" t="s">
        <v>38</v>
      </c>
      <c r="O128" s="2" t="s">
        <v>201</v>
      </c>
      <c r="P128" s="2" t="s">
        <v>38</v>
      </c>
      <c r="Q128" s="2" t="s">
        <v>38</v>
      </c>
      <c r="R128" s="2" t="s">
        <v>38</v>
      </c>
      <c r="S128" s="2" t="s">
        <v>1337</v>
      </c>
      <c r="T128" s="2">
        <v>2</v>
      </c>
      <c r="U128" s="2">
        <v>0</v>
      </c>
      <c r="V128" s="2">
        <v>0</v>
      </c>
      <c r="W128" s="2">
        <v>2</v>
      </c>
      <c r="X128" s="2">
        <v>26</v>
      </c>
      <c r="Y128" s="2">
        <v>0</v>
      </c>
      <c r="Z128" s="2" t="s">
        <v>1338</v>
      </c>
      <c r="AA128" s="2" t="s">
        <v>1339</v>
      </c>
      <c r="AB128" s="2" t="s">
        <v>1340</v>
      </c>
      <c r="AC128" s="2" t="s">
        <v>1341</v>
      </c>
      <c r="AD128" s="2" t="s">
        <v>1338</v>
      </c>
      <c r="AE128" s="2">
        <v>38547882220</v>
      </c>
      <c r="AF128" s="25">
        <v>19</v>
      </c>
    </row>
    <row r="129" spans="1:32" x14ac:dyDescent="0.2">
      <c r="A129" s="2" t="s">
        <v>1342</v>
      </c>
      <c r="B129" s="2" t="s">
        <v>1343</v>
      </c>
      <c r="C129" s="27" t="s">
        <v>1344</v>
      </c>
      <c r="D129" s="2" t="str">
        <f>VLOOKUP(B129,MESO_2025!B:C,2,0)</f>
        <v>Grès,arkoses du Trias du bassin parisien captifs</v>
      </c>
      <c r="E129" s="29" t="s">
        <v>1345</v>
      </c>
      <c r="F129" s="3">
        <v>38352</v>
      </c>
      <c r="G129" s="3">
        <v>41626</v>
      </c>
      <c r="H129" s="2" t="s">
        <v>35</v>
      </c>
      <c r="I129" s="2" t="s">
        <v>36</v>
      </c>
      <c r="J129" s="2" t="s">
        <v>1346</v>
      </c>
      <c r="K129" s="2" t="s">
        <v>1347</v>
      </c>
      <c r="L129" s="2">
        <v>1</v>
      </c>
      <c r="M129" s="2" t="s">
        <v>38</v>
      </c>
      <c r="N129" s="2" t="s">
        <v>38</v>
      </c>
      <c r="O129" s="2" t="s">
        <v>201</v>
      </c>
      <c r="P129" s="2" t="s">
        <v>38</v>
      </c>
      <c r="Q129" s="2" t="s">
        <v>38</v>
      </c>
      <c r="R129" s="2" t="s">
        <v>38</v>
      </c>
      <c r="S129" s="2" t="s">
        <v>1348</v>
      </c>
      <c r="T129" s="2">
        <v>2</v>
      </c>
      <c r="U129" s="2">
        <v>0</v>
      </c>
      <c r="V129" s="2">
        <v>0</v>
      </c>
      <c r="W129" s="2">
        <v>2</v>
      </c>
      <c r="X129" s="2">
        <v>26</v>
      </c>
      <c r="Y129" s="2">
        <v>0</v>
      </c>
      <c r="Z129" s="2" t="s">
        <v>1349</v>
      </c>
      <c r="AA129" s="2" t="s">
        <v>1350</v>
      </c>
      <c r="AB129" s="2" t="s">
        <v>1351</v>
      </c>
      <c r="AC129" s="2" t="s">
        <v>1352</v>
      </c>
      <c r="AD129" s="2" t="s">
        <v>1349</v>
      </c>
      <c r="AE129" s="2">
        <v>34177402575</v>
      </c>
      <c r="AF129" s="25">
        <v>22</v>
      </c>
    </row>
    <row r="130" spans="1:32" x14ac:dyDescent="0.2">
      <c r="A130" s="2" t="s">
        <v>1353</v>
      </c>
      <c r="B130" s="2" t="s">
        <v>1354</v>
      </c>
      <c r="C130" s="2" t="s">
        <v>1355</v>
      </c>
      <c r="D130" s="2" t="str">
        <f>VLOOKUP(B130,MESO_2025!B:C,2,0)</f>
        <v>Bassin versant de la Loire - Madeleine</v>
      </c>
      <c r="E130" s="2" t="s">
        <v>1356</v>
      </c>
      <c r="F130" s="3">
        <v>38352</v>
      </c>
      <c r="G130" s="3">
        <v>41626</v>
      </c>
      <c r="H130" s="2" t="s">
        <v>35</v>
      </c>
      <c r="I130" s="2" t="s">
        <v>36</v>
      </c>
      <c r="J130" s="2">
        <v>1167</v>
      </c>
      <c r="K130" s="2" t="s">
        <v>1357</v>
      </c>
      <c r="L130" s="2">
        <v>1</v>
      </c>
      <c r="M130" s="2" t="s">
        <v>38</v>
      </c>
      <c r="N130" s="2" t="s">
        <v>38</v>
      </c>
      <c r="O130" s="2" t="s">
        <v>39</v>
      </c>
      <c r="P130" s="2" t="s">
        <v>38</v>
      </c>
      <c r="Q130" s="2" t="s">
        <v>38</v>
      </c>
      <c r="R130" s="2" t="s">
        <v>40</v>
      </c>
      <c r="S130" s="2" t="s">
        <v>1358</v>
      </c>
      <c r="T130" s="2">
        <v>1</v>
      </c>
      <c r="U130" s="2">
        <v>0</v>
      </c>
      <c r="V130" s="2">
        <v>0</v>
      </c>
      <c r="W130" s="2">
        <v>2</v>
      </c>
      <c r="X130" s="2">
        <v>26</v>
      </c>
      <c r="Y130" s="2">
        <v>0</v>
      </c>
      <c r="Z130" s="2" t="s">
        <v>1359</v>
      </c>
      <c r="AA130" s="2" t="s">
        <v>1360</v>
      </c>
      <c r="AB130" s="2" t="s">
        <v>1361</v>
      </c>
      <c r="AC130" s="2" t="s">
        <v>1362</v>
      </c>
      <c r="AD130" s="2" t="s">
        <v>1359</v>
      </c>
      <c r="AE130" s="2">
        <v>1188438282</v>
      </c>
      <c r="AF130" s="25">
        <v>25</v>
      </c>
    </row>
    <row r="131" spans="1:32" x14ac:dyDescent="0.2">
      <c r="A131" s="2" t="s">
        <v>1363</v>
      </c>
      <c r="B131" s="2" t="s">
        <v>1364</v>
      </c>
      <c r="C131" s="2" t="s">
        <v>1365</v>
      </c>
      <c r="D131" s="2" t="str">
        <f>VLOOKUP(B131,MESO_2025!B:C,2,0)</f>
        <v>Bassin versant du haut Allier</v>
      </c>
      <c r="E131" s="2" t="s">
        <v>1366</v>
      </c>
      <c r="F131" s="3">
        <v>38352</v>
      </c>
      <c r="G131" s="3">
        <v>41626</v>
      </c>
      <c r="H131" s="2" t="s">
        <v>35</v>
      </c>
      <c r="I131" s="2" t="s">
        <v>36</v>
      </c>
      <c r="J131" s="2" t="s">
        <v>1367</v>
      </c>
      <c r="K131" s="2" t="s">
        <v>1368</v>
      </c>
      <c r="L131" s="2">
        <v>1</v>
      </c>
      <c r="M131" s="2" t="s">
        <v>38</v>
      </c>
      <c r="N131" s="2" t="s">
        <v>38</v>
      </c>
      <c r="O131" s="2" t="s">
        <v>39</v>
      </c>
      <c r="P131" s="2" t="s">
        <v>38</v>
      </c>
      <c r="Q131" s="2" t="s">
        <v>38</v>
      </c>
      <c r="R131" s="2" t="s">
        <v>40</v>
      </c>
      <c r="S131" s="2" t="s">
        <v>1369</v>
      </c>
      <c r="T131" s="2">
        <v>1</v>
      </c>
      <c r="U131" s="2">
        <v>0</v>
      </c>
      <c r="V131" s="2">
        <v>0</v>
      </c>
      <c r="W131" s="2">
        <v>2</v>
      </c>
      <c r="X131" s="2">
        <v>26</v>
      </c>
      <c r="Y131" s="2">
        <v>0</v>
      </c>
      <c r="Z131" s="2" t="s">
        <v>1370</v>
      </c>
      <c r="AA131" s="2" t="s">
        <v>1371</v>
      </c>
      <c r="AB131" s="2" t="s">
        <v>1372</v>
      </c>
      <c r="AC131" s="2" t="s">
        <v>1373</v>
      </c>
      <c r="AD131" s="2" t="s">
        <v>1370</v>
      </c>
      <c r="AE131" s="2">
        <v>954127454</v>
      </c>
      <c r="AF131" s="25">
        <v>25</v>
      </c>
    </row>
    <row r="132" spans="1:32" x14ac:dyDescent="0.2">
      <c r="A132" s="2" t="s">
        <v>1374</v>
      </c>
      <c r="B132" s="2" t="s">
        <v>1375</v>
      </c>
      <c r="C132" s="27" t="s">
        <v>1376</v>
      </c>
      <c r="D132" s="2" t="str">
        <f>VLOOKUP(B132,MESO_2025!B:C,2,0)</f>
        <v>Multicouches craie séno-turonienne et calcaires de Beauce sous forêt d'Orléans captifs</v>
      </c>
      <c r="E132" s="27" t="s">
        <v>1377</v>
      </c>
      <c r="F132" s="3">
        <v>38352</v>
      </c>
      <c r="G132" s="3">
        <v>41626</v>
      </c>
      <c r="H132" s="2" t="s">
        <v>35</v>
      </c>
      <c r="I132" s="2" t="s">
        <v>36</v>
      </c>
      <c r="J132" s="2" t="s">
        <v>1378</v>
      </c>
      <c r="K132" s="2" t="s">
        <v>1379</v>
      </c>
      <c r="L132" s="2">
        <v>1</v>
      </c>
      <c r="M132" s="2" t="s">
        <v>40</v>
      </c>
      <c r="N132" s="2" t="s">
        <v>38</v>
      </c>
      <c r="O132" s="2" t="s">
        <v>201</v>
      </c>
      <c r="P132" s="2" t="s">
        <v>40</v>
      </c>
      <c r="Q132" s="2" t="s">
        <v>38</v>
      </c>
      <c r="R132" s="2" t="s">
        <v>38</v>
      </c>
      <c r="S132" s="2" t="s">
        <v>1380</v>
      </c>
      <c r="T132" s="2">
        <v>2</v>
      </c>
      <c r="U132" s="2">
        <v>0</v>
      </c>
      <c r="V132" s="2">
        <v>0</v>
      </c>
      <c r="W132" s="2">
        <v>2</v>
      </c>
      <c r="X132" s="2">
        <v>26</v>
      </c>
      <c r="Y132" s="2">
        <v>0</v>
      </c>
      <c r="Z132" s="2" t="s">
        <v>1381</v>
      </c>
      <c r="AA132" s="2" t="s">
        <v>1382</v>
      </c>
      <c r="AB132" s="2" t="s">
        <v>1383</v>
      </c>
      <c r="AC132" s="2" t="s">
        <v>1384</v>
      </c>
      <c r="AD132" s="2" t="s">
        <v>1381</v>
      </c>
      <c r="AE132" s="2">
        <v>1490361697</v>
      </c>
      <c r="AF132" s="25">
        <v>5</v>
      </c>
    </row>
    <row r="133" spans="1:32" x14ac:dyDescent="0.2">
      <c r="A133" s="2" t="s">
        <v>1385</v>
      </c>
      <c r="B133" s="2" t="s">
        <v>1386</v>
      </c>
      <c r="C133" s="27" t="s">
        <v>1387</v>
      </c>
      <c r="D133" s="2" t="str">
        <f>VLOOKUP(B133,MESO_2025!B:C,2,0)</f>
        <v>Calcaires tertiaires de Beauce sous Sologne captifs</v>
      </c>
      <c r="E133" s="27" t="s">
        <v>1388</v>
      </c>
      <c r="F133" s="3">
        <v>38352</v>
      </c>
      <c r="G133" s="3">
        <v>41626</v>
      </c>
      <c r="H133" s="2" t="s">
        <v>35</v>
      </c>
      <c r="I133" s="2" t="s">
        <v>36</v>
      </c>
      <c r="J133" s="2">
        <v>0</v>
      </c>
      <c r="K133" s="2" t="s">
        <v>1389</v>
      </c>
      <c r="L133" s="2">
        <v>1</v>
      </c>
      <c r="M133" s="2" t="s">
        <v>38</v>
      </c>
      <c r="N133" s="2" t="s">
        <v>38</v>
      </c>
      <c r="O133" s="2" t="s">
        <v>201</v>
      </c>
      <c r="P133" s="2" t="s">
        <v>40</v>
      </c>
      <c r="Q133" s="2" t="s">
        <v>38</v>
      </c>
      <c r="R133" s="2" t="s">
        <v>38</v>
      </c>
      <c r="S133" s="2" t="s">
        <v>1390</v>
      </c>
      <c r="T133" s="2">
        <v>2</v>
      </c>
      <c r="U133" s="2">
        <v>0</v>
      </c>
      <c r="V133" s="2">
        <v>0</v>
      </c>
      <c r="W133" s="2">
        <v>2</v>
      </c>
      <c r="X133" s="2">
        <v>26</v>
      </c>
      <c r="Y133" s="2">
        <v>0</v>
      </c>
      <c r="Z133" s="2" t="s">
        <v>1391</v>
      </c>
      <c r="AA133" s="2" t="s">
        <v>1392</v>
      </c>
      <c r="AB133" s="2" t="s">
        <v>1393</v>
      </c>
      <c r="AC133" s="2" t="s">
        <v>1394</v>
      </c>
      <c r="AD133" s="2" t="s">
        <v>1391</v>
      </c>
      <c r="AE133" s="2">
        <v>3248831772</v>
      </c>
      <c r="AF133" s="25">
        <v>4</v>
      </c>
    </row>
    <row r="134" spans="1:32" x14ac:dyDescent="0.2">
      <c r="A134" s="2" t="s">
        <v>1395</v>
      </c>
      <c r="B134" s="2" t="s">
        <v>1396</v>
      </c>
      <c r="C134" s="2" t="s">
        <v>1397</v>
      </c>
      <c r="D134" s="2" t="str">
        <f>VLOOKUP(B134,MESO_2025!B:C,2,0)</f>
        <v>Alluvions de la Loire moyenne après Blois</v>
      </c>
      <c r="E134" s="2" t="s">
        <v>1398</v>
      </c>
      <c r="F134" s="3">
        <v>38352</v>
      </c>
      <c r="G134" s="3">
        <v>41626</v>
      </c>
      <c r="H134" s="2" t="s">
        <v>35</v>
      </c>
      <c r="I134" s="2" t="s">
        <v>36</v>
      </c>
      <c r="J134" s="2" t="s">
        <v>1399</v>
      </c>
      <c r="K134" s="2">
        <v>0</v>
      </c>
      <c r="L134" s="2">
        <v>2</v>
      </c>
      <c r="M134" s="2" t="s">
        <v>38</v>
      </c>
      <c r="N134" s="2" t="s">
        <v>38</v>
      </c>
      <c r="O134" s="2" t="s">
        <v>508</v>
      </c>
      <c r="P134" s="2" t="s">
        <v>38</v>
      </c>
      <c r="Q134" s="2" t="s">
        <v>38</v>
      </c>
      <c r="R134" s="2" t="s">
        <v>38</v>
      </c>
      <c r="S134" s="2" t="s">
        <v>1400</v>
      </c>
      <c r="T134" s="2">
        <v>1</v>
      </c>
      <c r="U134" s="2">
        <v>0</v>
      </c>
      <c r="V134" s="2">
        <v>0</v>
      </c>
      <c r="W134" s="2">
        <v>2</v>
      </c>
      <c r="X134" s="2">
        <v>26</v>
      </c>
      <c r="Y134" s="2">
        <v>0</v>
      </c>
      <c r="Z134" s="2" t="s">
        <v>1401</v>
      </c>
      <c r="AA134" s="2" t="s">
        <v>1402</v>
      </c>
      <c r="AB134" s="2" t="s">
        <v>1403</v>
      </c>
      <c r="AC134" s="2" t="s">
        <v>1404</v>
      </c>
      <c r="AD134" s="2" t="s">
        <v>1401</v>
      </c>
      <c r="AE134" s="2">
        <v>730881507</v>
      </c>
      <c r="AF134" s="25">
        <v>1</v>
      </c>
    </row>
    <row r="135" spans="1:32" x14ac:dyDescent="0.2">
      <c r="A135" s="2" t="s">
        <v>1405</v>
      </c>
      <c r="B135" s="2" t="s">
        <v>1406</v>
      </c>
      <c r="C135" s="2" t="s">
        <v>1407</v>
      </c>
      <c r="D135" s="2" t="str">
        <f>VLOOKUP(B135,MESO_2025!B:C,2,0)</f>
        <v>Alluvions de l'Huisne</v>
      </c>
      <c r="E135" s="2" t="s">
        <v>1408</v>
      </c>
      <c r="F135" s="3">
        <v>38352</v>
      </c>
      <c r="G135" s="3">
        <v>41626</v>
      </c>
      <c r="H135" s="2" t="s">
        <v>35</v>
      </c>
      <c r="I135" s="2" t="s">
        <v>36</v>
      </c>
      <c r="J135" s="2">
        <v>91</v>
      </c>
      <c r="K135" s="2">
        <v>0</v>
      </c>
      <c r="L135" s="2">
        <v>2</v>
      </c>
      <c r="M135" s="2" t="s">
        <v>38</v>
      </c>
      <c r="N135" s="2" t="s">
        <v>38</v>
      </c>
      <c r="O135" s="2" t="s">
        <v>508</v>
      </c>
      <c r="P135" s="2" t="s">
        <v>38</v>
      </c>
      <c r="Q135" s="2" t="s">
        <v>38</v>
      </c>
      <c r="R135" s="2" t="s">
        <v>38</v>
      </c>
      <c r="S135" s="2" t="s">
        <v>1409</v>
      </c>
      <c r="T135" s="2">
        <v>1</v>
      </c>
      <c r="U135" s="2">
        <v>0</v>
      </c>
      <c r="V135" s="2">
        <v>0</v>
      </c>
      <c r="W135" s="2">
        <v>2</v>
      </c>
      <c r="X135" s="2">
        <v>26</v>
      </c>
      <c r="Y135" s="2">
        <v>0</v>
      </c>
      <c r="Z135" s="2" t="s">
        <v>1410</v>
      </c>
      <c r="AA135" s="2" t="s">
        <v>1411</v>
      </c>
      <c r="AB135" s="2" t="s">
        <v>1412</v>
      </c>
      <c r="AC135" s="2" t="s">
        <v>1413</v>
      </c>
      <c r="AD135" s="2" t="s">
        <v>1410</v>
      </c>
      <c r="AE135" s="2">
        <v>90964349</v>
      </c>
      <c r="AF135" s="25">
        <v>1</v>
      </c>
    </row>
    <row r="136" spans="1:32" x14ac:dyDescent="0.2">
      <c r="A136" s="2" t="s">
        <v>1414</v>
      </c>
      <c r="B136" s="2" t="s">
        <v>1415</v>
      </c>
      <c r="C136" s="2" t="s">
        <v>1416</v>
      </c>
      <c r="D136" s="2" t="str">
        <f>VLOOKUP(B136,MESO_2025!B:C,2,0)</f>
        <v>Sables et calcaires du bassin tertiaire de Nort-sur-Erdre libres</v>
      </c>
      <c r="E136" s="2" t="s">
        <v>1417</v>
      </c>
      <c r="F136" s="3">
        <v>38352</v>
      </c>
      <c r="G136" s="3">
        <v>41626</v>
      </c>
      <c r="H136" s="2" t="s">
        <v>35</v>
      </c>
      <c r="I136" s="2" t="s">
        <v>36</v>
      </c>
      <c r="J136" s="2" t="s">
        <v>1418</v>
      </c>
      <c r="K136" s="2">
        <v>0</v>
      </c>
      <c r="L136" s="2">
        <v>2</v>
      </c>
      <c r="M136" s="2" t="s">
        <v>38</v>
      </c>
      <c r="N136" s="2" t="s">
        <v>38</v>
      </c>
      <c r="O136" s="2" t="s">
        <v>201</v>
      </c>
      <c r="P136" s="2" t="s">
        <v>38</v>
      </c>
      <c r="Q136" s="2" t="s">
        <v>38</v>
      </c>
      <c r="R136" s="2" t="s">
        <v>38</v>
      </c>
      <c r="S136" s="2" t="s">
        <v>1419</v>
      </c>
      <c r="T136" s="2">
        <v>1</v>
      </c>
      <c r="U136" s="2">
        <v>0</v>
      </c>
      <c r="V136" s="2">
        <v>0</v>
      </c>
      <c r="W136" s="2">
        <v>2</v>
      </c>
      <c r="X136" s="2">
        <v>26</v>
      </c>
      <c r="Y136" s="2">
        <v>0</v>
      </c>
      <c r="Z136" s="2" t="s">
        <v>1420</v>
      </c>
      <c r="AA136" s="2" t="s">
        <v>1421</v>
      </c>
      <c r="AB136" s="2" t="s">
        <v>1422</v>
      </c>
      <c r="AC136" s="2" t="s">
        <v>1423</v>
      </c>
      <c r="AD136" s="2" t="s">
        <v>1420</v>
      </c>
      <c r="AE136" s="2">
        <v>27294785</v>
      </c>
      <c r="AF136" s="25">
        <v>4</v>
      </c>
    </row>
    <row r="137" spans="1:32" x14ac:dyDescent="0.2">
      <c r="A137" s="2" t="s">
        <v>1424</v>
      </c>
      <c r="B137" s="2" t="s">
        <v>1425</v>
      </c>
      <c r="C137" s="27" t="s">
        <v>1426</v>
      </c>
      <c r="D137" s="2" t="str">
        <f>VLOOKUP(B137,MESO_2025!B:C,2,0)</f>
        <v>Sables et calcaires du bassin tertiaire de Mazerolles captifs</v>
      </c>
      <c r="E137" s="27" t="s">
        <v>1427</v>
      </c>
      <c r="F137" s="3">
        <v>38352</v>
      </c>
      <c r="G137" s="3">
        <v>41626</v>
      </c>
      <c r="H137" s="2" t="s">
        <v>35</v>
      </c>
      <c r="I137" s="2" t="s">
        <v>36</v>
      </c>
      <c r="J137" s="2" t="s">
        <v>1428</v>
      </c>
      <c r="K137" s="2">
        <v>0</v>
      </c>
      <c r="L137" s="2">
        <v>2</v>
      </c>
      <c r="M137" s="2" t="s">
        <v>38</v>
      </c>
      <c r="N137" s="2" t="s">
        <v>38</v>
      </c>
      <c r="O137" s="2" t="s">
        <v>201</v>
      </c>
      <c r="P137" s="2" t="s">
        <v>38</v>
      </c>
      <c r="Q137" s="2" t="s">
        <v>38</v>
      </c>
      <c r="R137" s="2" t="s">
        <v>38</v>
      </c>
      <c r="S137" s="2" t="s">
        <v>1429</v>
      </c>
      <c r="T137" s="2">
        <v>2</v>
      </c>
      <c r="U137" s="2">
        <v>0</v>
      </c>
      <c r="V137" s="2">
        <v>0</v>
      </c>
      <c r="W137" s="2">
        <v>2</v>
      </c>
      <c r="X137" s="2">
        <v>26</v>
      </c>
      <c r="Y137" s="2">
        <v>0</v>
      </c>
      <c r="Z137" s="2" t="s">
        <v>1430</v>
      </c>
      <c r="AA137" s="2" t="s">
        <v>1431</v>
      </c>
      <c r="AB137" s="2" t="s">
        <v>1432</v>
      </c>
      <c r="AC137" s="2" t="s">
        <v>1433</v>
      </c>
      <c r="AD137" s="2" t="s">
        <v>1430</v>
      </c>
      <c r="AE137" s="2">
        <v>13331874</v>
      </c>
      <c r="AF137" s="25">
        <v>4</v>
      </c>
    </row>
    <row r="138" spans="1:32" x14ac:dyDescent="0.2">
      <c r="A138" s="2" t="s">
        <v>1434</v>
      </c>
      <c r="B138" s="2" t="s">
        <v>1435</v>
      </c>
      <c r="C138" s="27" t="s">
        <v>1436</v>
      </c>
      <c r="D138" s="2" t="str">
        <f>VLOOKUP(B138,MESO_2025!B:C,2,0)</f>
        <v>Sables et grès du Cénomanien du bassin parisien captifs</v>
      </c>
      <c r="E138" s="27" t="s">
        <v>1437</v>
      </c>
      <c r="F138" s="3">
        <v>43103</v>
      </c>
      <c r="G138" s="3">
        <v>43103</v>
      </c>
      <c r="H138" s="2" t="s">
        <v>35</v>
      </c>
      <c r="I138" s="2" t="s">
        <v>36</v>
      </c>
      <c r="J138" s="2">
        <v>0</v>
      </c>
      <c r="K138" s="2">
        <v>0</v>
      </c>
      <c r="L138" s="2"/>
      <c r="M138" s="2" t="s">
        <v>38</v>
      </c>
      <c r="N138" s="2" t="s">
        <v>38</v>
      </c>
      <c r="O138" s="2" t="s">
        <v>201</v>
      </c>
      <c r="P138" s="2" t="s">
        <v>38</v>
      </c>
      <c r="Q138" s="2" t="s">
        <v>38</v>
      </c>
      <c r="R138" s="2" t="s">
        <v>38</v>
      </c>
      <c r="S138" s="2" t="s">
        <v>263</v>
      </c>
      <c r="T138" s="2">
        <v>2</v>
      </c>
      <c r="U138" s="2">
        <v>0</v>
      </c>
      <c r="V138" s="2">
        <v>0</v>
      </c>
      <c r="W138" s="2">
        <v>2</v>
      </c>
      <c r="X138" s="2">
        <v>26</v>
      </c>
      <c r="Y138" s="2">
        <v>1</v>
      </c>
      <c r="Z138" s="2" t="s">
        <v>1438</v>
      </c>
      <c r="AA138" s="2" t="s">
        <v>1439</v>
      </c>
      <c r="AB138" s="2" t="s">
        <v>1440</v>
      </c>
      <c r="AC138" s="2" t="s">
        <v>1441</v>
      </c>
      <c r="AD138" s="2" t="s">
        <v>1438</v>
      </c>
      <c r="AE138" s="2">
        <v>20059202432</v>
      </c>
      <c r="AF138" s="25">
        <v>7</v>
      </c>
    </row>
    <row r="139" spans="1:32" x14ac:dyDescent="0.2">
      <c r="A139" s="2" t="s">
        <v>1442</v>
      </c>
      <c r="B139" s="2" t="s">
        <v>1443</v>
      </c>
      <c r="C139" s="2" t="s">
        <v>1444</v>
      </c>
      <c r="D139" s="2" t="str">
        <f>VLOOKUP(B139,MESO_2025!B:C,2,0)</f>
        <v>Bassin versant de l'Allier - Madeleine</v>
      </c>
      <c r="E139" s="2" t="s">
        <v>1445</v>
      </c>
      <c r="F139" s="3">
        <v>38352</v>
      </c>
      <c r="G139" s="3">
        <v>41626</v>
      </c>
      <c r="H139" s="2" t="s">
        <v>35</v>
      </c>
      <c r="I139" s="2" t="s">
        <v>36</v>
      </c>
      <c r="J139" s="2" t="s">
        <v>1446</v>
      </c>
      <c r="K139" s="2" t="s">
        <v>1447</v>
      </c>
      <c r="L139" s="2">
        <v>1</v>
      </c>
      <c r="M139" s="2" t="s">
        <v>38</v>
      </c>
      <c r="N139" s="2" t="s">
        <v>38</v>
      </c>
      <c r="O139" s="2" t="s">
        <v>39</v>
      </c>
      <c r="P139" s="2" t="s">
        <v>38</v>
      </c>
      <c r="Q139" s="2" t="s">
        <v>38</v>
      </c>
      <c r="R139" s="2" t="s">
        <v>40</v>
      </c>
      <c r="S139" s="2" t="s">
        <v>1448</v>
      </c>
      <c r="T139" s="2">
        <v>1</v>
      </c>
      <c r="U139" s="2">
        <v>0</v>
      </c>
      <c r="V139" s="2">
        <v>0</v>
      </c>
      <c r="W139" s="2">
        <v>2</v>
      </c>
      <c r="X139" s="2">
        <v>26</v>
      </c>
      <c r="Y139" s="2">
        <v>0</v>
      </c>
      <c r="Z139" s="2" t="s">
        <v>1449</v>
      </c>
      <c r="AA139" s="2" t="s">
        <v>1450</v>
      </c>
      <c r="AB139" s="2" t="s">
        <v>1451</v>
      </c>
      <c r="AC139" s="2" t="s">
        <v>1452</v>
      </c>
      <c r="AD139" s="2" t="s">
        <v>1449</v>
      </c>
      <c r="AE139" s="2">
        <v>1758404217</v>
      </c>
      <c r="AF139" s="25">
        <v>25</v>
      </c>
    </row>
    <row r="140" spans="1:32" x14ac:dyDescent="0.2">
      <c r="A140" s="2" t="s">
        <v>1453</v>
      </c>
      <c r="B140" s="2" t="s">
        <v>1454</v>
      </c>
      <c r="C140" s="2" t="s">
        <v>1455</v>
      </c>
      <c r="D140" s="2" t="str">
        <f>VLOOKUP(B140,MESO_2025!B:C,2,0)</f>
        <v>Calcaires tertiaires lacustres du Berry</v>
      </c>
      <c r="E140" s="2" t="s">
        <v>1456</v>
      </c>
      <c r="F140" s="3">
        <v>42998</v>
      </c>
      <c r="G140" s="3">
        <v>42998</v>
      </c>
      <c r="H140" s="2" t="s">
        <v>35</v>
      </c>
      <c r="I140" s="2" t="s">
        <v>36</v>
      </c>
      <c r="J140" s="2">
        <v>0</v>
      </c>
      <c r="K140" s="2">
        <v>0</v>
      </c>
      <c r="L140" s="2"/>
      <c r="M140" s="2" t="s">
        <v>38</v>
      </c>
      <c r="N140" s="2" t="s">
        <v>38</v>
      </c>
      <c r="O140" s="2" t="s">
        <v>201</v>
      </c>
      <c r="P140" s="2" t="s">
        <v>38</v>
      </c>
      <c r="Q140" s="2" t="s">
        <v>38</v>
      </c>
      <c r="R140" s="2" t="s">
        <v>38</v>
      </c>
      <c r="S140" s="2" t="s">
        <v>263</v>
      </c>
      <c r="T140" s="2">
        <v>1</v>
      </c>
      <c r="U140" s="2">
        <v>0</v>
      </c>
      <c r="V140" s="2">
        <v>0</v>
      </c>
      <c r="W140" s="2">
        <v>2</v>
      </c>
      <c r="X140" s="2">
        <v>26</v>
      </c>
      <c r="Y140" s="2">
        <v>7</v>
      </c>
      <c r="Z140" s="2" t="s">
        <v>1457</v>
      </c>
      <c r="AA140" s="2" t="s">
        <v>1458</v>
      </c>
      <c r="AB140" s="2" t="s">
        <v>1459</v>
      </c>
      <c r="AC140" s="2" t="s">
        <v>1460</v>
      </c>
      <c r="AD140" s="2" t="s">
        <v>1457</v>
      </c>
      <c r="AE140" s="2">
        <v>410791174</v>
      </c>
      <c r="AF140" s="25">
        <v>4</v>
      </c>
    </row>
    <row r="141" spans="1:32" x14ac:dyDescent="0.2">
      <c r="A141" s="2" t="s">
        <v>1461</v>
      </c>
      <c r="B141" s="2" t="s">
        <v>1462</v>
      </c>
      <c r="C141" s="2" t="s">
        <v>1463</v>
      </c>
      <c r="D141" s="2" t="str">
        <f>VLOOKUP(B141,MESO_2025!B:C,2,0)</f>
        <v>Bassin versant de Romme-Maine</v>
      </c>
      <c r="E141" s="2" t="s">
        <v>1464</v>
      </c>
      <c r="F141" s="3">
        <v>38352</v>
      </c>
      <c r="G141" s="3">
        <v>41626</v>
      </c>
      <c r="H141" s="2" t="s">
        <v>35</v>
      </c>
      <c r="I141" s="2" t="s">
        <v>36</v>
      </c>
      <c r="J141" s="2" t="s">
        <v>1465</v>
      </c>
      <c r="K141" s="2" t="s">
        <v>1466</v>
      </c>
      <c r="L141" s="2">
        <v>1</v>
      </c>
      <c r="M141" s="2" t="s">
        <v>38</v>
      </c>
      <c r="N141" s="2" t="s">
        <v>38</v>
      </c>
      <c r="O141" s="2" t="s">
        <v>39</v>
      </c>
      <c r="P141" s="2" t="s">
        <v>38</v>
      </c>
      <c r="Q141" s="2" t="s">
        <v>38</v>
      </c>
      <c r="R141" s="2" t="s">
        <v>40</v>
      </c>
      <c r="S141" s="2" t="s">
        <v>1467</v>
      </c>
      <c r="T141" s="2">
        <v>1</v>
      </c>
      <c r="U141" s="2">
        <v>0</v>
      </c>
      <c r="V141" s="2">
        <v>0</v>
      </c>
      <c r="W141" s="2">
        <v>2</v>
      </c>
      <c r="X141" s="2">
        <v>26</v>
      </c>
      <c r="Y141" s="2">
        <v>8</v>
      </c>
      <c r="Z141" s="2" t="s">
        <v>1468</v>
      </c>
      <c r="AA141" s="2" t="s">
        <v>1469</v>
      </c>
      <c r="AB141" s="2" t="s">
        <v>1470</v>
      </c>
      <c r="AC141" s="2" t="s">
        <v>1471</v>
      </c>
      <c r="AD141" s="2" t="s">
        <v>1468</v>
      </c>
      <c r="AE141" s="2">
        <v>850555162</v>
      </c>
      <c r="AF141" s="25">
        <v>25</v>
      </c>
    </row>
    <row r="142" spans="1:32" x14ac:dyDescent="0.2">
      <c r="A142" s="2" t="s">
        <v>1472</v>
      </c>
      <c r="B142" s="2" t="s">
        <v>1473</v>
      </c>
      <c r="C142" s="2" t="s">
        <v>1474</v>
      </c>
      <c r="D142" s="2" t="str">
        <f>VLOOKUP(B142,MESO_2025!B:C,2,0)</f>
        <v>Sables et grès du Cénomanien libres Maine et Haut-Poitou</v>
      </c>
      <c r="E142" s="2" t="s">
        <v>1475</v>
      </c>
      <c r="F142" s="3">
        <v>42998</v>
      </c>
      <c r="G142" s="3">
        <v>42998</v>
      </c>
      <c r="H142" s="2" t="s">
        <v>853</v>
      </c>
      <c r="I142" s="2" t="s">
        <v>36</v>
      </c>
      <c r="J142" s="2">
        <v>0</v>
      </c>
      <c r="K142" s="2">
        <v>0</v>
      </c>
      <c r="L142" s="2"/>
      <c r="M142" s="2" t="s">
        <v>38</v>
      </c>
      <c r="N142" s="2" t="s">
        <v>38</v>
      </c>
      <c r="O142" s="2" t="s">
        <v>201</v>
      </c>
      <c r="P142" s="2" t="s">
        <v>38</v>
      </c>
      <c r="Q142" s="2" t="s">
        <v>38</v>
      </c>
      <c r="R142" s="2" t="s">
        <v>38</v>
      </c>
      <c r="S142" s="2" t="s">
        <v>263</v>
      </c>
      <c r="T142" s="2">
        <v>1</v>
      </c>
      <c r="U142" s="2">
        <v>0</v>
      </c>
      <c r="V142" s="2">
        <v>0</v>
      </c>
      <c r="W142" s="2">
        <v>2</v>
      </c>
      <c r="X142" s="2">
        <v>26</v>
      </c>
      <c r="Y142" s="2">
        <v>0</v>
      </c>
      <c r="Z142" s="2" t="s">
        <v>1476</v>
      </c>
      <c r="AA142" s="2" t="s">
        <v>1477</v>
      </c>
      <c r="AB142" s="2" t="s">
        <v>1478</v>
      </c>
      <c r="AC142" s="2" t="s">
        <v>1479</v>
      </c>
      <c r="AD142" s="2" t="s">
        <v>1476</v>
      </c>
      <c r="AE142" s="2">
        <v>1775136838</v>
      </c>
      <c r="AF142" s="25">
        <v>7</v>
      </c>
    </row>
    <row r="143" spans="1:32" x14ac:dyDescent="0.2">
      <c r="A143" s="2" t="s">
        <v>1480</v>
      </c>
      <c r="B143" s="2" t="s">
        <v>1481</v>
      </c>
      <c r="C143" s="2" t="s">
        <v>1482</v>
      </c>
      <c r="D143" s="2" t="str">
        <f>VLOOKUP(B143,MESO_2025!B:C,2,0)</f>
        <v>Sables et grès du Cénomanien du Berry</v>
      </c>
      <c r="E143" s="2" t="s">
        <v>1483</v>
      </c>
      <c r="F143" s="3">
        <v>43103</v>
      </c>
      <c r="G143" s="3">
        <v>42998</v>
      </c>
      <c r="H143" s="2" t="s">
        <v>35</v>
      </c>
      <c r="I143" s="2" t="s">
        <v>36</v>
      </c>
      <c r="J143" s="2">
        <v>0</v>
      </c>
      <c r="K143" s="2">
        <v>0</v>
      </c>
      <c r="L143" s="2"/>
      <c r="M143" s="2" t="s">
        <v>38</v>
      </c>
      <c r="N143" s="2" t="s">
        <v>38</v>
      </c>
      <c r="O143" s="2" t="s">
        <v>201</v>
      </c>
      <c r="P143" s="2" t="s">
        <v>38</v>
      </c>
      <c r="Q143" s="2" t="s">
        <v>38</v>
      </c>
      <c r="R143" s="2" t="s">
        <v>38</v>
      </c>
      <c r="S143" s="2" t="s">
        <v>263</v>
      </c>
      <c r="T143" s="2">
        <v>1</v>
      </c>
      <c r="U143" s="2">
        <v>0</v>
      </c>
      <c r="V143" s="2">
        <v>0</v>
      </c>
      <c r="W143" s="2">
        <v>2</v>
      </c>
      <c r="X143" s="2">
        <v>26</v>
      </c>
      <c r="Y143" s="2">
        <v>0</v>
      </c>
      <c r="Z143" s="2" t="s">
        <v>1484</v>
      </c>
      <c r="AA143" s="2" t="s">
        <v>1485</v>
      </c>
      <c r="AB143" s="2" t="s">
        <v>1486</v>
      </c>
      <c r="AC143" s="2" t="s">
        <v>1487</v>
      </c>
      <c r="AD143" s="2" t="s">
        <v>1484</v>
      </c>
      <c r="AE143" s="2">
        <v>581012294</v>
      </c>
      <c r="AF143" s="25">
        <v>7</v>
      </c>
    </row>
    <row r="144" spans="1:32" x14ac:dyDescent="0.2">
      <c r="A144" s="2" t="s">
        <v>1488</v>
      </c>
      <c r="B144" s="2" t="s">
        <v>1489</v>
      </c>
      <c r="C144" s="2" t="s">
        <v>1490</v>
      </c>
      <c r="D144" s="2" t="str">
        <f>VLOOKUP(B144,MESO_2025!B:C,2,0)</f>
        <v>Bassins tertiaires du socle armoricain</v>
      </c>
      <c r="E144" s="2" t="s">
        <v>1491</v>
      </c>
      <c r="F144" s="3">
        <v>42998</v>
      </c>
      <c r="G144" s="3">
        <v>42998</v>
      </c>
      <c r="H144" s="2" t="s">
        <v>35</v>
      </c>
      <c r="I144" s="2" t="s">
        <v>36</v>
      </c>
      <c r="J144" s="2">
        <v>0</v>
      </c>
      <c r="K144" s="2">
        <v>0</v>
      </c>
      <c r="L144" s="2"/>
      <c r="M144" s="2" t="s">
        <v>38</v>
      </c>
      <c r="N144" s="2" t="s">
        <v>38</v>
      </c>
      <c r="O144" s="24" t="s">
        <v>201</v>
      </c>
      <c r="P144" s="2" t="s">
        <v>38</v>
      </c>
      <c r="Q144" s="2" t="s">
        <v>38</v>
      </c>
      <c r="R144" s="2" t="s">
        <v>38</v>
      </c>
      <c r="S144" s="2" t="s">
        <v>263</v>
      </c>
      <c r="T144" s="2">
        <v>1</v>
      </c>
      <c r="U144" s="2">
        <v>0</v>
      </c>
      <c r="V144" s="2">
        <v>0</v>
      </c>
      <c r="W144" s="2">
        <v>2</v>
      </c>
      <c r="X144" s="2">
        <v>26</v>
      </c>
      <c r="Y144" s="2">
        <v>7</v>
      </c>
      <c r="Z144" s="2" t="s">
        <v>1492</v>
      </c>
      <c r="AA144" s="2" t="s">
        <v>1493</v>
      </c>
      <c r="AB144" s="2" t="s">
        <v>1494</v>
      </c>
      <c r="AC144" s="2" t="s">
        <v>1495</v>
      </c>
      <c r="AD144" s="2" t="s">
        <v>1492</v>
      </c>
      <c r="AE144" s="2">
        <v>808434076</v>
      </c>
      <c r="AF144" s="25">
        <v>4</v>
      </c>
    </row>
    <row r="145" spans="1:32" x14ac:dyDescent="0.2">
      <c r="A145" s="2" t="s">
        <v>1496</v>
      </c>
      <c r="B145" s="2" t="s">
        <v>1497</v>
      </c>
      <c r="C145" s="2" t="s">
        <v>1498</v>
      </c>
      <c r="D145" s="2" t="str">
        <f>VLOOKUP(B145,MESO_2025!B:C,2,0)</f>
        <v>Sables et argiles du Bourbonnais du Mio-Pliocène et complexe multicouche des Limagnes</v>
      </c>
      <c r="E145" s="2" t="s">
        <v>1499</v>
      </c>
      <c r="F145" s="3">
        <v>42998</v>
      </c>
      <c r="G145" s="3">
        <v>42998</v>
      </c>
      <c r="H145" s="2" t="s">
        <v>35</v>
      </c>
      <c r="I145" s="2" t="s">
        <v>36</v>
      </c>
      <c r="J145" s="2">
        <v>0</v>
      </c>
      <c r="K145" s="2">
        <v>0</v>
      </c>
      <c r="L145" s="2"/>
      <c r="M145" s="2" t="s">
        <v>38</v>
      </c>
      <c r="N145" s="2" t="s">
        <v>38</v>
      </c>
      <c r="O145" s="2" t="s">
        <v>201</v>
      </c>
      <c r="P145" s="2" t="s">
        <v>38</v>
      </c>
      <c r="Q145" s="2" t="s">
        <v>38</v>
      </c>
      <c r="R145" s="2" t="s">
        <v>38</v>
      </c>
      <c r="S145" s="2" t="s">
        <v>263</v>
      </c>
      <c r="T145" s="2">
        <v>3</v>
      </c>
      <c r="U145" s="2">
        <v>0</v>
      </c>
      <c r="V145" s="2">
        <v>0</v>
      </c>
      <c r="W145" s="2">
        <v>2</v>
      </c>
      <c r="X145" s="2">
        <v>26</v>
      </c>
      <c r="Y145" s="2">
        <v>7</v>
      </c>
      <c r="Z145" s="2" t="s">
        <v>1500</v>
      </c>
      <c r="AA145" s="2" t="s">
        <v>1501</v>
      </c>
      <c r="AB145" s="2" t="s">
        <v>1502</v>
      </c>
      <c r="AC145" s="2" t="s">
        <v>1503</v>
      </c>
      <c r="AD145" s="2" t="s">
        <v>1500</v>
      </c>
      <c r="AE145" s="2">
        <v>2651690609</v>
      </c>
      <c r="AF145" s="25">
        <v>4</v>
      </c>
    </row>
    <row r="146" spans="1:32" x14ac:dyDescent="0.2">
      <c r="A146" s="2" t="s">
        <v>1504</v>
      </c>
      <c r="B146" s="2" t="s">
        <v>1505</v>
      </c>
      <c r="C146" s="27" t="s">
        <v>1506</v>
      </c>
      <c r="D146" s="2" t="str">
        <f>VLOOKUP(B146,MESO_2025!B:C,2,0)</f>
        <v>Albien indifférencié du bassin parisien captif</v>
      </c>
      <c r="E146" s="27" t="s">
        <v>1507</v>
      </c>
      <c r="F146" s="3">
        <v>42998</v>
      </c>
      <c r="G146" s="3">
        <v>43090</v>
      </c>
      <c r="H146" s="2" t="s">
        <v>853</v>
      </c>
      <c r="I146" s="2" t="s">
        <v>36</v>
      </c>
      <c r="J146" s="2">
        <v>0</v>
      </c>
      <c r="K146" s="2">
        <v>0</v>
      </c>
      <c r="L146" s="2"/>
      <c r="M146" s="2" t="s">
        <v>38</v>
      </c>
      <c r="N146" s="2" t="s">
        <v>38</v>
      </c>
      <c r="O146" s="2" t="s">
        <v>201</v>
      </c>
      <c r="P146" s="2" t="s">
        <v>38</v>
      </c>
      <c r="Q146" s="2" t="s">
        <v>38</v>
      </c>
      <c r="R146" s="2" t="s">
        <v>38</v>
      </c>
      <c r="S146" s="2" t="s">
        <v>263</v>
      </c>
      <c r="T146" s="2">
        <v>2</v>
      </c>
      <c r="U146" s="2">
        <v>0</v>
      </c>
      <c r="V146" s="2">
        <v>0</v>
      </c>
      <c r="W146" s="2">
        <v>2</v>
      </c>
      <c r="X146" s="2">
        <v>26</v>
      </c>
      <c r="Y146" s="2">
        <v>7</v>
      </c>
      <c r="Z146" s="2" t="s">
        <v>1508</v>
      </c>
      <c r="AA146" s="2" t="s">
        <v>1509</v>
      </c>
      <c r="AB146" s="2" t="s">
        <v>1510</v>
      </c>
      <c r="AC146" s="2" t="s">
        <v>1511</v>
      </c>
      <c r="AD146" s="2" t="s">
        <v>1508</v>
      </c>
      <c r="AE146" s="2">
        <v>13274688646</v>
      </c>
      <c r="AF146" s="25">
        <v>9</v>
      </c>
    </row>
    <row r="147" spans="1:32" x14ac:dyDescent="0.2">
      <c r="A147" s="2" t="s">
        <v>1512</v>
      </c>
      <c r="B147" s="2" t="s">
        <v>1513</v>
      </c>
      <c r="C147" s="2" t="s">
        <v>1514</v>
      </c>
      <c r="D147" s="2" t="str">
        <f>VLOOKUP(B147,MESO_2025!B:C,2,0)</f>
        <v>Sables verts libres de l'Albien au Néocomien sud Loire</v>
      </c>
      <c r="E147" s="2" t="s">
        <v>1515</v>
      </c>
      <c r="F147" s="3">
        <v>42998</v>
      </c>
      <c r="G147" s="3">
        <v>42998</v>
      </c>
      <c r="H147" s="2" t="s">
        <v>35</v>
      </c>
      <c r="I147" s="2" t="s">
        <v>36</v>
      </c>
      <c r="J147" s="2">
        <v>0</v>
      </c>
      <c r="K147" s="2">
        <v>0</v>
      </c>
      <c r="L147" s="2"/>
      <c r="M147" s="2" t="s">
        <v>38</v>
      </c>
      <c r="N147" s="2" t="s">
        <v>38</v>
      </c>
      <c r="O147" s="2" t="s">
        <v>201</v>
      </c>
      <c r="P147" s="2" t="s">
        <v>38</v>
      </c>
      <c r="Q147" s="2" t="s">
        <v>38</v>
      </c>
      <c r="R147" s="2" t="s">
        <v>38</v>
      </c>
      <c r="S147" s="2" t="s">
        <v>263</v>
      </c>
      <c r="T147" s="2">
        <v>1</v>
      </c>
      <c r="U147" s="2">
        <v>0</v>
      </c>
      <c r="V147" s="2">
        <v>0</v>
      </c>
      <c r="W147" s="2">
        <v>2</v>
      </c>
      <c r="X147" s="2">
        <v>26</v>
      </c>
      <c r="Y147" s="2">
        <v>7</v>
      </c>
      <c r="Z147" s="2" t="s">
        <v>1516</v>
      </c>
      <c r="AA147" s="2" t="s">
        <v>1517</v>
      </c>
      <c r="AB147" s="2" t="s">
        <v>1518</v>
      </c>
      <c r="AC147" s="2" t="s">
        <v>1519</v>
      </c>
      <c r="AD147" s="2" t="s">
        <v>1516</v>
      </c>
      <c r="AE147" s="2">
        <v>399297199</v>
      </c>
      <c r="AF147" s="25">
        <v>10</v>
      </c>
    </row>
  </sheetData>
  <autoFilter ref="A1:AF147" xr:uid="{00000000-0009-0000-0000-000000000000}">
    <sortState xmlns:xlrd2="http://schemas.microsoft.com/office/spreadsheetml/2017/richdata2" ref="A2:AF147">
      <sortCondition ref="A1:A147"/>
    </sortState>
  </autoFilter>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
  <sheetViews>
    <sheetView workbookViewId="0">
      <selection activeCell="B3" sqref="B3"/>
    </sheetView>
  </sheetViews>
  <sheetFormatPr baseColWidth="10" defaultColWidth="11.42578125" defaultRowHeight="12.75" x14ac:dyDescent="0.2"/>
  <cols>
    <col min="1" max="1" width="11.5703125" bestFit="1" customWidth="1"/>
    <col min="2" max="2" width="47.28515625" bestFit="1" customWidth="1"/>
    <col min="3" max="3" width="13.42578125" customWidth="1"/>
    <col min="4" max="4" width="11.28515625" customWidth="1"/>
    <col min="5" max="5" width="52.5703125" customWidth="1"/>
    <col min="6" max="6" width="43.5703125" bestFit="1" customWidth="1"/>
  </cols>
  <sheetData>
    <row r="1" spans="1:6" x14ac:dyDescent="0.2">
      <c r="A1" s="30" t="s">
        <v>1</v>
      </c>
      <c r="B1" s="30" t="s">
        <v>2</v>
      </c>
      <c r="C1" s="30" t="s">
        <v>13</v>
      </c>
      <c r="D1" s="30" t="s">
        <v>18</v>
      </c>
      <c r="E1" s="30" t="s">
        <v>1520</v>
      </c>
      <c r="F1" s="1" t="s">
        <v>1521</v>
      </c>
    </row>
    <row r="2" spans="1:6" ht="89.25" x14ac:dyDescent="0.2">
      <c r="A2" s="31" t="s">
        <v>1522</v>
      </c>
      <c r="B2" s="31" t="s">
        <v>1523</v>
      </c>
      <c r="C2" s="32" t="s">
        <v>201</v>
      </c>
      <c r="D2" s="33">
        <v>3</v>
      </c>
      <c r="E2" s="33" t="s">
        <v>1524</v>
      </c>
      <c r="F2" s="32" t="s">
        <v>1525</v>
      </c>
    </row>
    <row r="3" spans="1:6" ht="102" x14ac:dyDescent="0.2">
      <c r="A3" s="34" t="s">
        <v>1526</v>
      </c>
      <c r="B3" s="31" t="s">
        <v>1527</v>
      </c>
      <c r="C3" s="32" t="s">
        <v>39</v>
      </c>
      <c r="D3" s="33">
        <v>1</v>
      </c>
      <c r="E3" s="33" t="s">
        <v>1528</v>
      </c>
      <c r="F3" s="32" t="s">
        <v>1529</v>
      </c>
    </row>
    <row r="4" spans="1:6" ht="38.25" x14ac:dyDescent="0.2">
      <c r="A4" s="34" t="s">
        <v>1530</v>
      </c>
      <c r="B4" s="31" t="s">
        <v>1531</v>
      </c>
      <c r="C4" s="32" t="s">
        <v>201</v>
      </c>
      <c r="D4" s="33">
        <v>1</v>
      </c>
      <c r="E4" s="33" t="s">
        <v>1532</v>
      </c>
      <c r="F4" s="32" t="s">
        <v>1533</v>
      </c>
    </row>
    <row r="5" spans="1:6" ht="38.25" x14ac:dyDescent="0.2">
      <c r="A5" s="34" t="s">
        <v>1534</v>
      </c>
      <c r="B5" s="31" t="s">
        <v>1535</v>
      </c>
      <c r="C5" s="32" t="s">
        <v>201</v>
      </c>
      <c r="D5" s="33">
        <v>2</v>
      </c>
      <c r="E5" s="33" t="s">
        <v>1536</v>
      </c>
      <c r="F5" s="32" t="s">
        <v>1537</v>
      </c>
    </row>
    <row r="6" spans="1:6" ht="25.5" x14ac:dyDescent="0.2">
      <c r="A6" s="34" t="s">
        <v>1538</v>
      </c>
      <c r="B6" s="31" t="s">
        <v>1539</v>
      </c>
      <c r="C6" s="32" t="s">
        <v>201</v>
      </c>
      <c r="D6" s="33">
        <v>2</v>
      </c>
      <c r="E6" s="33" t="s">
        <v>1540</v>
      </c>
      <c r="F6" s="32" t="s">
        <v>1541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344D4-2739-4BBC-9D2B-162DF7A3873C}">
  <dimension ref="A1:V151"/>
  <sheetViews>
    <sheetView tabSelected="1" zoomScaleNormal="100" workbookViewId="0">
      <pane xSplit="3" ySplit="1" topLeftCell="D75" activePane="bottomRight" state="frozenSplit"/>
      <selection pane="topRight" activeCell="V1" sqref="V1"/>
      <selection pane="bottomLeft" activeCell="L22" sqref="L22"/>
      <selection pane="bottomRight" activeCell="C75" sqref="C75"/>
    </sheetView>
  </sheetViews>
  <sheetFormatPr baseColWidth="10" defaultColWidth="11.42578125" defaultRowHeight="12.75" x14ac:dyDescent="0.2"/>
  <cols>
    <col min="1" max="2" width="14" bestFit="1" customWidth="1"/>
    <col min="3" max="3" width="58.42578125" customWidth="1"/>
    <col min="4" max="4" width="42.42578125" bestFit="1" customWidth="1"/>
    <col min="5" max="5" width="14" bestFit="1" customWidth="1"/>
    <col min="6" max="6" width="13.7109375" bestFit="1" customWidth="1"/>
    <col min="7" max="7" width="12.5703125" bestFit="1" customWidth="1"/>
    <col min="8" max="8" width="12.85546875" bestFit="1" customWidth="1"/>
    <col min="9" max="10" width="12.140625" bestFit="1" customWidth="1"/>
    <col min="11" max="11" width="12.28515625" bestFit="1" customWidth="1"/>
    <col min="12" max="12" width="13.5703125" bestFit="1" customWidth="1"/>
    <col min="13" max="13" width="13.42578125" bestFit="1" customWidth="1"/>
    <col min="14" max="14" width="12" bestFit="1" customWidth="1"/>
    <col min="15" max="15" width="11" bestFit="1" customWidth="1"/>
    <col min="16" max="16" width="10.5703125" bestFit="1" customWidth="1"/>
    <col min="17" max="17" width="12.85546875" bestFit="1" customWidth="1"/>
    <col min="18" max="18" width="12.7109375" bestFit="1" customWidth="1"/>
    <col min="19" max="19" width="12.28515625" bestFit="1" customWidth="1"/>
    <col min="20" max="20" width="11.42578125" bestFit="1" customWidth="1"/>
    <col min="21" max="21" width="25" bestFit="1" customWidth="1"/>
    <col min="22" max="22" width="37.5703125" bestFit="1" customWidth="1"/>
  </cols>
  <sheetData>
    <row r="1" spans="1:22" x14ac:dyDescent="0.2">
      <c r="A1" s="1" t="s">
        <v>1542</v>
      </c>
      <c r="B1" s="1" t="s">
        <v>1</v>
      </c>
      <c r="C1" s="1" t="s">
        <v>2</v>
      </c>
      <c r="D1" s="28" t="s">
        <v>1543</v>
      </c>
      <c r="E1" s="2" t="s">
        <v>1544</v>
      </c>
      <c r="F1" s="2" t="s">
        <v>1545</v>
      </c>
      <c r="G1" s="2" t="s">
        <v>22</v>
      </c>
      <c r="H1" s="2" t="s">
        <v>7</v>
      </c>
      <c r="I1" s="2" t="s">
        <v>24</v>
      </c>
      <c r="J1" s="2" t="s">
        <v>8</v>
      </c>
      <c r="K1" s="2" t="s">
        <v>9</v>
      </c>
      <c r="L1" s="2" t="s">
        <v>11</v>
      </c>
      <c r="M1" s="1" t="s">
        <v>13</v>
      </c>
      <c r="N1" s="2" t="s">
        <v>21</v>
      </c>
      <c r="O1" s="2" t="s">
        <v>14</v>
      </c>
      <c r="P1" s="2" t="s">
        <v>15</v>
      </c>
      <c r="Q1" s="2" t="s">
        <v>16</v>
      </c>
      <c r="R1" s="1" t="s">
        <v>18</v>
      </c>
      <c r="S1" s="2" t="s">
        <v>1546</v>
      </c>
      <c r="T1" s="2" t="s">
        <v>1547</v>
      </c>
      <c r="U1" s="46" t="s">
        <v>1548</v>
      </c>
      <c r="V1" s="47" t="s">
        <v>1549</v>
      </c>
    </row>
    <row r="2" spans="1:22" x14ac:dyDescent="0.2">
      <c r="A2" s="44" t="s">
        <v>1550</v>
      </c>
      <c r="B2" s="44" t="s">
        <v>1551</v>
      </c>
      <c r="C2" s="2" t="s">
        <v>1552</v>
      </c>
      <c r="D2" s="2"/>
      <c r="E2" s="2"/>
      <c r="F2" s="2"/>
      <c r="G2" s="2"/>
      <c r="H2" s="2"/>
      <c r="I2" s="2"/>
      <c r="J2" s="2"/>
      <c r="K2" s="2"/>
      <c r="L2" s="2"/>
      <c r="M2" s="2"/>
      <c r="N2" s="2"/>
      <c r="O2" s="2"/>
      <c r="P2" s="2"/>
      <c r="Q2" s="2"/>
      <c r="R2" s="2"/>
      <c r="S2" s="2"/>
      <c r="T2" s="2"/>
      <c r="U2" s="2">
        <v>14</v>
      </c>
      <c r="V2" s="25">
        <v>16</v>
      </c>
    </row>
    <row r="3" spans="1:22" x14ac:dyDescent="0.2">
      <c r="A3" s="2" t="s">
        <v>31</v>
      </c>
      <c r="B3" s="2" t="s">
        <v>32</v>
      </c>
      <c r="C3" s="2" t="s">
        <v>33</v>
      </c>
      <c r="D3" s="43" t="s">
        <v>34</v>
      </c>
      <c r="E3" s="2">
        <v>458698.10112299997</v>
      </c>
      <c r="F3" s="2">
        <v>1309354944.04</v>
      </c>
      <c r="G3" s="2" t="s">
        <v>1553</v>
      </c>
      <c r="H3" s="2" t="s">
        <v>1554</v>
      </c>
      <c r="I3" s="2">
        <v>1309.3549440352199</v>
      </c>
      <c r="J3" s="2">
        <v>0</v>
      </c>
      <c r="K3" s="2">
        <v>0</v>
      </c>
      <c r="L3" s="2">
        <v>0</v>
      </c>
      <c r="M3" s="2" t="s">
        <v>39</v>
      </c>
      <c r="N3" s="2" t="s">
        <v>1555</v>
      </c>
      <c r="O3" s="2">
        <v>0</v>
      </c>
      <c r="P3" s="2">
        <v>1</v>
      </c>
      <c r="Q3" s="2">
        <v>1</v>
      </c>
      <c r="R3" s="2" t="s">
        <v>1556</v>
      </c>
      <c r="S3" s="2">
        <v>0</v>
      </c>
      <c r="T3" s="2" t="s">
        <v>1555</v>
      </c>
      <c r="U3" s="2">
        <v>17</v>
      </c>
      <c r="V3" s="25">
        <v>19</v>
      </c>
    </row>
    <row r="4" spans="1:22" x14ac:dyDescent="0.2">
      <c r="A4" s="2" t="s">
        <v>46</v>
      </c>
      <c r="B4" s="2" t="s">
        <v>47</v>
      </c>
      <c r="C4" s="2" t="s">
        <v>48</v>
      </c>
      <c r="D4" s="43" t="s">
        <v>49</v>
      </c>
      <c r="E4" s="2">
        <v>318096.03277500003</v>
      </c>
      <c r="F4" s="2">
        <v>427075989.13200003</v>
      </c>
      <c r="G4" s="2" t="s">
        <v>1553</v>
      </c>
      <c r="H4" s="2" t="s">
        <v>1554</v>
      </c>
      <c r="I4" s="2">
        <v>427.07598913175002</v>
      </c>
      <c r="J4" s="2">
        <v>0</v>
      </c>
      <c r="K4" s="2">
        <v>0</v>
      </c>
      <c r="L4" s="2">
        <v>0</v>
      </c>
      <c r="M4" s="2" t="s">
        <v>39</v>
      </c>
      <c r="N4" s="2" t="s">
        <v>1555</v>
      </c>
      <c r="O4" s="2">
        <v>0</v>
      </c>
      <c r="P4" s="2">
        <v>1</v>
      </c>
      <c r="Q4" s="2">
        <v>1</v>
      </c>
      <c r="R4" s="2" t="s">
        <v>1556</v>
      </c>
      <c r="S4" s="2">
        <v>0</v>
      </c>
      <c r="T4" s="2" t="s">
        <v>1555</v>
      </c>
      <c r="U4" s="2">
        <v>17</v>
      </c>
      <c r="V4" s="25">
        <v>19</v>
      </c>
    </row>
    <row r="5" spans="1:22" x14ac:dyDescent="0.2">
      <c r="A5" s="2" t="s">
        <v>56</v>
      </c>
      <c r="B5" s="2" t="s">
        <v>57</v>
      </c>
      <c r="C5" s="2" t="s">
        <v>1557</v>
      </c>
      <c r="D5" s="43" t="s">
        <v>59</v>
      </c>
      <c r="E5" s="2">
        <v>241049.761727</v>
      </c>
      <c r="F5" s="2">
        <v>544311772.25100005</v>
      </c>
      <c r="G5" s="2" t="s">
        <v>1553</v>
      </c>
      <c r="H5" s="2" t="s">
        <v>1554</v>
      </c>
      <c r="I5" s="2">
        <v>544.31177225084002</v>
      </c>
      <c r="J5" s="2">
        <v>0</v>
      </c>
      <c r="K5" s="2">
        <v>0</v>
      </c>
      <c r="L5" s="2">
        <v>0</v>
      </c>
      <c r="M5" s="2" t="s">
        <v>39</v>
      </c>
      <c r="N5" s="2" t="s">
        <v>1555</v>
      </c>
      <c r="O5" s="2">
        <v>0</v>
      </c>
      <c r="P5" s="2">
        <v>1</v>
      </c>
      <c r="Q5" s="2">
        <v>1</v>
      </c>
      <c r="R5" s="2" t="s">
        <v>1556</v>
      </c>
      <c r="S5" s="2">
        <v>0</v>
      </c>
      <c r="T5" s="2" t="s">
        <v>1555</v>
      </c>
      <c r="U5" s="2">
        <v>17</v>
      </c>
      <c r="V5" s="25">
        <v>19</v>
      </c>
    </row>
    <row r="6" spans="1:22" x14ac:dyDescent="0.2">
      <c r="A6" s="2" t="s">
        <v>66</v>
      </c>
      <c r="B6" s="2" t="s">
        <v>67</v>
      </c>
      <c r="C6" s="2" t="s">
        <v>68</v>
      </c>
      <c r="D6" s="43" t="s">
        <v>69</v>
      </c>
      <c r="E6" s="2">
        <v>234257.92915400001</v>
      </c>
      <c r="F6" s="2">
        <v>714903143.37800002</v>
      </c>
      <c r="G6" s="2" t="s">
        <v>1553</v>
      </c>
      <c r="H6" s="2" t="s">
        <v>1554</v>
      </c>
      <c r="I6" s="2">
        <v>714.90314337805</v>
      </c>
      <c r="J6" s="2">
        <v>0</v>
      </c>
      <c r="K6" s="2">
        <v>0</v>
      </c>
      <c r="L6" s="2">
        <v>0</v>
      </c>
      <c r="M6" s="2" t="s">
        <v>39</v>
      </c>
      <c r="N6" s="2" t="s">
        <v>1555</v>
      </c>
      <c r="O6" s="2">
        <v>0</v>
      </c>
      <c r="P6" s="2">
        <v>1</v>
      </c>
      <c r="Q6" s="2">
        <v>1</v>
      </c>
      <c r="R6" s="2" t="s">
        <v>1556</v>
      </c>
      <c r="S6" s="2">
        <v>0</v>
      </c>
      <c r="T6" s="2" t="s">
        <v>1555</v>
      </c>
      <c r="U6" s="2">
        <v>17</v>
      </c>
      <c r="V6" s="25">
        <v>19</v>
      </c>
    </row>
    <row r="7" spans="1:22" x14ac:dyDescent="0.2">
      <c r="A7" s="2" t="s">
        <v>76</v>
      </c>
      <c r="B7" s="2" t="s">
        <v>77</v>
      </c>
      <c r="C7" s="2" t="s">
        <v>78</v>
      </c>
      <c r="D7" s="43" t="s">
        <v>79</v>
      </c>
      <c r="E7" s="2">
        <v>286486.30307199998</v>
      </c>
      <c r="F7" s="2">
        <v>593569364.324</v>
      </c>
      <c r="G7" s="2" t="s">
        <v>1553</v>
      </c>
      <c r="H7" s="2" t="s">
        <v>1554</v>
      </c>
      <c r="I7" s="2">
        <v>593.56936432428995</v>
      </c>
      <c r="J7" s="2">
        <v>0</v>
      </c>
      <c r="K7" s="2">
        <v>0</v>
      </c>
      <c r="L7" s="2">
        <v>0</v>
      </c>
      <c r="M7" s="2" t="s">
        <v>39</v>
      </c>
      <c r="N7" s="2" t="s">
        <v>1555</v>
      </c>
      <c r="O7" s="2">
        <v>0</v>
      </c>
      <c r="P7" s="2">
        <v>1</v>
      </c>
      <c r="Q7" s="2">
        <v>1</v>
      </c>
      <c r="R7" s="2" t="s">
        <v>1556</v>
      </c>
      <c r="S7" s="2">
        <v>0</v>
      </c>
      <c r="T7" s="2" t="s">
        <v>1555</v>
      </c>
      <c r="U7" s="2">
        <v>17</v>
      </c>
      <c r="V7" s="25">
        <v>19</v>
      </c>
    </row>
    <row r="8" spans="1:22" x14ac:dyDescent="0.2">
      <c r="A8" s="2" t="s">
        <v>85</v>
      </c>
      <c r="B8" s="2" t="s">
        <v>86</v>
      </c>
      <c r="C8" s="2" t="s">
        <v>87</v>
      </c>
      <c r="D8" s="43" t="s">
        <v>88</v>
      </c>
      <c r="E8" s="2">
        <v>228579.33996499999</v>
      </c>
      <c r="F8" s="2">
        <v>917501316.46899998</v>
      </c>
      <c r="G8" s="2" t="s">
        <v>1553</v>
      </c>
      <c r="H8" s="2" t="s">
        <v>1554</v>
      </c>
      <c r="I8" s="2">
        <v>917.50131646855004</v>
      </c>
      <c r="J8" s="2">
        <v>0</v>
      </c>
      <c r="K8" s="2">
        <v>0</v>
      </c>
      <c r="L8" s="2">
        <v>0</v>
      </c>
      <c r="M8" s="2" t="s">
        <v>39</v>
      </c>
      <c r="N8" s="2" t="s">
        <v>1555</v>
      </c>
      <c r="O8" s="2">
        <v>0</v>
      </c>
      <c r="P8" s="2">
        <v>1</v>
      </c>
      <c r="Q8" s="2">
        <v>1</v>
      </c>
      <c r="R8" s="2" t="s">
        <v>1556</v>
      </c>
      <c r="S8" s="2">
        <v>0</v>
      </c>
      <c r="T8" s="2" t="s">
        <v>1555</v>
      </c>
      <c r="U8" s="2">
        <v>17</v>
      </c>
      <c r="V8" s="25">
        <v>19</v>
      </c>
    </row>
    <row r="9" spans="1:22" x14ac:dyDescent="0.2">
      <c r="A9" s="2" t="s">
        <v>95</v>
      </c>
      <c r="B9" s="2" t="s">
        <v>96</v>
      </c>
      <c r="C9" s="2" t="s">
        <v>97</v>
      </c>
      <c r="D9" s="43" t="s">
        <v>98</v>
      </c>
      <c r="E9" s="2">
        <v>300058.70085600001</v>
      </c>
      <c r="F9" s="2">
        <v>1789385874.7</v>
      </c>
      <c r="G9" s="2" t="s">
        <v>1553</v>
      </c>
      <c r="H9" s="2" t="s">
        <v>1554</v>
      </c>
      <c r="I9" s="2">
        <v>1789.3858746957901</v>
      </c>
      <c r="J9" s="2">
        <v>0</v>
      </c>
      <c r="K9" s="2">
        <v>0</v>
      </c>
      <c r="L9" s="2">
        <v>0</v>
      </c>
      <c r="M9" s="2" t="s">
        <v>39</v>
      </c>
      <c r="N9" s="2" t="s">
        <v>1555</v>
      </c>
      <c r="O9" s="2">
        <v>0</v>
      </c>
      <c r="P9" s="2">
        <v>1</v>
      </c>
      <c r="Q9" s="2">
        <v>1</v>
      </c>
      <c r="R9" s="2" t="s">
        <v>1556</v>
      </c>
      <c r="S9" s="2">
        <v>0</v>
      </c>
      <c r="T9" s="2" t="s">
        <v>1555</v>
      </c>
      <c r="U9" s="2">
        <v>17</v>
      </c>
      <c r="V9" s="25">
        <v>19</v>
      </c>
    </row>
    <row r="10" spans="1:22" x14ac:dyDescent="0.2">
      <c r="A10" s="2" t="s">
        <v>105</v>
      </c>
      <c r="B10" s="2" t="s">
        <v>106</v>
      </c>
      <c r="C10" s="2" t="s">
        <v>107</v>
      </c>
      <c r="D10" s="43" t="s">
        <v>108</v>
      </c>
      <c r="E10" s="2">
        <v>224004.55241500001</v>
      </c>
      <c r="F10" s="2">
        <v>763042464.44400001</v>
      </c>
      <c r="G10" s="2" t="s">
        <v>1553</v>
      </c>
      <c r="H10" s="2" t="s">
        <v>1554</v>
      </c>
      <c r="I10" s="2">
        <v>763.04246444413002</v>
      </c>
      <c r="J10" s="2">
        <v>0</v>
      </c>
      <c r="K10" s="2">
        <v>0</v>
      </c>
      <c r="L10" s="2">
        <v>0</v>
      </c>
      <c r="M10" s="2" t="s">
        <v>39</v>
      </c>
      <c r="N10" s="2" t="s">
        <v>1555</v>
      </c>
      <c r="O10" s="2">
        <v>0</v>
      </c>
      <c r="P10" s="2">
        <v>1</v>
      </c>
      <c r="Q10" s="2">
        <v>1</v>
      </c>
      <c r="R10" s="2" t="s">
        <v>1556</v>
      </c>
      <c r="S10" s="2">
        <v>0</v>
      </c>
      <c r="T10" s="2" t="s">
        <v>1555</v>
      </c>
      <c r="U10" s="2">
        <v>17</v>
      </c>
      <c r="V10" s="25">
        <v>19</v>
      </c>
    </row>
    <row r="11" spans="1:22" x14ac:dyDescent="0.2">
      <c r="A11" s="2" t="s">
        <v>115</v>
      </c>
      <c r="B11" s="2" t="s">
        <v>116</v>
      </c>
      <c r="C11" s="2" t="s">
        <v>117</v>
      </c>
      <c r="D11" s="43" t="s">
        <v>118</v>
      </c>
      <c r="E11" s="2">
        <v>273934.43829399999</v>
      </c>
      <c r="F11" s="2">
        <v>1107924987.97</v>
      </c>
      <c r="G11" s="2" t="s">
        <v>1553</v>
      </c>
      <c r="H11" s="2" t="s">
        <v>1554</v>
      </c>
      <c r="I11" s="2">
        <v>1107.92498797393</v>
      </c>
      <c r="J11" s="2">
        <v>0</v>
      </c>
      <c r="K11" s="2">
        <v>0</v>
      </c>
      <c r="L11" s="2">
        <v>0</v>
      </c>
      <c r="M11" s="2" t="s">
        <v>39</v>
      </c>
      <c r="N11" s="2" t="s">
        <v>1555</v>
      </c>
      <c r="O11" s="2">
        <v>0</v>
      </c>
      <c r="P11" s="2">
        <v>1</v>
      </c>
      <c r="Q11" s="2">
        <v>1</v>
      </c>
      <c r="R11" s="2" t="s">
        <v>1556</v>
      </c>
      <c r="S11" s="2">
        <v>0</v>
      </c>
      <c r="T11" s="2" t="s">
        <v>1555</v>
      </c>
      <c r="U11" s="2">
        <v>17</v>
      </c>
      <c r="V11" s="25">
        <v>19</v>
      </c>
    </row>
    <row r="12" spans="1:22" x14ac:dyDescent="0.2">
      <c r="A12" s="2" t="s">
        <v>125</v>
      </c>
      <c r="B12" s="2" t="s">
        <v>126</v>
      </c>
      <c r="C12" s="2" t="s">
        <v>127</v>
      </c>
      <c r="D12" s="43" t="s">
        <v>128</v>
      </c>
      <c r="E12" s="2">
        <v>462000.41658999998</v>
      </c>
      <c r="F12" s="2">
        <v>2149711960.1500001</v>
      </c>
      <c r="G12" s="2" t="s">
        <v>1553</v>
      </c>
      <c r="H12" s="2" t="s">
        <v>1554</v>
      </c>
      <c r="I12" s="2">
        <v>2149.7119601518202</v>
      </c>
      <c r="J12" s="2">
        <v>0</v>
      </c>
      <c r="K12" s="2">
        <v>0</v>
      </c>
      <c r="L12" s="2">
        <v>0</v>
      </c>
      <c r="M12" s="2" t="s">
        <v>39</v>
      </c>
      <c r="N12" s="2" t="s">
        <v>1555</v>
      </c>
      <c r="O12" s="2">
        <v>0</v>
      </c>
      <c r="P12" s="2">
        <v>1</v>
      </c>
      <c r="Q12" s="2">
        <v>1</v>
      </c>
      <c r="R12" s="2" t="s">
        <v>1556</v>
      </c>
      <c r="S12" s="2">
        <v>0</v>
      </c>
      <c r="T12" s="2" t="s">
        <v>1555</v>
      </c>
      <c r="U12" s="2">
        <v>17</v>
      </c>
      <c r="V12" s="25">
        <v>19</v>
      </c>
    </row>
    <row r="13" spans="1:22" x14ac:dyDescent="0.2">
      <c r="A13" s="2" t="s">
        <v>135</v>
      </c>
      <c r="B13" s="2" t="s">
        <v>136</v>
      </c>
      <c r="C13" s="2" t="s">
        <v>137</v>
      </c>
      <c r="D13" s="43" t="s">
        <v>138</v>
      </c>
      <c r="E13" s="2">
        <v>227826.218177</v>
      </c>
      <c r="F13" s="2">
        <v>558263745.12800002</v>
      </c>
      <c r="G13" s="2" t="s">
        <v>1553</v>
      </c>
      <c r="H13" s="2" t="s">
        <v>1554</v>
      </c>
      <c r="I13" s="2">
        <v>558.26374512827999</v>
      </c>
      <c r="J13" s="2">
        <v>0</v>
      </c>
      <c r="K13" s="2">
        <v>0</v>
      </c>
      <c r="L13" s="2">
        <v>0</v>
      </c>
      <c r="M13" s="2" t="s">
        <v>39</v>
      </c>
      <c r="N13" s="2" t="s">
        <v>1555</v>
      </c>
      <c r="O13" s="2">
        <v>0</v>
      </c>
      <c r="P13" s="2">
        <v>1</v>
      </c>
      <c r="Q13" s="2">
        <v>1</v>
      </c>
      <c r="R13" s="2" t="s">
        <v>1556</v>
      </c>
      <c r="S13" s="2">
        <v>0</v>
      </c>
      <c r="T13" s="2" t="s">
        <v>1555</v>
      </c>
      <c r="U13" s="2">
        <v>17</v>
      </c>
      <c r="V13" s="25">
        <v>19</v>
      </c>
    </row>
    <row r="14" spans="1:22" x14ac:dyDescent="0.2">
      <c r="A14" s="2" t="s">
        <v>145</v>
      </c>
      <c r="B14" s="2" t="s">
        <v>146</v>
      </c>
      <c r="C14" s="2" t="s">
        <v>147</v>
      </c>
      <c r="D14" s="43" t="s">
        <v>148</v>
      </c>
      <c r="E14" s="2">
        <v>714666.57665099995</v>
      </c>
      <c r="F14" s="2">
        <v>1345400411.3699999</v>
      </c>
      <c r="G14" s="2" t="s">
        <v>1553</v>
      </c>
      <c r="H14" s="2" t="s">
        <v>1554</v>
      </c>
      <c r="I14" s="2">
        <v>1345.40041136951</v>
      </c>
      <c r="J14" s="2">
        <v>0</v>
      </c>
      <c r="K14" s="2">
        <v>0</v>
      </c>
      <c r="L14" s="2">
        <v>0</v>
      </c>
      <c r="M14" s="2" t="s">
        <v>39</v>
      </c>
      <c r="N14" s="2" t="s">
        <v>1555</v>
      </c>
      <c r="O14" s="2">
        <v>0</v>
      </c>
      <c r="P14" s="2">
        <v>1</v>
      </c>
      <c r="Q14" s="2">
        <v>1</v>
      </c>
      <c r="R14" s="2" t="s">
        <v>1556</v>
      </c>
      <c r="S14" s="2">
        <v>0</v>
      </c>
      <c r="T14" s="2" t="s">
        <v>1555</v>
      </c>
      <c r="U14" s="2">
        <v>17</v>
      </c>
      <c r="V14" s="25">
        <v>19</v>
      </c>
    </row>
    <row r="15" spans="1:22" x14ac:dyDescent="0.2">
      <c r="A15" s="2" t="s">
        <v>155</v>
      </c>
      <c r="B15" s="2" t="s">
        <v>156</v>
      </c>
      <c r="C15" s="2" t="s">
        <v>157</v>
      </c>
      <c r="D15" s="43" t="s">
        <v>158</v>
      </c>
      <c r="E15" s="2">
        <v>186109.718956</v>
      </c>
      <c r="F15" s="2">
        <v>725113717.78199995</v>
      </c>
      <c r="G15" s="2" t="s">
        <v>1553</v>
      </c>
      <c r="H15" s="2" t="s">
        <v>1554</v>
      </c>
      <c r="I15" s="2">
        <v>725.11371778212003</v>
      </c>
      <c r="J15" s="2">
        <v>0</v>
      </c>
      <c r="K15" s="2">
        <v>0</v>
      </c>
      <c r="L15" s="2">
        <v>0</v>
      </c>
      <c r="M15" s="2" t="s">
        <v>39</v>
      </c>
      <c r="N15" s="2" t="s">
        <v>1555</v>
      </c>
      <c r="O15" s="2">
        <v>0</v>
      </c>
      <c r="P15" s="2">
        <v>1</v>
      </c>
      <c r="Q15" s="2">
        <v>1</v>
      </c>
      <c r="R15" s="2" t="s">
        <v>1556</v>
      </c>
      <c r="S15" s="2">
        <v>0</v>
      </c>
      <c r="T15" s="2" t="s">
        <v>1555</v>
      </c>
      <c r="U15" s="2">
        <v>17</v>
      </c>
      <c r="V15" s="25">
        <v>19</v>
      </c>
    </row>
    <row r="16" spans="1:22" x14ac:dyDescent="0.2">
      <c r="A16" s="2" t="s">
        <v>165</v>
      </c>
      <c r="B16" s="2" t="s">
        <v>166</v>
      </c>
      <c r="C16" s="2" t="s">
        <v>167</v>
      </c>
      <c r="D16" s="43" t="s">
        <v>168</v>
      </c>
      <c r="E16" s="2">
        <v>383259.006375</v>
      </c>
      <c r="F16" s="2">
        <v>1290273053.02</v>
      </c>
      <c r="G16" s="2" t="s">
        <v>1553</v>
      </c>
      <c r="H16" s="2" t="s">
        <v>1554</v>
      </c>
      <c r="I16" s="2">
        <v>1290.2730530173401</v>
      </c>
      <c r="J16" s="2">
        <v>0</v>
      </c>
      <c r="K16" s="2">
        <v>0</v>
      </c>
      <c r="L16" s="2">
        <v>0</v>
      </c>
      <c r="M16" s="2" t="s">
        <v>39</v>
      </c>
      <c r="N16" s="2" t="s">
        <v>1555</v>
      </c>
      <c r="O16" s="2">
        <v>0</v>
      </c>
      <c r="P16" s="2">
        <v>1</v>
      </c>
      <c r="Q16" s="2">
        <v>1</v>
      </c>
      <c r="R16" s="2" t="s">
        <v>1556</v>
      </c>
      <c r="S16" s="2">
        <v>0</v>
      </c>
      <c r="T16" s="2" t="s">
        <v>1555</v>
      </c>
      <c r="U16" s="2">
        <v>17</v>
      </c>
      <c r="V16" s="25">
        <v>19</v>
      </c>
    </row>
    <row r="17" spans="1:22" x14ac:dyDescent="0.2">
      <c r="A17" s="2" t="s">
        <v>175</v>
      </c>
      <c r="B17" s="2" t="s">
        <v>176</v>
      </c>
      <c r="C17" s="2" t="s">
        <v>177</v>
      </c>
      <c r="D17" s="43" t="s">
        <v>178</v>
      </c>
      <c r="E17" s="2">
        <v>909767.895242</v>
      </c>
      <c r="F17" s="2">
        <v>10993106670.299999</v>
      </c>
      <c r="G17" s="2" t="s">
        <v>1553</v>
      </c>
      <c r="H17" s="2" t="s">
        <v>1554</v>
      </c>
      <c r="I17" s="2">
        <v>10993.106670293129</v>
      </c>
      <c r="J17" s="2">
        <v>0</v>
      </c>
      <c r="K17" s="2">
        <v>0</v>
      </c>
      <c r="L17" s="2">
        <v>0</v>
      </c>
      <c r="M17" s="2" t="s">
        <v>39</v>
      </c>
      <c r="N17" s="2" t="s">
        <v>1555</v>
      </c>
      <c r="O17" s="2">
        <v>0</v>
      </c>
      <c r="P17" s="2">
        <v>1</v>
      </c>
      <c r="Q17" s="2">
        <v>1</v>
      </c>
      <c r="R17" s="2" t="s">
        <v>1556</v>
      </c>
      <c r="S17" s="2">
        <v>0</v>
      </c>
      <c r="T17" s="2" t="s">
        <v>1555</v>
      </c>
      <c r="U17" s="2">
        <v>17</v>
      </c>
      <c r="V17" s="25">
        <v>19</v>
      </c>
    </row>
    <row r="18" spans="1:22" x14ac:dyDescent="0.2">
      <c r="A18" s="2" t="s">
        <v>186</v>
      </c>
      <c r="B18" s="2" t="s">
        <v>187</v>
      </c>
      <c r="C18" s="2" t="s">
        <v>188</v>
      </c>
      <c r="D18" s="43" t="s">
        <v>189</v>
      </c>
      <c r="E18" s="2">
        <v>209785.46192599999</v>
      </c>
      <c r="F18" s="2">
        <v>1123892827.21</v>
      </c>
      <c r="G18" s="2" t="s">
        <v>1553</v>
      </c>
      <c r="H18" s="2" t="s">
        <v>1554</v>
      </c>
      <c r="I18" s="2">
        <v>1123.89282721114</v>
      </c>
      <c r="J18" s="2">
        <v>0</v>
      </c>
      <c r="K18" s="2">
        <v>0</v>
      </c>
      <c r="L18" s="2">
        <v>0</v>
      </c>
      <c r="M18" s="2" t="s">
        <v>39</v>
      </c>
      <c r="N18" s="2" t="s">
        <v>1555</v>
      </c>
      <c r="O18" s="2">
        <v>0</v>
      </c>
      <c r="P18" s="2">
        <v>1</v>
      </c>
      <c r="Q18" s="2">
        <v>1</v>
      </c>
      <c r="R18" s="2" t="s">
        <v>1556</v>
      </c>
      <c r="S18" s="2">
        <v>0</v>
      </c>
      <c r="T18" s="2" t="s">
        <v>1555</v>
      </c>
      <c r="U18" s="2">
        <v>17</v>
      </c>
      <c r="V18" s="25">
        <v>19</v>
      </c>
    </row>
    <row r="19" spans="1:22" x14ac:dyDescent="0.2">
      <c r="A19" s="2" t="s">
        <v>196</v>
      </c>
      <c r="B19" s="2" t="s">
        <v>197</v>
      </c>
      <c r="C19" s="27" t="s">
        <v>1558</v>
      </c>
      <c r="D19" s="43" t="s">
        <v>199</v>
      </c>
      <c r="E19" s="2">
        <v>193872.591866</v>
      </c>
      <c r="F19" s="2">
        <v>349532822.28200001</v>
      </c>
      <c r="G19" s="2" t="s">
        <v>1553</v>
      </c>
      <c r="H19" s="2" t="s">
        <v>1554</v>
      </c>
      <c r="I19" s="2">
        <v>349.53282228221002</v>
      </c>
      <c r="J19" s="2">
        <v>0</v>
      </c>
      <c r="K19" s="2">
        <v>0</v>
      </c>
      <c r="L19" s="2">
        <v>0</v>
      </c>
      <c r="M19" s="2" t="s">
        <v>201</v>
      </c>
      <c r="N19" s="2" t="s">
        <v>1555</v>
      </c>
      <c r="O19" s="2">
        <v>0</v>
      </c>
      <c r="P19" s="2">
        <v>1</v>
      </c>
      <c r="Q19" s="2">
        <v>0</v>
      </c>
      <c r="R19" s="2" t="s">
        <v>1555</v>
      </c>
      <c r="S19" s="2">
        <v>0</v>
      </c>
      <c r="T19" s="2" t="s">
        <v>1556</v>
      </c>
      <c r="U19" s="2">
        <v>4</v>
      </c>
      <c r="V19" s="25">
        <v>5</v>
      </c>
    </row>
    <row r="20" spans="1:22" x14ac:dyDescent="0.2">
      <c r="A20" s="2" t="s">
        <v>207</v>
      </c>
      <c r="B20" s="2" t="s">
        <v>208</v>
      </c>
      <c r="C20" s="2" t="s">
        <v>209</v>
      </c>
      <c r="D20" s="43" t="s">
        <v>210</v>
      </c>
      <c r="E20" s="2">
        <v>529478.91720300005</v>
      </c>
      <c r="F20" s="2">
        <v>4337306468.3900003</v>
      </c>
      <c r="G20" s="2" t="s">
        <v>1553</v>
      </c>
      <c r="H20" s="2" t="s">
        <v>1554</v>
      </c>
      <c r="I20" s="2">
        <v>4337.3064683928396</v>
      </c>
      <c r="J20" s="2">
        <v>4203.25</v>
      </c>
      <c r="K20" s="2">
        <v>134.06</v>
      </c>
      <c r="L20" s="2">
        <v>0</v>
      </c>
      <c r="M20" s="2" t="s">
        <v>39</v>
      </c>
      <c r="N20" s="2" t="s">
        <v>1555</v>
      </c>
      <c r="O20" s="2">
        <v>1</v>
      </c>
      <c r="P20" s="2">
        <v>0</v>
      </c>
      <c r="Q20" s="2">
        <v>1</v>
      </c>
      <c r="R20" s="2" t="s">
        <v>1556</v>
      </c>
      <c r="S20" s="2">
        <v>0</v>
      </c>
      <c r="T20" s="2" t="s">
        <v>1559</v>
      </c>
      <c r="U20" s="2">
        <v>17</v>
      </c>
      <c r="V20" s="25">
        <v>19</v>
      </c>
    </row>
    <row r="21" spans="1:22" x14ac:dyDescent="0.2">
      <c r="A21" s="2" t="s">
        <v>218</v>
      </c>
      <c r="B21" s="2" t="s">
        <v>219</v>
      </c>
      <c r="C21" s="2" t="s">
        <v>220</v>
      </c>
      <c r="D21" s="43" t="s">
        <v>221</v>
      </c>
      <c r="E21" s="2">
        <v>383925.12136599998</v>
      </c>
      <c r="F21" s="2">
        <v>978910290.35500002</v>
      </c>
      <c r="G21" s="2" t="s">
        <v>1553</v>
      </c>
      <c r="H21" s="2" t="s">
        <v>1554</v>
      </c>
      <c r="I21" s="2">
        <v>978.91029035512997</v>
      </c>
      <c r="J21" s="2">
        <v>0</v>
      </c>
      <c r="K21" s="2">
        <v>0</v>
      </c>
      <c r="L21" s="2">
        <v>0</v>
      </c>
      <c r="M21" s="2" t="s">
        <v>39</v>
      </c>
      <c r="N21" s="2" t="s">
        <v>1555</v>
      </c>
      <c r="O21" s="2">
        <v>0</v>
      </c>
      <c r="P21" s="2">
        <v>0</v>
      </c>
      <c r="Q21" s="2">
        <v>1</v>
      </c>
      <c r="R21" s="2" t="s">
        <v>1556</v>
      </c>
      <c r="S21" s="2">
        <v>0</v>
      </c>
      <c r="T21" s="2" t="s">
        <v>1555</v>
      </c>
      <c r="U21" s="2">
        <v>17</v>
      </c>
      <c r="V21" s="25">
        <v>19</v>
      </c>
    </row>
    <row r="22" spans="1:22" x14ac:dyDescent="0.2">
      <c r="A22" s="2" t="s">
        <v>227</v>
      </c>
      <c r="B22" s="2" t="s">
        <v>228</v>
      </c>
      <c r="C22" s="2" t="s">
        <v>229</v>
      </c>
      <c r="D22" s="43" t="s">
        <v>230</v>
      </c>
      <c r="E22" s="2">
        <v>456186.56709199998</v>
      </c>
      <c r="F22" s="2">
        <v>1187617995.6300001</v>
      </c>
      <c r="G22" s="2" t="s">
        <v>1553</v>
      </c>
      <c r="H22" s="2" t="s">
        <v>1554</v>
      </c>
      <c r="I22" s="2">
        <v>1187.6179956250301</v>
      </c>
      <c r="J22" s="2">
        <v>1090.6400000000001</v>
      </c>
      <c r="K22" s="2">
        <v>96.98</v>
      </c>
      <c r="L22" s="2">
        <v>0</v>
      </c>
      <c r="M22" s="2" t="s">
        <v>39</v>
      </c>
      <c r="N22" s="2" t="s">
        <v>1555</v>
      </c>
      <c r="O22" s="2">
        <v>1</v>
      </c>
      <c r="P22" s="2">
        <v>0</v>
      </c>
      <c r="Q22" s="2">
        <v>1</v>
      </c>
      <c r="R22" s="2" t="s">
        <v>1556</v>
      </c>
      <c r="S22" s="2">
        <v>0</v>
      </c>
      <c r="T22" s="2" t="s">
        <v>1559</v>
      </c>
      <c r="U22" s="2">
        <v>17</v>
      </c>
      <c r="V22" s="25">
        <v>19</v>
      </c>
    </row>
    <row r="23" spans="1:22" x14ac:dyDescent="0.2">
      <c r="A23" s="2" t="s">
        <v>238</v>
      </c>
      <c r="B23" s="2" t="s">
        <v>239</v>
      </c>
      <c r="C23" s="2" t="s">
        <v>240</v>
      </c>
      <c r="D23" s="43" t="s">
        <v>241</v>
      </c>
      <c r="E23" s="2">
        <v>244993.16371200001</v>
      </c>
      <c r="F23" s="2">
        <v>1489669652.96</v>
      </c>
      <c r="G23" s="2" t="s">
        <v>1553</v>
      </c>
      <c r="H23" s="2" t="s">
        <v>1554</v>
      </c>
      <c r="I23" s="2">
        <v>1489.66965295931</v>
      </c>
      <c r="J23" s="2">
        <v>1443.89</v>
      </c>
      <c r="K23" s="2">
        <v>45.78</v>
      </c>
      <c r="L23" s="2">
        <v>0</v>
      </c>
      <c r="M23" s="2" t="s">
        <v>39</v>
      </c>
      <c r="N23" s="2" t="s">
        <v>1555</v>
      </c>
      <c r="O23" s="2">
        <v>0</v>
      </c>
      <c r="P23" s="2">
        <v>0</v>
      </c>
      <c r="Q23" s="2">
        <v>1</v>
      </c>
      <c r="R23" s="2" t="s">
        <v>1556</v>
      </c>
      <c r="S23" s="2">
        <v>0</v>
      </c>
      <c r="T23" s="2" t="s">
        <v>1555</v>
      </c>
      <c r="U23" s="2">
        <v>17</v>
      </c>
      <c r="V23" s="25">
        <v>19</v>
      </c>
    </row>
    <row r="24" spans="1:22" x14ac:dyDescent="0.2">
      <c r="A24" s="2" t="s">
        <v>248</v>
      </c>
      <c r="B24" s="2" t="s">
        <v>249</v>
      </c>
      <c r="C24" s="2" t="s">
        <v>250</v>
      </c>
      <c r="D24" s="43" t="s">
        <v>251</v>
      </c>
      <c r="E24" s="2">
        <v>606018.76193899999</v>
      </c>
      <c r="F24" s="2">
        <v>3845756742.75</v>
      </c>
      <c r="G24" s="2" t="s">
        <v>1553</v>
      </c>
      <c r="H24" s="2" t="s">
        <v>1554</v>
      </c>
      <c r="I24" s="2">
        <v>3845.7567427510498</v>
      </c>
      <c r="J24" s="2">
        <v>0</v>
      </c>
      <c r="K24" s="2">
        <v>0</v>
      </c>
      <c r="L24" s="2">
        <v>0</v>
      </c>
      <c r="M24" s="2" t="s">
        <v>39</v>
      </c>
      <c r="N24" s="2" t="s">
        <v>1555</v>
      </c>
      <c r="O24" s="2">
        <v>0</v>
      </c>
      <c r="P24" s="2">
        <v>1</v>
      </c>
      <c r="Q24" s="2">
        <v>1</v>
      </c>
      <c r="R24" s="2" t="s">
        <v>1556</v>
      </c>
      <c r="S24" s="2">
        <v>0</v>
      </c>
      <c r="T24" s="2" t="s">
        <v>1555</v>
      </c>
      <c r="U24" s="2">
        <v>17</v>
      </c>
      <c r="V24" s="25">
        <v>19</v>
      </c>
    </row>
    <row r="25" spans="1:22" x14ac:dyDescent="0.2">
      <c r="A25" s="2" t="s">
        <v>259</v>
      </c>
      <c r="B25" s="2" t="s">
        <v>260</v>
      </c>
      <c r="C25" s="2" t="s">
        <v>261</v>
      </c>
      <c r="D25" s="43" t="s">
        <v>262</v>
      </c>
      <c r="E25" s="2">
        <v>166166.87788799999</v>
      </c>
      <c r="F25" s="2">
        <v>726334860.50600004</v>
      </c>
      <c r="G25" s="2" t="s">
        <v>1553</v>
      </c>
      <c r="H25" s="2" t="s">
        <v>1554</v>
      </c>
      <c r="I25" s="2">
        <v>726.33486050646002</v>
      </c>
      <c r="J25" s="2">
        <v>689.47</v>
      </c>
      <c r="K25" s="2">
        <v>36.86</v>
      </c>
      <c r="L25" s="2">
        <v>0</v>
      </c>
      <c r="M25" s="2" t="s">
        <v>39</v>
      </c>
      <c r="N25" s="2" t="s">
        <v>1555</v>
      </c>
      <c r="O25" s="2">
        <v>0</v>
      </c>
      <c r="P25" s="2">
        <v>0</v>
      </c>
      <c r="Q25" s="2">
        <v>0</v>
      </c>
      <c r="R25" s="2" t="s">
        <v>1556</v>
      </c>
      <c r="S25" s="2">
        <v>0</v>
      </c>
      <c r="T25" s="2" t="s">
        <v>1555</v>
      </c>
      <c r="U25" s="2">
        <v>17</v>
      </c>
      <c r="V25" s="25">
        <v>19</v>
      </c>
    </row>
    <row r="26" spans="1:22" x14ac:dyDescent="0.2">
      <c r="A26" s="2" t="s">
        <v>268</v>
      </c>
      <c r="B26" s="2" t="s">
        <v>269</v>
      </c>
      <c r="C26" s="2" t="s">
        <v>270</v>
      </c>
      <c r="D26" s="43" t="s">
        <v>271</v>
      </c>
      <c r="E26" s="2">
        <v>200493.89755600001</v>
      </c>
      <c r="F26" s="2">
        <v>1215718686.23</v>
      </c>
      <c r="G26" s="2" t="s">
        <v>1553</v>
      </c>
      <c r="H26" s="2" t="s">
        <v>1554</v>
      </c>
      <c r="I26" s="2">
        <v>1215.7186862337401</v>
      </c>
      <c r="J26" s="2">
        <v>0</v>
      </c>
      <c r="K26" s="2">
        <v>0</v>
      </c>
      <c r="L26" s="2">
        <v>0</v>
      </c>
      <c r="M26" s="2" t="s">
        <v>39</v>
      </c>
      <c r="N26" s="2" t="s">
        <v>1555</v>
      </c>
      <c r="O26" s="2">
        <v>0</v>
      </c>
      <c r="P26" s="2">
        <v>0</v>
      </c>
      <c r="Q26" s="2">
        <v>1</v>
      </c>
      <c r="R26" s="2" t="s">
        <v>1556</v>
      </c>
      <c r="S26" s="2">
        <v>0</v>
      </c>
      <c r="T26" s="2" t="s">
        <v>1555</v>
      </c>
      <c r="U26" s="2">
        <v>17</v>
      </c>
      <c r="V26" s="25">
        <v>19</v>
      </c>
    </row>
    <row r="27" spans="1:22" x14ac:dyDescent="0.2">
      <c r="A27" s="2" t="s">
        <v>279</v>
      </c>
      <c r="B27" s="2" t="s">
        <v>280</v>
      </c>
      <c r="C27" s="2" t="s">
        <v>281</v>
      </c>
      <c r="D27" s="43" t="s">
        <v>282</v>
      </c>
      <c r="E27" s="2">
        <v>239927.10894000001</v>
      </c>
      <c r="F27" s="2">
        <v>518313260.09899998</v>
      </c>
      <c r="G27" s="2" t="s">
        <v>1553</v>
      </c>
      <c r="H27" s="2" t="s">
        <v>1554</v>
      </c>
      <c r="I27" s="2">
        <v>518.31326009942995</v>
      </c>
      <c r="J27" s="2">
        <v>0</v>
      </c>
      <c r="K27" s="2">
        <v>0</v>
      </c>
      <c r="L27" s="2">
        <v>0</v>
      </c>
      <c r="M27" s="2" t="s">
        <v>39</v>
      </c>
      <c r="N27" s="2" t="s">
        <v>1555</v>
      </c>
      <c r="O27" s="2">
        <v>0</v>
      </c>
      <c r="P27" s="2">
        <v>1</v>
      </c>
      <c r="Q27" s="2">
        <v>1</v>
      </c>
      <c r="R27" s="2" t="s">
        <v>1556</v>
      </c>
      <c r="S27" s="2">
        <v>0</v>
      </c>
      <c r="T27" s="2" t="s">
        <v>1555</v>
      </c>
      <c r="U27" s="2">
        <v>17</v>
      </c>
      <c r="V27" s="25">
        <v>19</v>
      </c>
    </row>
    <row r="28" spans="1:22" x14ac:dyDescent="0.2">
      <c r="A28" s="2" t="s">
        <v>290</v>
      </c>
      <c r="B28" s="2" t="s">
        <v>291</v>
      </c>
      <c r="C28" s="2" t="s">
        <v>292</v>
      </c>
      <c r="D28" s="43" t="s">
        <v>293</v>
      </c>
      <c r="E28" s="2">
        <v>210650.03804099999</v>
      </c>
      <c r="F28" s="2">
        <v>840877225.699</v>
      </c>
      <c r="G28" s="2" t="s">
        <v>1553</v>
      </c>
      <c r="H28" s="2" t="s">
        <v>1554</v>
      </c>
      <c r="I28" s="2">
        <v>840.87722569899995</v>
      </c>
      <c r="J28" s="2">
        <v>592.25</v>
      </c>
      <c r="K28" s="2">
        <v>248.63</v>
      </c>
      <c r="L28" s="2">
        <v>0</v>
      </c>
      <c r="M28" s="2" t="s">
        <v>39</v>
      </c>
      <c r="N28" s="2" t="s">
        <v>1555</v>
      </c>
      <c r="O28" s="2">
        <v>0</v>
      </c>
      <c r="P28" s="2">
        <v>0</v>
      </c>
      <c r="Q28" s="2">
        <v>1</v>
      </c>
      <c r="R28" s="2" t="s">
        <v>1556</v>
      </c>
      <c r="S28" s="2">
        <v>0</v>
      </c>
      <c r="T28" s="2" t="s">
        <v>1555</v>
      </c>
      <c r="U28" s="2">
        <v>17</v>
      </c>
      <c r="V28" s="25">
        <v>19</v>
      </c>
    </row>
    <row r="29" spans="1:22" x14ac:dyDescent="0.2">
      <c r="A29" s="2" t="s">
        <v>301</v>
      </c>
      <c r="B29" s="2" t="s">
        <v>302</v>
      </c>
      <c r="C29" s="2" t="s">
        <v>303</v>
      </c>
      <c r="D29" s="43" t="s">
        <v>304</v>
      </c>
      <c r="E29" s="2">
        <v>368883.196291</v>
      </c>
      <c r="F29" s="2">
        <v>2351779303.4499998</v>
      </c>
      <c r="G29" s="2" t="s">
        <v>1553</v>
      </c>
      <c r="H29" s="2" t="s">
        <v>1554</v>
      </c>
      <c r="I29" s="2">
        <v>2351.77930345088</v>
      </c>
      <c r="J29" s="2">
        <v>2335.27</v>
      </c>
      <c r="K29" s="2">
        <v>16.510000000000002</v>
      </c>
      <c r="L29" s="2">
        <v>0</v>
      </c>
      <c r="M29" s="2" t="s">
        <v>39</v>
      </c>
      <c r="N29" s="2" t="s">
        <v>1555</v>
      </c>
      <c r="O29" s="2">
        <v>0</v>
      </c>
      <c r="P29" s="2">
        <v>0</v>
      </c>
      <c r="Q29" s="2">
        <v>1</v>
      </c>
      <c r="R29" s="2" t="s">
        <v>1556</v>
      </c>
      <c r="S29" s="2">
        <v>0</v>
      </c>
      <c r="T29" s="2" t="s">
        <v>1555</v>
      </c>
      <c r="U29" s="2">
        <v>17</v>
      </c>
      <c r="V29" s="25">
        <v>19</v>
      </c>
    </row>
    <row r="30" spans="1:22" x14ac:dyDescent="0.2">
      <c r="A30" s="2" t="s">
        <v>311</v>
      </c>
      <c r="B30" s="2" t="s">
        <v>312</v>
      </c>
      <c r="C30" s="2" t="s">
        <v>313</v>
      </c>
      <c r="D30" s="43" t="s">
        <v>314</v>
      </c>
      <c r="E30" s="2">
        <v>154832.50925900001</v>
      </c>
      <c r="F30" s="2">
        <v>762596315.27699995</v>
      </c>
      <c r="G30" s="2" t="s">
        <v>1553</v>
      </c>
      <c r="H30" s="2" t="s">
        <v>1554</v>
      </c>
      <c r="I30" s="2">
        <v>762.59631527680006</v>
      </c>
      <c r="J30" s="2">
        <v>0</v>
      </c>
      <c r="K30" s="2">
        <v>0</v>
      </c>
      <c r="L30" s="2">
        <v>0</v>
      </c>
      <c r="M30" s="2" t="s">
        <v>39</v>
      </c>
      <c r="N30" s="2" t="s">
        <v>1555</v>
      </c>
      <c r="O30" s="2">
        <v>0</v>
      </c>
      <c r="P30" s="2">
        <v>1</v>
      </c>
      <c r="Q30" s="2">
        <v>1</v>
      </c>
      <c r="R30" s="2" t="s">
        <v>1556</v>
      </c>
      <c r="S30" s="2">
        <v>0</v>
      </c>
      <c r="T30" s="2" t="s">
        <v>1555</v>
      </c>
      <c r="U30" s="2">
        <v>17</v>
      </c>
      <c r="V30" s="25">
        <v>19</v>
      </c>
    </row>
    <row r="31" spans="1:22" x14ac:dyDescent="0.2">
      <c r="A31" s="2" t="s">
        <v>322</v>
      </c>
      <c r="B31" s="2" t="s">
        <v>323</v>
      </c>
      <c r="C31" s="2" t="s">
        <v>324</v>
      </c>
      <c r="D31" s="43" t="s">
        <v>325</v>
      </c>
      <c r="E31" s="2">
        <v>133292.82277500001</v>
      </c>
      <c r="F31" s="2">
        <v>554015577.29299998</v>
      </c>
      <c r="G31" s="2" t="s">
        <v>1553</v>
      </c>
      <c r="H31" s="2" t="s">
        <v>1554</v>
      </c>
      <c r="I31" s="2">
        <v>554.01557729293995</v>
      </c>
      <c r="J31" s="2">
        <v>552.72</v>
      </c>
      <c r="K31" s="2">
        <v>1.3</v>
      </c>
      <c r="L31" s="2">
        <v>0</v>
      </c>
      <c r="M31" s="2" t="s">
        <v>39</v>
      </c>
      <c r="N31" s="2" t="s">
        <v>1555</v>
      </c>
      <c r="O31" s="2">
        <v>0</v>
      </c>
      <c r="P31" s="2">
        <v>1</v>
      </c>
      <c r="Q31" s="2">
        <v>1</v>
      </c>
      <c r="R31" s="2" t="s">
        <v>1556</v>
      </c>
      <c r="S31" s="2">
        <v>0</v>
      </c>
      <c r="T31" s="2" t="s">
        <v>1555</v>
      </c>
      <c r="U31" s="2">
        <v>17</v>
      </c>
      <c r="V31" s="25">
        <v>19</v>
      </c>
    </row>
    <row r="32" spans="1:22" x14ac:dyDescent="0.2">
      <c r="A32" s="2" t="s">
        <v>333</v>
      </c>
      <c r="B32" s="2" t="s">
        <v>334</v>
      </c>
      <c r="C32" s="2" t="s">
        <v>335</v>
      </c>
      <c r="D32" s="43" t="s">
        <v>336</v>
      </c>
      <c r="E32" s="2">
        <v>591069.42270800006</v>
      </c>
      <c r="F32" s="2">
        <v>2192004544.0500002</v>
      </c>
      <c r="G32" s="2" t="s">
        <v>1553</v>
      </c>
      <c r="H32" s="2" t="s">
        <v>1554</v>
      </c>
      <c r="I32" s="2">
        <v>2192.00454405341</v>
      </c>
      <c r="J32" s="2">
        <v>2007.45</v>
      </c>
      <c r="K32" s="2">
        <v>184.55</v>
      </c>
      <c r="L32" s="2">
        <v>0</v>
      </c>
      <c r="M32" s="2" t="s">
        <v>39</v>
      </c>
      <c r="N32" s="2" t="s">
        <v>1555</v>
      </c>
      <c r="O32" s="2">
        <v>0</v>
      </c>
      <c r="P32" s="2">
        <v>0</v>
      </c>
      <c r="Q32" s="2">
        <v>1</v>
      </c>
      <c r="R32" s="2" t="s">
        <v>1556</v>
      </c>
      <c r="S32" s="2">
        <v>0</v>
      </c>
      <c r="T32" s="2" t="s">
        <v>1555</v>
      </c>
      <c r="U32" s="2">
        <v>17</v>
      </c>
      <c r="V32" s="25">
        <v>19</v>
      </c>
    </row>
    <row r="33" spans="1:22" x14ac:dyDescent="0.2">
      <c r="A33" s="2" t="s">
        <v>344</v>
      </c>
      <c r="B33" s="2" t="s">
        <v>345</v>
      </c>
      <c r="C33" s="2" t="s">
        <v>346</v>
      </c>
      <c r="D33" s="43" t="s">
        <v>347</v>
      </c>
      <c r="E33" s="2">
        <v>106876.12645700001</v>
      </c>
      <c r="F33" s="2">
        <v>37305860.825000003</v>
      </c>
      <c r="G33" s="2" t="s">
        <v>1553</v>
      </c>
      <c r="H33" s="2" t="s">
        <v>1554</v>
      </c>
      <c r="I33" s="2">
        <v>37.30586082504</v>
      </c>
      <c r="J33" s="2">
        <v>37.31</v>
      </c>
      <c r="K33" s="2">
        <v>0</v>
      </c>
      <c r="L33" s="2">
        <v>0</v>
      </c>
      <c r="M33" s="2" t="s">
        <v>201</v>
      </c>
      <c r="N33" s="2" t="s">
        <v>1555</v>
      </c>
      <c r="O33" s="2">
        <v>0</v>
      </c>
      <c r="P33" s="2">
        <v>1</v>
      </c>
      <c r="Q33" s="2">
        <v>0</v>
      </c>
      <c r="R33" s="2" t="s">
        <v>1556</v>
      </c>
      <c r="S33" s="2">
        <v>0</v>
      </c>
      <c r="T33" s="2" t="s">
        <v>1556</v>
      </c>
      <c r="U33" s="2">
        <v>4</v>
      </c>
      <c r="V33" s="25">
        <v>5</v>
      </c>
    </row>
    <row r="34" spans="1:22" x14ac:dyDescent="0.2">
      <c r="A34" s="2" t="s">
        <v>354</v>
      </c>
      <c r="B34" s="2" t="s">
        <v>355</v>
      </c>
      <c r="C34" s="2" t="s">
        <v>356</v>
      </c>
      <c r="D34" s="43" t="s">
        <v>357</v>
      </c>
      <c r="E34" s="2">
        <v>572152.58698899997</v>
      </c>
      <c r="F34" s="2">
        <v>2579845601.77</v>
      </c>
      <c r="G34" s="2" t="s">
        <v>1553</v>
      </c>
      <c r="H34" s="2" t="s">
        <v>1554</v>
      </c>
      <c r="I34" s="2">
        <v>2579.8456017711601</v>
      </c>
      <c r="J34" s="2">
        <v>1681.74</v>
      </c>
      <c r="K34" s="2">
        <v>898.11</v>
      </c>
      <c r="L34" s="2">
        <v>0</v>
      </c>
      <c r="M34" s="2" t="s">
        <v>39</v>
      </c>
      <c r="N34" s="2" t="s">
        <v>1555</v>
      </c>
      <c r="O34" s="2">
        <v>0</v>
      </c>
      <c r="P34" s="2">
        <v>0</v>
      </c>
      <c r="Q34" s="2">
        <v>1</v>
      </c>
      <c r="R34" s="2" t="s">
        <v>1556</v>
      </c>
      <c r="S34" s="2">
        <v>0</v>
      </c>
      <c r="T34" s="2" t="s">
        <v>1555</v>
      </c>
      <c r="U34" s="2">
        <v>17</v>
      </c>
      <c r="V34" s="25">
        <v>19</v>
      </c>
    </row>
    <row r="35" spans="1:22" x14ac:dyDescent="0.2">
      <c r="A35" s="2" t="s">
        <v>365</v>
      </c>
      <c r="B35" s="2" t="s">
        <v>366</v>
      </c>
      <c r="C35" s="2" t="s">
        <v>1560</v>
      </c>
      <c r="D35" s="43" t="s">
        <v>368</v>
      </c>
      <c r="E35" s="2">
        <v>100417.24424</v>
      </c>
      <c r="F35" s="2">
        <v>48099137.143399999</v>
      </c>
      <c r="G35" s="2" t="s">
        <v>1553</v>
      </c>
      <c r="H35" s="2" t="s">
        <v>1554</v>
      </c>
      <c r="I35" s="2">
        <v>48.099137143379998</v>
      </c>
      <c r="J35" s="2">
        <v>0</v>
      </c>
      <c r="K35" s="2">
        <v>0</v>
      </c>
      <c r="L35" s="2">
        <v>0</v>
      </c>
      <c r="M35" s="2" t="s">
        <v>201</v>
      </c>
      <c r="N35" s="2" t="s">
        <v>1555</v>
      </c>
      <c r="O35" s="2">
        <v>0</v>
      </c>
      <c r="P35" s="2">
        <v>1</v>
      </c>
      <c r="Q35" s="2">
        <v>0</v>
      </c>
      <c r="R35" s="2" t="s">
        <v>1556</v>
      </c>
      <c r="S35" s="2">
        <v>0</v>
      </c>
      <c r="T35" s="2" t="s">
        <v>1556</v>
      </c>
      <c r="U35" s="2">
        <v>4</v>
      </c>
      <c r="V35" s="25">
        <v>5</v>
      </c>
    </row>
    <row r="36" spans="1:22" x14ac:dyDescent="0.2">
      <c r="A36" s="2" t="s">
        <v>375</v>
      </c>
      <c r="B36" s="2" t="s">
        <v>376</v>
      </c>
      <c r="C36" s="2" t="s">
        <v>1561</v>
      </c>
      <c r="D36" s="43" t="s">
        <v>378</v>
      </c>
      <c r="E36" s="2">
        <v>125823.640786</v>
      </c>
      <c r="F36" s="2">
        <v>103746314.18000001</v>
      </c>
      <c r="G36" s="2" t="s">
        <v>1553</v>
      </c>
      <c r="H36" s="2" t="s">
        <v>1554</v>
      </c>
      <c r="I36" s="2">
        <v>103.74631417952</v>
      </c>
      <c r="J36" s="2">
        <v>125.26</v>
      </c>
      <c r="K36" s="2">
        <v>0</v>
      </c>
      <c r="L36" s="2">
        <v>0</v>
      </c>
      <c r="M36" s="2" t="s">
        <v>201</v>
      </c>
      <c r="N36" s="2" t="s">
        <v>1555</v>
      </c>
      <c r="O36" s="2">
        <v>0</v>
      </c>
      <c r="P36" s="2">
        <v>0</v>
      </c>
      <c r="Q36" s="2">
        <v>0</v>
      </c>
      <c r="R36" s="2" t="s">
        <v>1559</v>
      </c>
      <c r="S36" s="2">
        <v>0</v>
      </c>
      <c r="T36" s="2" t="s">
        <v>1556</v>
      </c>
      <c r="U36" s="2">
        <v>13</v>
      </c>
      <c r="V36" s="25">
        <v>15</v>
      </c>
    </row>
    <row r="37" spans="1:22" x14ac:dyDescent="0.2">
      <c r="A37" s="2" t="s">
        <v>385</v>
      </c>
      <c r="B37" s="2" t="s">
        <v>386</v>
      </c>
      <c r="C37" s="2" t="s">
        <v>387</v>
      </c>
      <c r="D37" s="43" t="s">
        <v>387</v>
      </c>
      <c r="E37" s="2">
        <v>44817.5029325</v>
      </c>
      <c r="F37" s="2">
        <v>24801150.775400002</v>
      </c>
      <c r="G37" s="2" t="s">
        <v>1553</v>
      </c>
      <c r="H37" s="2" t="s">
        <v>1554</v>
      </c>
      <c r="I37" s="2">
        <v>24.80115077544</v>
      </c>
      <c r="J37" s="2">
        <v>24.8</v>
      </c>
      <c r="K37" s="2">
        <v>0</v>
      </c>
      <c r="L37" s="2">
        <v>0</v>
      </c>
      <c r="M37" s="2" t="s">
        <v>39</v>
      </c>
      <c r="N37" s="2" t="s">
        <v>1555</v>
      </c>
      <c r="O37" s="2">
        <v>0</v>
      </c>
      <c r="P37" s="2">
        <v>1</v>
      </c>
      <c r="Q37" s="2">
        <v>1</v>
      </c>
      <c r="R37" s="2" t="s">
        <v>1556</v>
      </c>
      <c r="S37" s="2">
        <v>0</v>
      </c>
      <c r="T37" s="2" t="s">
        <v>1555</v>
      </c>
      <c r="U37" s="2">
        <v>17</v>
      </c>
      <c r="V37" s="25">
        <v>19</v>
      </c>
    </row>
    <row r="38" spans="1:22" x14ac:dyDescent="0.2">
      <c r="A38" s="2" t="s">
        <v>394</v>
      </c>
      <c r="B38" s="2" t="s">
        <v>395</v>
      </c>
      <c r="C38" s="2" t="s">
        <v>396</v>
      </c>
      <c r="D38" s="43" t="s">
        <v>397</v>
      </c>
      <c r="E38" s="2">
        <v>58133.441506399999</v>
      </c>
      <c r="F38" s="2">
        <v>51628883.596600004</v>
      </c>
      <c r="G38" s="2" t="s">
        <v>1553</v>
      </c>
      <c r="H38" s="2" t="s">
        <v>1554</v>
      </c>
      <c r="I38" s="2">
        <v>51.62888359662</v>
      </c>
      <c r="J38" s="2">
        <v>51.63</v>
      </c>
      <c r="K38" s="2">
        <v>0</v>
      </c>
      <c r="L38" s="2">
        <v>0</v>
      </c>
      <c r="M38" s="2" t="s">
        <v>201</v>
      </c>
      <c r="N38" s="2" t="s">
        <v>1555</v>
      </c>
      <c r="O38" s="2">
        <v>0</v>
      </c>
      <c r="P38" s="2">
        <v>1</v>
      </c>
      <c r="Q38" s="2">
        <v>0</v>
      </c>
      <c r="R38" s="2" t="s">
        <v>1562</v>
      </c>
      <c r="S38" s="2">
        <v>0</v>
      </c>
      <c r="T38" s="2" t="s">
        <v>1555</v>
      </c>
      <c r="U38" s="2">
        <v>0</v>
      </c>
      <c r="V38" s="25">
        <v>0</v>
      </c>
    </row>
    <row r="39" spans="1:22" x14ac:dyDescent="0.2">
      <c r="A39" s="2" t="s">
        <v>404</v>
      </c>
      <c r="B39" s="2" t="s">
        <v>405</v>
      </c>
      <c r="C39" s="2" t="s">
        <v>406</v>
      </c>
      <c r="D39" s="43" t="s">
        <v>407</v>
      </c>
      <c r="E39" s="2">
        <v>285981.08308499999</v>
      </c>
      <c r="F39" s="2">
        <v>260588660.81400001</v>
      </c>
      <c r="G39" s="2" t="s">
        <v>1553</v>
      </c>
      <c r="H39" s="2" t="s">
        <v>1554</v>
      </c>
      <c r="I39" s="2">
        <v>260.58866081370002</v>
      </c>
      <c r="J39" s="2">
        <v>260.58999999999997</v>
      </c>
      <c r="K39" s="2">
        <v>0</v>
      </c>
      <c r="L39" s="2">
        <v>0</v>
      </c>
      <c r="M39" s="2" t="s">
        <v>201</v>
      </c>
      <c r="N39" s="2" t="s">
        <v>1555</v>
      </c>
      <c r="O39" s="2">
        <v>0</v>
      </c>
      <c r="P39" s="2">
        <v>0</v>
      </c>
      <c r="Q39" s="2">
        <v>0</v>
      </c>
      <c r="R39" s="2" t="s">
        <v>1559</v>
      </c>
      <c r="S39" s="2">
        <v>0</v>
      </c>
      <c r="T39" s="2" t="s">
        <v>1556</v>
      </c>
      <c r="U39" s="2">
        <v>4</v>
      </c>
      <c r="V39" s="25">
        <v>5</v>
      </c>
    </row>
    <row r="40" spans="1:22" x14ac:dyDescent="0.2">
      <c r="A40" s="2" t="s">
        <v>414</v>
      </c>
      <c r="B40" s="2" t="s">
        <v>415</v>
      </c>
      <c r="C40" s="27" t="s">
        <v>416</v>
      </c>
      <c r="D40" s="43" t="s">
        <v>417</v>
      </c>
      <c r="E40" s="2">
        <v>24463.2309308</v>
      </c>
      <c r="F40" s="2">
        <v>22162187.385200001</v>
      </c>
      <c r="G40" s="2" t="s">
        <v>1553</v>
      </c>
      <c r="H40" s="2" t="s">
        <v>1554</v>
      </c>
      <c r="I40" s="2">
        <v>22.162187385229998</v>
      </c>
      <c r="J40" s="2">
        <v>22.16</v>
      </c>
      <c r="K40" s="2">
        <v>0</v>
      </c>
      <c r="L40" s="2">
        <v>0</v>
      </c>
      <c r="M40" s="2" t="s">
        <v>201</v>
      </c>
      <c r="N40" s="2" t="s">
        <v>1555</v>
      </c>
      <c r="O40" s="2">
        <v>1</v>
      </c>
      <c r="P40" s="2">
        <v>0</v>
      </c>
      <c r="Q40" s="2">
        <v>0</v>
      </c>
      <c r="R40" s="2" t="s">
        <v>1555</v>
      </c>
      <c r="S40" s="2">
        <v>0</v>
      </c>
      <c r="T40" s="2" t="s">
        <v>1559</v>
      </c>
      <c r="U40" s="2">
        <v>4</v>
      </c>
      <c r="V40" s="25">
        <v>5</v>
      </c>
    </row>
    <row r="41" spans="1:22" x14ac:dyDescent="0.2">
      <c r="A41" s="2" t="s">
        <v>424</v>
      </c>
      <c r="B41" s="2" t="s">
        <v>425</v>
      </c>
      <c r="C41" s="2" t="s">
        <v>426</v>
      </c>
      <c r="D41" s="43" t="s">
        <v>427</v>
      </c>
      <c r="E41" s="2">
        <v>244982.12653800001</v>
      </c>
      <c r="F41" s="2">
        <v>986064237.71399999</v>
      </c>
      <c r="G41" s="2" t="s">
        <v>1553</v>
      </c>
      <c r="H41" s="2" t="s">
        <v>1554</v>
      </c>
      <c r="I41" s="2">
        <v>986.06423771446998</v>
      </c>
      <c r="J41" s="2">
        <v>0</v>
      </c>
      <c r="K41" s="2">
        <v>0</v>
      </c>
      <c r="L41" s="2">
        <v>0</v>
      </c>
      <c r="M41" s="2" t="s">
        <v>39</v>
      </c>
      <c r="N41" s="2" t="s">
        <v>1555</v>
      </c>
      <c r="O41" s="2">
        <v>0</v>
      </c>
      <c r="P41" s="2">
        <v>1</v>
      </c>
      <c r="Q41" s="2">
        <v>1</v>
      </c>
      <c r="R41" s="2" t="s">
        <v>1556</v>
      </c>
      <c r="S41" s="2">
        <v>0</v>
      </c>
      <c r="T41" s="2" t="s">
        <v>1555</v>
      </c>
      <c r="U41" s="2">
        <v>17</v>
      </c>
      <c r="V41" s="25">
        <v>19</v>
      </c>
    </row>
    <row r="42" spans="1:22" x14ac:dyDescent="0.2">
      <c r="A42" s="2" t="s">
        <v>434</v>
      </c>
      <c r="B42" s="2" t="s">
        <v>435</v>
      </c>
      <c r="C42" s="2" t="s">
        <v>436</v>
      </c>
      <c r="D42" s="43" t="s">
        <v>437</v>
      </c>
      <c r="E42" s="2">
        <v>225555.29330200001</v>
      </c>
      <c r="F42" s="2">
        <v>533364020.69400001</v>
      </c>
      <c r="G42" s="2" t="s">
        <v>1553</v>
      </c>
      <c r="H42" s="2" t="s">
        <v>1554</v>
      </c>
      <c r="I42" s="2">
        <v>533.36402069369001</v>
      </c>
      <c r="J42" s="2">
        <v>0</v>
      </c>
      <c r="K42" s="2">
        <v>0</v>
      </c>
      <c r="L42" s="2">
        <v>0</v>
      </c>
      <c r="M42" s="2" t="s">
        <v>39</v>
      </c>
      <c r="N42" s="2" t="s">
        <v>1555</v>
      </c>
      <c r="O42" s="2">
        <v>0</v>
      </c>
      <c r="P42" s="2">
        <v>1</v>
      </c>
      <c r="Q42" s="2">
        <v>1</v>
      </c>
      <c r="R42" s="2" t="s">
        <v>1556</v>
      </c>
      <c r="S42" s="2">
        <v>0</v>
      </c>
      <c r="T42" s="2" t="s">
        <v>1555</v>
      </c>
      <c r="U42" s="2">
        <v>17</v>
      </c>
      <c r="V42" s="25">
        <v>19</v>
      </c>
    </row>
    <row r="43" spans="1:22" x14ac:dyDescent="0.2">
      <c r="A43" s="2" t="s">
        <v>444</v>
      </c>
      <c r="B43" s="2" t="s">
        <v>445</v>
      </c>
      <c r="C43" s="2" t="s">
        <v>446</v>
      </c>
      <c r="D43" s="43" t="s">
        <v>447</v>
      </c>
      <c r="E43" s="2">
        <v>51647.539766100002</v>
      </c>
      <c r="F43" s="2">
        <v>66469693.560599998</v>
      </c>
      <c r="G43" s="2" t="s">
        <v>1553</v>
      </c>
      <c r="H43" s="2" t="s">
        <v>1554</v>
      </c>
      <c r="I43" s="2">
        <v>66.469693560549999</v>
      </c>
      <c r="J43" s="2">
        <v>66.47</v>
      </c>
      <c r="K43" s="2">
        <v>0</v>
      </c>
      <c r="L43" s="2">
        <v>0</v>
      </c>
      <c r="M43" s="2" t="s">
        <v>201</v>
      </c>
      <c r="N43" s="2" t="s">
        <v>1555</v>
      </c>
      <c r="O43" s="2">
        <v>1</v>
      </c>
      <c r="P43" s="2">
        <v>1</v>
      </c>
      <c r="Q43" s="2">
        <v>0</v>
      </c>
      <c r="R43" s="2" t="s">
        <v>1559</v>
      </c>
      <c r="S43" s="2">
        <v>0</v>
      </c>
      <c r="T43" s="2" t="s">
        <v>1559</v>
      </c>
      <c r="U43" s="2">
        <v>13</v>
      </c>
      <c r="V43" s="25">
        <v>15</v>
      </c>
    </row>
    <row r="44" spans="1:22" x14ac:dyDescent="0.2">
      <c r="A44" s="2" t="s">
        <v>454</v>
      </c>
      <c r="B44" s="2" t="s">
        <v>455</v>
      </c>
      <c r="C44" s="2" t="s">
        <v>1563</v>
      </c>
      <c r="D44" s="43" t="s">
        <v>457</v>
      </c>
      <c r="E44" s="2">
        <v>713845.53058400005</v>
      </c>
      <c r="F44" s="2">
        <v>1136711902.5699999</v>
      </c>
      <c r="G44" s="2" t="s">
        <v>1553</v>
      </c>
      <c r="H44" s="2" t="s">
        <v>1554</v>
      </c>
      <c r="I44" s="2">
        <v>1136.7119025683801</v>
      </c>
      <c r="J44" s="2">
        <v>0</v>
      </c>
      <c r="K44" s="2">
        <v>0</v>
      </c>
      <c r="L44" s="2">
        <v>0</v>
      </c>
      <c r="M44" s="2" t="s">
        <v>201</v>
      </c>
      <c r="N44" s="2" t="s">
        <v>1555</v>
      </c>
      <c r="O44" s="2">
        <v>1</v>
      </c>
      <c r="P44" s="2">
        <v>1</v>
      </c>
      <c r="Q44" s="2">
        <v>0</v>
      </c>
      <c r="R44" s="2" t="s">
        <v>1556</v>
      </c>
      <c r="S44" s="2">
        <v>0</v>
      </c>
      <c r="T44" s="2" t="s">
        <v>1559</v>
      </c>
      <c r="U44" s="2">
        <v>10</v>
      </c>
      <c r="V44" s="25">
        <v>11</v>
      </c>
    </row>
    <row r="45" spans="1:22" x14ac:dyDescent="0.2">
      <c r="A45" s="2" t="s">
        <v>464</v>
      </c>
      <c r="B45" s="2" t="s">
        <v>465</v>
      </c>
      <c r="C45" s="2" t="s">
        <v>466</v>
      </c>
      <c r="D45" s="43" t="s">
        <v>467</v>
      </c>
      <c r="E45" s="2">
        <v>1004723.2075</v>
      </c>
      <c r="F45" s="2">
        <v>5430458357.6700001</v>
      </c>
      <c r="G45" s="2" t="s">
        <v>1553</v>
      </c>
      <c r="H45" s="2" t="s">
        <v>1554</v>
      </c>
      <c r="I45" s="2">
        <v>5430.4583576703199</v>
      </c>
      <c r="J45" s="2">
        <v>4295.99</v>
      </c>
      <c r="K45" s="2">
        <v>1133.97</v>
      </c>
      <c r="L45" s="2">
        <v>0</v>
      </c>
      <c r="M45" s="2" t="s">
        <v>39</v>
      </c>
      <c r="N45" s="2" t="s">
        <v>1555</v>
      </c>
      <c r="O45" s="2">
        <v>0</v>
      </c>
      <c r="P45" s="2">
        <v>0</v>
      </c>
      <c r="Q45" s="2">
        <v>1</v>
      </c>
      <c r="R45" s="2" t="s">
        <v>1556</v>
      </c>
      <c r="S45" s="2">
        <v>0</v>
      </c>
      <c r="T45" s="2" t="s">
        <v>1555</v>
      </c>
      <c r="U45" s="2">
        <v>17</v>
      </c>
      <c r="V45" s="45">
        <v>19</v>
      </c>
    </row>
    <row r="46" spans="1:22" x14ac:dyDescent="0.2">
      <c r="A46" s="2" t="s">
        <v>473</v>
      </c>
      <c r="B46" s="2" t="s">
        <v>474</v>
      </c>
      <c r="C46" s="2" t="s">
        <v>475</v>
      </c>
      <c r="D46" s="43" t="s">
        <v>476</v>
      </c>
      <c r="E46" s="2">
        <v>156560.30731800001</v>
      </c>
      <c r="F46" s="2">
        <v>561514087.64600003</v>
      </c>
      <c r="G46" s="2" t="s">
        <v>1553</v>
      </c>
      <c r="H46" s="2" t="s">
        <v>1554</v>
      </c>
      <c r="I46" s="2">
        <v>561.51408764601001</v>
      </c>
      <c r="J46" s="2">
        <v>551.89</v>
      </c>
      <c r="K46" s="2">
        <v>9.6199999999999992</v>
      </c>
      <c r="L46" s="2">
        <v>0</v>
      </c>
      <c r="M46" s="2" t="s">
        <v>479</v>
      </c>
      <c r="N46" s="2" t="s">
        <v>1555</v>
      </c>
      <c r="O46" s="2">
        <v>0</v>
      </c>
      <c r="P46" s="2">
        <v>0</v>
      </c>
      <c r="Q46" s="2">
        <v>1</v>
      </c>
      <c r="R46" s="2" t="s">
        <v>1556</v>
      </c>
      <c r="S46" s="2">
        <v>0</v>
      </c>
      <c r="T46" s="2" t="s">
        <v>1555</v>
      </c>
      <c r="U46" s="2">
        <v>17</v>
      </c>
      <c r="V46" s="45">
        <v>19</v>
      </c>
    </row>
    <row r="47" spans="1:22" x14ac:dyDescent="0.2">
      <c r="A47" s="2" t="s">
        <v>485</v>
      </c>
      <c r="B47" s="2" t="s">
        <v>486</v>
      </c>
      <c r="C47" s="2" t="s">
        <v>1564</v>
      </c>
      <c r="D47" s="43" t="s">
        <v>488</v>
      </c>
      <c r="E47" s="2">
        <v>652029.82804399997</v>
      </c>
      <c r="F47" s="2">
        <v>1711572641.8199999</v>
      </c>
      <c r="G47" s="2" t="s">
        <v>1553</v>
      </c>
      <c r="H47" s="2" t="s">
        <v>1554</v>
      </c>
      <c r="I47" s="2">
        <v>1711.5726418188301</v>
      </c>
      <c r="J47" s="2">
        <v>0</v>
      </c>
      <c r="K47" s="2">
        <v>0</v>
      </c>
      <c r="L47" s="2">
        <v>0</v>
      </c>
      <c r="M47" s="2" t="s">
        <v>201</v>
      </c>
      <c r="N47" s="2" t="s">
        <v>1555</v>
      </c>
      <c r="O47" s="2">
        <v>0</v>
      </c>
      <c r="P47" s="2">
        <v>0</v>
      </c>
      <c r="Q47" s="2">
        <v>1</v>
      </c>
      <c r="R47" s="2" t="s">
        <v>1556</v>
      </c>
      <c r="S47" s="2">
        <v>0</v>
      </c>
      <c r="T47" s="2" t="s">
        <v>1555</v>
      </c>
      <c r="U47" s="2">
        <v>15</v>
      </c>
      <c r="V47" s="45">
        <v>17</v>
      </c>
    </row>
    <row r="48" spans="1:22" x14ac:dyDescent="0.2">
      <c r="A48" s="2" t="s">
        <v>503</v>
      </c>
      <c r="B48" s="2" t="s">
        <v>504</v>
      </c>
      <c r="C48" s="2" t="s">
        <v>505</v>
      </c>
      <c r="D48" s="43" t="s">
        <v>506</v>
      </c>
      <c r="E48" s="2">
        <v>503055.89396000002</v>
      </c>
      <c r="F48" s="2">
        <v>395184635.84100002</v>
      </c>
      <c r="G48" s="2" t="s">
        <v>1553</v>
      </c>
      <c r="H48" s="2" t="s">
        <v>1554</v>
      </c>
      <c r="I48" s="2">
        <v>395.18463584135998</v>
      </c>
      <c r="J48" s="2">
        <v>395.18</v>
      </c>
      <c r="K48" s="2">
        <v>0</v>
      </c>
      <c r="L48" s="2">
        <v>0</v>
      </c>
      <c r="M48" s="2" t="s">
        <v>508</v>
      </c>
      <c r="N48" s="2" t="s">
        <v>1555</v>
      </c>
      <c r="O48" s="2">
        <v>0</v>
      </c>
      <c r="P48" s="2">
        <v>0</v>
      </c>
      <c r="Q48" s="2">
        <v>1</v>
      </c>
      <c r="R48" s="2" t="s">
        <v>1556</v>
      </c>
      <c r="S48" s="2">
        <v>0</v>
      </c>
      <c r="T48" s="2" t="s">
        <v>1556</v>
      </c>
      <c r="U48" s="2">
        <v>1</v>
      </c>
      <c r="V48" s="48">
        <v>1</v>
      </c>
    </row>
    <row r="49" spans="1:22" x14ac:dyDescent="0.2">
      <c r="A49" s="2" t="s">
        <v>514</v>
      </c>
      <c r="B49" s="2" t="s">
        <v>515</v>
      </c>
      <c r="C49" s="2" t="s">
        <v>516</v>
      </c>
      <c r="D49" s="43" t="s">
        <v>517</v>
      </c>
      <c r="E49" s="2">
        <v>519234.85567999998</v>
      </c>
      <c r="F49" s="2">
        <v>2518001084.3600001</v>
      </c>
      <c r="G49" s="2" t="s">
        <v>1553</v>
      </c>
      <c r="H49" s="2" t="s">
        <v>1554</v>
      </c>
      <c r="I49" s="2">
        <v>2518.0010843596901</v>
      </c>
      <c r="J49" s="2">
        <v>2511.6</v>
      </c>
      <c r="K49" s="2">
        <v>6.4</v>
      </c>
      <c r="L49" s="2">
        <v>0</v>
      </c>
      <c r="M49" s="2" t="s">
        <v>39</v>
      </c>
      <c r="N49" s="2" t="s">
        <v>1555</v>
      </c>
      <c r="O49" s="2">
        <v>0</v>
      </c>
      <c r="P49" s="2">
        <v>0</v>
      </c>
      <c r="Q49" s="2">
        <v>1</v>
      </c>
      <c r="R49" s="2" t="s">
        <v>1556</v>
      </c>
      <c r="S49" s="2">
        <v>0</v>
      </c>
      <c r="T49" s="2" t="s">
        <v>1555</v>
      </c>
      <c r="U49" s="2">
        <v>17</v>
      </c>
      <c r="V49" s="45">
        <v>19</v>
      </c>
    </row>
    <row r="50" spans="1:22" x14ac:dyDescent="0.2">
      <c r="A50" s="2" t="s">
        <v>525</v>
      </c>
      <c r="B50" s="2" t="s">
        <v>526</v>
      </c>
      <c r="C50" s="2" t="s">
        <v>527</v>
      </c>
      <c r="D50" s="43" t="s">
        <v>528</v>
      </c>
      <c r="E50" s="2">
        <v>520836.59340200003</v>
      </c>
      <c r="F50" s="2">
        <v>3898527178.6700001</v>
      </c>
      <c r="G50" s="2" t="s">
        <v>1553</v>
      </c>
      <c r="H50" s="2" t="s">
        <v>1554</v>
      </c>
      <c r="I50" s="2">
        <v>3898.5271786665899</v>
      </c>
      <c r="J50" s="2">
        <v>0</v>
      </c>
      <c r="K50" s="2">
        <v>0</v>
      </c>
      <c r="L50" s="2">
        <v>0</v>
      </c>
      <c r="M50" s="2" t="s">
        <v>39</v>
      </c>
      <c r="N50" s="2" t="s">
        <v>1555</v>
      </c>
      <c r="O50" s="2">
        <v>0</v>
      </c>
      <c r="P50" s="2">
        <v>0</v>
      </c>
      <c r="Q50" s="2">
        <v>1</v>
      </c>
      <c r="R50" s="2" t="s">
        <v>1556</v>
      </c>
      <c r="S50" s="2">
        <v>0</v>
      </c>
      <c r="T50" s="2" t="s">
        <v>1555</v>
      </c>
      <c r="U50" s="2">
        <v>17</v>
      </c>
      <c r="V50" s="45">
        <v>19</v>
      </c>
    </row>
    <row r="51" spans="1:22" x14ac:dyDescent="0.2">
      <c r="A51" s="2" t="s">
        <v>536</v>
      </c>
      <c r="B51" s="2" t="s">
        <v>537</v>
      </c>
      <c r="C51" s="2" t="s">
        <v>538</v>
      </c>
      <c r="D51" s="43" t="s">
        <v>539</v>
      </c>
      <c r="E51" s="2">
        <v>480799.52486499998</v>
      </c>
      <c r="F51" s="2">
        <v>2785973322.4400001</v>
      </c>
      <c r="G51" s="2" t="s">
        <v>1553</v>
      </c>
      <c r="H51" s="2" t="s">
        <v>1554</v>
      </c>
      <c r="I51" s="2">
        <v>2785.97332244067</v>
      </c>
      <c r="J51" s="2">
        <v>0</v>
      </c>
      <c r="K51" s="2">
        <v>0</v>
      </c>
      <c r="L51" s="2">
        <v>0</v>
      </c>
      <c r="M51" s="2" t="s">
        <v>39</v>
      </c>
      <c r="N51" s="2" t="s">
        <v>1555</v>
      </c>
      <c r="O51" s="2">
        <v>0</v>
      </c>
      <c r="P51" s="2">
        <v>0</v>
      </c>
      <c r="Q51" s="2">
        <v>1</v>
      </c>
      <c r="R51" s="2" t="s">
        <v>1556</v>
      </c>
      <c r="S51" s="2">
        <v>0</v>
      </c>
      <c r="T51" s="2" t="s">
        <v>1555</v>
      </c>
      <c r="U51" s="2">
        <v>17</v>
      </c>
      <c r="V51" s="45">
        <v>19</v>
      </c>
    </row>
    <row r="52" spans="1:22" x14ac:dyDescent="0.2">
      <c r="A52" s="2" t="s">
        <v>566</v>
      </c>
      <c r="B52" s="2" t="s">
        <v>567</v>
      </c>
      <c r="C52" s="2" t="s">
        <v>568</v>
      </c>
      <c r="D52" s="43" t="s">
        <v>569</v>
      </c>
      <c r="E52" s="2">
        <v>467039.04604400002</v>
      </c>
      <c r="F52" s="2">
        <v>3768823516.0599999</v>
      </c>
      <c r="G52" s="2" t="s">
        <v>1553</v>
      </c>
      <c r="H52" s="2" t="s">
        <v>1554</v>
      </c>
      <c r="I52" s="2">
        <v>3768.82351606056</v>
      </c>
      <c r="J52" s="2">
        <v>0</v>
      </c>
      <c r="K52" s="2">
        <v>0</v>
      </c>
      <c r="L52" s="2">
        <v>0</v>
      </c>
      <c r="M52" s="2" t="s">
        <v>39</v>
      </c>
      <c r="N52" s="2" t="s">
        <v>1555</v>
      </c>
      <c r="O52" s="2">
        <v>0</v>
      </c>
      <c r="P52" s="2">
        <v>0</v>
      </c>
      <c r="Q52" s="2">
        <v>1</v>
      </c>
      <c r="R52" s="2" t="s">
        <v>1556</v>
      </c>
      <c r="S52" s="2">
        <v>0</v>
      </c>
      <c r="T52" s="2" t="s">
        <v>1555</v>
      </c>
      <c r="U52" s="2">
        <v>17</v>
      </c>
      <c r="V52" s="45">
        <v>19</v>
      </c>
    </row>
    <row r="53" spans="1:22" x14ac:dyDescent="0.2">
      <c r="A53" s="2" t="s">
        <v>577</v>
      </c>
      <c r="B53" s="2" t="s">
        <v>578</v>
      </c>
      <c r="C53" s="2" t="s">
        <v>1565</v>
      </c>
      <c r="D53" s="43" t="s">
        <v>580</v>
      </c>
      <c r="E53" s="2">
        <v>132199.79659000001</v>
      </c>
      <c r="F53" s="2">
        <v>349617401.139</v>
      </c>
      <c r="G53" s="2" t="s">
        <v>1553</v>
      </c>
      <c r="H53" s="2" t="s">
        <v>1554</v>
      </c>
      <c r="I53" s="2">
        <v>349.61740113862999</v>
      </c>
      <c r="J53" s="2">
        <v>349.62</v>
      </c>
      <c r="K53" s="2">
        <v>0</v>
      </c>
      <c r="L53" s="2">
        <v>0</v>
      </c>
      <c r="M53" s="2" t="s">
        <v>39</v>
      </c>
      <c r="N53" s="2" t="s">
        <v>1555</v>
      </c>
      <c r="O53" s="2">
        <v>0</v>
      </c>
      <c r="P53" s="2">
        <v>0</v>
      </c>
      <c r="Q53" s="2">
        <v>1</v>
      </c>
      <c r="R53" s="2" t="s">
        <v>1556</v>
      </c>
      <c r="S53" s="2">
        <v>0</v>
      </c>
      <c r="T53" s="2" t="s">
        <v>1555</v>
      </c>
      <c r="U53" s="2">
        <v>17</v>
      </c>
      <c r="V53" s="45">
        <v>19</v>
      </c>
    </row>
    <row r="54" spans="1:22" x14ac:dyDescent="0.2">
      <c r="A54" s="2" t="s">
        <v>587</v>
      </c>
      <c r="B54" s="2" t="s">
        <v>588</v>
      </c>
      <c r="C54" s="2" t="s">
        <v>589</v>
      </c>
      <c r="D54" s="43" t="s">
        <v>590</v>
      </c>
      <c r="E54" s="2">
        <v>448948.24932200002</v>
      </c>
      <c r="F54" s="2">
        <v>2698611882.9000001</v>
      </c>
      <c r="G54" s="2" t="s">
        <v>1553</v>
      </c>
      <c r="H54" s="2" t="s">
        <v>1554</v>
      </c>
      <c r="I54" s="2">
        <v>2698.61188290051</v>
      </c>
      <c r="J54" s="2">
        <v>2692.25</v>
      </c>
      <c r="K54" s="2">
        <v>6.36</v>
      </c>
      <c r="L54" s="2">
        <v>0</v>
      </c>
      <c r="M54" s="2" t="s">
        <v>39</v>
      </c>
      <c r="N54" s="2" t="s">
        <v>1555</v>
      </c>
      <c r="O54" s="2">
        <v>0</v>
      </c>
      <c r="P54" s="2">
        <v>0</v>
      </c>
      <c r="Q54" s="2">
        <v>1</v>
      </c>
      <c r="R54" s="2" t="s">
        <v>1556</v>
      </c>
      <c r="S54" s="2">
        <v>0</v>
      </c>
      <c r="T54" s="2" t="s">
        <v>1555</v>
      </c>
      <c r="U54" s="2">
        <v>17</v>
      </c>
      <c r="V54" s="45">
        <v>19</v>
      </c>
    </row>
    <row r="55" spans="1:22" x14ac:dyDescent="0.2">
      <c r="A55" s="2" t="s">
        <v>597</v>
      </c>
      <c r="B55" s="2" t="s">
        <v>598</v>
      </c>
      <c r="C55" s="2" t="s">
        <v>599</v>
      </c>
      <c r="D55" s="43" t="s">
        <v>600</v>
      </c>
      <c r="E55" s="2">
        <v>440663.30116500001</v>
      </c>
      <c r="F55" s="2">
        <v>2576940334.54</v>
      </c>
      <c r="G55" s="2" t="s">
        <v>1553</v>
      </c>
      <c r="H55" s="2" t="s">
        <v>1554</v>
      </c>
      <c r="I55" s="2">
        <v>2576.9403345351002</v>
      </c>
      <c r="J55" s="2">
        <v>0</v>
      </c>
      <c r="K55" s="2">
        <v>0</v>
      </c>
      <c r="L55" s="2">
        <v>0</v>
      </c>
      <c r="M55" s="2" t="s">
        <v>39</v>
      </c>
      <c r="N55" s="2" t="s">
        <v>1555</v>
      </c>
      <c r="O55" s="2">
        <v>0</v>
      </c>
      <c r="P55" s="2">
        <v>0</v>
      </c>
      <c r="Q55" s="2">
        <v>1</v>
      </c>
      <c r="R55" s="2" t="s">
        <v>1556</v>
      </c>
      <c r="S55" s="2">
        <v>0</v>
      </c>
      <c r="T55" s="2" t="s">
        <v>1555</v>
      </c>
      <c r="U55" s="2">
        <v>17</v>
      </c>
      <c r="V55" s="45">
        <v>19</v>
      </c>
    </row>
    <row r="56" spans="1:22" x14ac:dyDescent="0.2">
      <c r="A56" s="2" t="s">
        <v>608</v>
      </c>
      <c r="B56" s="2" t="s">
        <v>609</v>
      </c>
      <c r="C56" s="2" t="s">
        <v>610</v>
      </c>
      <c r="D56" s="43" t="s">
        <v>611</v>
      </c>
      <c r="E56" s="2">
        <v>573510.08790699998</v>
      </c>
      <c r="F56" s="2">
        <v>5424598693.8599997</v>
      </c>
      <c r="G56" s="2" t="s">
        <v>1553</v>
      </c>
      <c r="H56" s="2" t="s">
        <v>1554</v>
      </c>
      <c r="I56" s="2">
        <v>5424.59869385607</v>
      </c>
      <c r="J56" s="2">
        <v>0</v>
      </c>
      <c r="K56" s="2">
        <v>0</v>
      </c>
      <c r="L56" s="2">
        <v>0</v>
      </c>
      <c r="M56" s="2" t="s">
        <v>39</v>
      </c>
      <c r="N56" s="2" t="s">
        <v>1555</v>
      </c>
      <c r="O56" s="2">
        <v>0</v>
      </c>
      <c r="P56" s="2">
        <v>0</v>
      </c>
      <c r="Q56" s="2">
        <v>1</v>
      </c>
      <c r="R56" s="2" t="s">
        <v>1556</v>
      </c>
      <c r="S56" s="2">
        <v>0</v>
      </c>
      <c r="T56" s="2" t="s">
        <v>1555</v>
      </c>
      <c r="U56" s="2">
        <v>17</v>
      </c>
      <c r="V56" s="45">
        <v>19</v>
      </c>
    </row>
    <row r="57" spans="1:22" x14ac:dyDescent="0.2">
      <c r="A57" s="2" t="s">
        <v>619</v>
      </c>
      <c r="B57" s="2" t="s">
        <v>620</v>
      </c>
      <c r="C57" s="2" t="s">
        <v>621</v>
      </c>
      <c r="D57" s="43" t="s">
        <v>622</v>
      </c>
      <c r="E57" s="2">
        <v>223432.64636399999</v>
      </c>
      <c r="F57" s="2">
        <v>668186086.79299998</v>
      </c>
      <c r="G57" s="2" t="s">
        <v>1553</v>
      </c>
      <c r="H57" s="2" t="s">
        <v>1554</v>
      </c>
      <c r="I57" s="2">
        <v>668.18608679260001</v>
      </c>
      <c r="J57" s="2">
        <v>0</v>
      </c>
      <c r="K57" s="2">
        <v>0</v>
      </c>
      <c r="L57" s="2">
        <v>0</v>
      </c>
      <c r="M57" s="2" t="s">
        <v>39</v>
      </c>
      <c r="N57" s="2" t="s">
        <v>1555</v>
      </c>
      <c r="O57" s="2">
        <v>0</v>
      </c>
      <c r="P57" s="2">
        <v>1</v>
      </c>
      <c r="Q57" s="2">
        <v>1</v>
      </c>
      <c r="R57" s="2" t="s">
        <v>1556</v>
      </c>
      <c r="S57" s="2">
        <v>0</v>
      </c>
      <c r="T57" s="2" t="s">
        <v>1555</v>
      </c>
      <c r="U57" s="2">
        <v>17</v>
      </c>
      <c r="V57" s="45">
        <v>19</v>
      </c>
    </row>
    <row r="58" spans="1:22" x14ac:dyDescent="0.2">
      <c r="A58" s="2" t="s">
        <v>650</v>
      </c>
      <c r="B58" s="2" t="s">
        <v>651</v>
      </c>
      <c r="C58" s="27" t="s">
        <v>652</v>
      </c>
      <c r="D58" s="43" t="s">
        <v>653</v>
      </c>
      <c r="E58" s="2">
        <v>326326.78295899997</v>
      </c>
      <c r="F58" s="2">
        <v>1007104917.37</v>
      </c>
      <c r="G58" s="2" t="s">
        <v>1553</v>
      </c>
      <c r="H58" s="2" t="s">
        <v>1554</v>
      </c>
      <c r="I58" s="2">
        <v>1007.10491737157</v>
      </c>
      <c r="J58" s="2">
        <v>0</v>
      </c>
      <c r="K58" s="2">
        <v>0</v>
      </c>
      <c r="L58" s="2">
        <v>1</v>
      </c>
      <c r="M58" s="2" t="s">
        <v>201</v>
      </c>
      <c r="N58" s="2" t="s">
        <v>1555</v>
      </c>
      <c r="O58" s="2">
        <v>1</v>
      </c>
      <c r="P58" s="2">
        <v>0</v>
      </c>
      <c r="Q58" s="2">
        <v>0</v>
      </c>
      <c r="R58" s="2" t="s">
        <v>1556</v>
      </c>
      <c r="S58" s="2">
        <v>0</v>
      </c>
      <c r="T58" s="2" t="s">
        <v>1559</v>
      </c>
      <c r="U58" s="2">
        <v>11</v>
      </c>
      <c r="V58" s="45">
        <v>12</v>
      </c>
    </row>
    <row r="59" spans="1:22" x14ac:dyDescent="0.2">
      <c r="A59" s="2" t="s">
        <v>660</v>
      </c>
      <c r="B59" s="2" t="s">
        <v>661</v>
      </c>
      <c r="C59" s="2" t="s">
        <v>1566</v>
      </c>
      <c r="D59" s="43" t="s">
        <v>663</v>
      </c>
      <c r="E59" s="2">
        <v>516639.80522600003</v>
      </c>
      <c r="F59" s="2">
        <v>786630770.95299995</v>
      </c>
      <c r="G59" s="2" t="s">
        <v>1553</v>
      </c>
      <c r="H59" s="2" t="s">
        <v>1554</v>
      </c>
      <c r="I59" s="2">
        <v>786.63077095272001</v>
      </c>
      <c r="J59" s="2">
        <v>0</v>
      </c>
      <c r="K59" s="2">
        <v>0</v>
      </c>
      <c r="L59" s="2">
        <v>0</v>
      </c>
      <c r="M59" s="2" t="s">
        <v>201</v>
      </c>
      <c r="N59" s="2" t="s">
        <v>1555</v>
      </c>
      <c r="O59" s="2">
        <v>1</v>
      </c>
      <c r="P59" s="2">
        <v>0</v>
      </c>
      <c r="Q59" s="2">
        <v>0</v>
      </c>
      <c r="R59" s="2" t="s">
        <v>1559</v>
      </c>
      <c r="S59" s="2">
        <v>0</v>
      </c>
      <c r="T59" s="2" t="s">
        <v>1559</v>
      </c>
      <c r="U59" s="2">
        <v>12</v>
      </c>
      <c r="V59" s="45">
        <v>14</v>
      </c>
    </row>
    <row r="60" spans="1:22" x14ac:dyDescent="0.2">
      <c r="A60" s="2" t="s">
        <v>671</v>
      </c>
      <c r="B60" s="2" t="s">
        <v>672</v>
      </c>
      <c r="C60" s="2" t="s">
        <v>673</v>
      </c>
      <c r="D60" s="43" t="s">
        <v>674</v>
      </c>
      <c r="E60" s="2">
        <v>845978.54245800001</v>
      </c>
      <c r="F60" s="2">
        <v>1635494649.79</v>
      </c>
      <c r="G60" s="2" t="s">
        <v>1553</v>
      </c>
      <c r="H60" s="2" t="s">
        <v>1554</v>
      </c>
      <c r="I60" s="2">
        <v>1635.4946497926801</v>
      </c>
      <c r="J60" s="2">
        <v>496.21</v>
      </c>
      <c r="K60" s="2">
        <v>1026.29</v>
      </c>
      <c r="L60" s="2">
        <v>0</v>
      </c>
      <c r="M60" s="2" t="s">
        <v>201</v>
      </c>
      <c r="N60" s="2" t="s">
        <v>1555</v>
      </c>
      <c r="O60" s="2">
        <v>1</v>
      </c>
      <c r="P60" s="2">
        <v>0</v>
      </c>
      <c r="Q60" s="2">
        <v>0</v>
      </c>
      <c r="R60" s="2" t="s">
        <v>1556</v>
      </c>
      <c r="S60" s="2">
        <v>0</v>
      </c>
      <c r="T60" s="2" t="s">
        <v>1559</v>
      </c>
      <c r="U60" s="2">
        <v>12</v>
      </c>
      <c r="V60" s="45">
        <v>14</v>
      </c>
    </row>
    <row r="61" spans="1:22" x14ac:dyDescent="0.2">
      <c r="A61" s="2" t="s">
        <v>682</v>
      </c>
      <c r="B61" s="2" t="s">
        <v>683</v>
      </c>
      <c r="C61" s="27" t="s">
        <v>684</v>
      </c>
      <c r="D61" s="43" t="s">
        <v>685</v>
      </c>
      <c r="E61" s="2">
        <v>1475561.1125700001</v>
      </c>
      <c r="F61" s="2">
        <v>4671378510.6300001</v>
      </c>
      <c r="G61" s="2" t="s">
        <v>1553</v>
      </c>
      <c r="H61" s="2" t="s">
        <v>1554</v>
      </c>
      <c r="I61" s="2">
        <v>4671.3785106269497</v>
      </c>
      <c r="J61" s="2">
        <v>0</v>
      </c>
      <c r="K61" s="2">
        <v>0</v>
      </c>
      <c r="L61" s="2">
        <v>0</v>
      </c>
      <c r="M61" s="2" t="s">
        <v>201</v>
      </c>
      <c r="N61" s="2" t="s">
        <v>1555</v>
      </c>
      <c r="O61" s="2">
        <v>0</v>
      </c>
      <c r="P61" s="2">
        <v>0</v>
      </c>
      <c r="Q61" s="2">
        <v>0</v>
      </c>
      <c r="R61" s="2" t="s">
        <v>1555</v>
      </c>
      <c r="S61" s="2">
        <v>0</v>
      </c>
      <c r="T61" s="2" t="s">
        <v>1555</v>
      </c>
      <c r="U61" s="2">
        <v>16</v>
      </c>
      <c r="V61" s="45">
        <v>18</v>
      </c>
    </row>
    <row r="62" spans="1:22" x14ac:dyDescent="0.2">
      <c r="A62" s="2" t="s">
        <v>692</v>
      </c>
      <c r="B62" s="2" t="s">
        <v>693</v>
      </c>
      <c r="C62" s="2" t="s">
        <v>694</v>
      </c>
      <c r="D62" s="43" t="s">
        <v>695</v>
      </c>
      <c r="E62" s="2">
        <v>378397.62784600002</v>
      </c>
      <c r="F62" s="2">
        <v>476236882.773</v>
      </c>
      <c r="G62" s="2" t="s">
        <v>1553</v>
      </c>
      <c r="H62" s="2" t="s">
        <v>1554</v>
      </c>
      <c r="I62" s="2">
        <v>476.23688277297998</v>
      </c>
      <c r="J62" s="2">
        <v>353.12</v>
      </c>
      <c r="K62" s="2">
        <v>123.12</v>
      </c>
      <c r="L62" s="2">
        <v>0</v>
      </c>
      <c r="M62" s="2" t="s">
        <v>201</v>
      </c>
      <c r="N62" s="2" t="s">
        <v>1555</v>
      </c>
      <c r="O62" s="2">
        <v>0</v>
      </c>
      <c r="P62" s="2">
        <v>0</v>
      </c>
      <c r="Q62" s="2">
        <v>0</v>
      </c>
      <c r="R62" s="2" t="s">
        <v>1556</v>
      </c>
      <c r="S62" s="2">
        <v>0</v>
      </c>
      <c r="T62" s="2" t="s">
        <v>1555</v>
      </c>
      <c r="U62" s="2">
        <v>12</v>
      </c>
      <c r="V62" s="45">
        <v>14</v>
      </c>
    </row>
    <row r="63" spans="1:22" x14ac:dyDescent="0.2">
      <c r="A63" s="2" t="s">
        <v>703</v>
      </c>
      <c r="B63" s="2" t="s">
        <v>704</v>
      </c>
      <c r="C63" s="2" t="s">
        <v>705</v>
      </c>
      <c r="D63" s="43" t="s">
        <v>706</v>
      </c>
      <c r="E63" s="2">
        <v>213700.96150400001</v>
      </c>
      <c r="F63" s="2">
        <v>617393177.23699999</v>
      </c>
      <c r="G63" s="2" t="s">
        <v>1553</v>
      </c>
      <c r="H63" s="2" t="s">
        <v>1554</v>
      </c>
      <c r="I63" s="2">
        <v>617.39317723680995</v>
      </c>
      <c r="J63" s="2">
        <v>0</v>
      </c>
      <c r="K63" s="2">
        <v>0</v>
      </c>
      <c r="L63" s="2">
        <v>0</v>
      </c>
      <c r="M63" s="2" t="s">
        <v>201</v>
      </c>
      <c r="N63" s="2" t="s">
        <v>1555</v>
      </c>
      <c r="O63" s="2">
        <v>0</v>
      </c>
      <c r="P63" s="2">
        <v>0</v>
      </c>
      <c r="Q63" s="2">
        <v>0</v>
      </c>
      <c r="R63" s="2" t="s">
        <v>1556</v>
      </c>
      <c r="S63" s="2">
        <v>0</v>
      </c>
      <c r="T63" s="2" t="s">
        <v>1555</v>
      </c>
      <c r="U63" s="2">
        <v>12</v>
      </c>
      <c r="V63" s="45">
        <v>14</v>
      </c>
    </row>
    <row r="64" spans="1:22" x14ac:dyDescent="0.2">
      <c r="A64" s="2" t="s">
        <v>714</v>
      </c>
      <c r="B64" s="2" t="s">
        <v>715</v>
      </c>
      <c r="C64" s="27" t="s">
        <v>716</v>
      </c>
      <c r="D64" s="43" t="s">
        <v>717</v>
      </c>
      <c r="E64" s="2">
        <v>1472281.20475</v>
      </c>
      <c r="F64" s="2">
        <v>31867948071.599998</v>
      </c>
      <c r="G64" s="2" t="s">
        <v>1553</v>
      </c>
      <c r="H64" s="2" t="s">
        <v>1554</v>
      </c>
      <c r="I64" s="2">
        <v>31867.948071601801</v>
      </c>
      <c r="J64" s="2">
        <v>0</v>
      </c>
      <c r="K64" s="2">
        <v>0</v>
      </c>
      <c r="L64" s="2">
        <v>0</v>
      </c>
      <c r="M64" s="2" t="s">
        <v>201</v>
      </c>
      <c r="N64" s="2" t="s">
        <v>1555</v>
      </c>
      <c r="O64" s="2">
        <v>0</v>
      </c>
      <c r="P64" s="2">
        <v>0</v>
      </c>
      <c r="Q64" s="2">
        <v>0</v>
      </c>
      <c r="R64" s="2" t="s">
        <v>1555</v>
      </c>
      <c r="S64" s="2">
        <v>0</v>
      </c>
      <c r="T64" s="2" t="s">
        <v>1555</v>
      </c>
      <c r="U64" s="2">
        <v>12</v>
      </c>
      <c r="V64" s="45">
        <v>14</v>
      </c>
    </row>
    <row r="65" spans="1:22" x14ac:dyDescent="0.2">
      <c r="A65" s="2" t="s">
        <v>725</v>
      </c>
      <c r="B65" s="2" t="s">
        <v>726</v>
      </c>
      <c r="C65" s="2" t="s">
        <v>1567</v>
      </c>
      <c r="D65" s="43" t="s">
        <v>728</v>
      </c>
      <c r="E65" s="2">
        <v>250381.905787</v>
      </c>
      <c r="F65" s="2">
        <v>1201271274.24</v>
      </c>
      <c r="G65" s="2" t="s">
        <v>1553</v>
      </c>
      <c r="H65" s="2" t="s">
        <v>1554</v>
      </c>
      <c r="I65" s="2">
        <v>1201.2712742399499</v>
      </c>
      <c r="J65" s="2">
        <v>0</v>
      </c>
      <c r="K65" s="2">
        <v>0</v>
      </c>
      <c r="L65" s="2">
        <v>0</v>
      </c>
      <c r="M65" s="2" t="s">
        <v>201</v>
      </c>
      <c r="N65" s="2" t="s">
        <v>1555</v>
      </c>
      <c r="O65" s="2">
        <v>0</v>
      </c>
      <c r="P65" s="2">
        <v>0</v>
      </c>
      <c r="Q65" s="2">
        <v>0</v>
      </c>
      <c r="R65" s="2" t="s">
        <v>1556</v>
      </c>
      <c r="S65" s="2">
        <v>0</v>
      </c>
      <c r="T65" s="2" t="s">
        <v>1555</v>
      </c>
      <c r="U65" s="2">
        <v>11</v>
      </c>
      <c r="V65" s="45">
        <v>12</v>
      </c>
    </row>
    <row r="66" spans="1:22" x14ac:dyDescent="0.2">
      <c r="A66" s="2" t="s">
        <v>757</v>
      </c>
      <c r="B66" s="2" t="s">
        <v>758</v>
      </c>
      <c r="C66" s="2" t="s">
        <v>759</v>
      </c>
      <c r="D66" s="43" t="s">
        <v>760</v>
      </c>
      <c r="E66" s="2">
        <v>392559.48710700002</v>
      </c>
      <c r="F66" s="2">
        <v>960448938.78900003</v>
      </c>
      <c r="G66" s="2" t="s">
        <v>1553</v>
      </c>
      <c r="H66" s="2" t="s">
        <v>1554</v>
      </c>
      <c r="I66" s="2">
        <v>960.44893878898995</v>
      </c>
      <c r="J66" s="2">
        <v>893.09</v>
      </c>
      <c r="K66" s="2">
        <v>67.36</v>
      </c>
      <c r="L66" s="2">
        <v>0</v>
      </c>
      <c r="M66" s="2" t="s">
        <v>201</v>
      </c>
      <c r="N66" s="2" t="s">
        <v>1555</v>
      </c>
      <c r="O66" s="2">
        <v>0</v>
      </c>
      <c r="P66" s="2">
        <v>0</v>
      </c>
      <c r="Q66" s="2">
        <v>0</v>
      </c>
      <c r="R66" s="2" t="s">
        <v>1556</v>
      </c>
      <c r="S66" s="2">
        <v>0</v>
      </c>
      <c r="T66" s="2" t="s">
        <v>1555</v>
      </c>
      <c r="U66" s="2">
        <v>12</v>
      </c>
      <c r="V66" s="45">
        <v>14</v>
      </c>
    </row>
    <row r="67" spans="1:22" x14ac:dyDescent="0.2">
      <c r="A67" s="2" t="s">
        <v>767</v>
      </c>
      <c r="B67" s="2" t="s">
        <v>768</v>
      </c>
      <c r="C67" s="2" t="s">
        <v>769</v>
      </c>
      <c r="D67" s="43" t="s">
        <v>770</v>
      </c>
      <c r="E67" s="2">
        <v>267965.532603</v>
      </c>
      <c r="F67" s="2">
        <v>381675510.47000003</v>
      </c>
      <c r="G67" s="2" t="s">
        <v>1553</v>
      </c>
      <c r="H67" s="2" t="s">
        <v>1554</v>
      </c>
      <c r="I67" s="2">
        <v>381.67551047024</v>
      </c>
      <c r="J67" s="2">
        <v>355.01</v>
      </c>
      <c r="K67" s="2">
        <v>26.67</v>
      </c>
      <c r="L67" s="2">
        <v>0</v>
      </c>
      <c r="M67" s="2" t="s">
        <v>201</v>
      </c>
      <c r="N67" s="2" t="s">
        <v>1555</v>
      </c>
      <c r="O67" s="2">
        <v>0</v>
      </c>
      <c r="P67" s="2">
        <v>0</v>
      </c>
      <c r="Q67" s="2">
        <v>0</v>
      </c>
      <c r="R67" s="2" t="s">
        <v>1556</v>
      </c>
      <c r="S67" s="2">
        <v>0</v>
      </c>
      <c r="T67" s="2" t="s">
        <v>1555</v>
      </c>
      <c r="U67" s="2">
        <v>10</v>
      </c>
      <c r="V67" s="45">
        <v>11</v>
      </c>
    </row>
    <row r="68" spans="1:22" x14ac:dyDescent="0.2">
      <c r="A68" s="2" t="s">
        <v>777</v>
      </c>
      <c r="B68" s="2" t="s">
        <v>778</v>
      </c>
      <c r="C68" s="27" t="s">
        <v>779</v>
      </c>
      <c r="D68" s="43" t="s">
        <v>780</v>
      </c>
      <c r="E68" s="2">
        <v>2039418.2529200001</v>
      </c>
      <c r="F68" s="2">
        <v>29187081219.700001</v>
      </c>
      <c r="G68" s="2" t="s">
        <v>1553</v>
      </c>
      <c r="H68" s="2" t="s">
        <v>1554</v>
      </c>
      <c r="I68" s="2">
        <v>29187.081219735519</v>
      </c>
      <c r="J68" s="2">
        <v>0</v>
      </c>
      <c r="K68" s="2">
        <v>0</v>
      </c>
      <c r="L68" s="2">
        <v>0</v>
      </c>
      <c r="M68" s="2" t="s">
        <v>201</v>
      </c>
      <c r="N68" s="2" t="s">
        <v>1555</v>
      </c>
      <c r="O68" s="2">
        <v>0</v>
      </c>
      <c r="P68" s="2">
        <v>0</v>
      </c>
      <c r="Q68" s="2">
        <v>0</v>
      </c>
      <c r="R68" s="2" t="s">
        <v>1555</v>
      </c>
      <c r="S68" s="2">
        <v>0</v>
      </c>
      <c r="T68" s="2" t="s">
        <v>1555</v>
      </c>
      <c r="U68" s="2">
        <v>10</v>
      </c>
      <c r="V68" s="45">
        <v>11</v>
      </c>
    </row>
    <row r="69" spans="1:22" x14ac:dyDescent="0.2">
      <c r="A69" s="2" t="s">
        <v>785</v>
      </c>
      <c r="B69" s="2" t="s">
        <v>786</v>
      </c>
      <c r="C69" s="2" t="s">
        <v>787</v>
      </c>
      <c r="D69" s="43" t="s">
        <v>788</v>
      </c>
      <c r="E69" s="2">
        <v>312379.62504299998</v>
      </c>
      <c r="F69" s="2">
        <v>1112383471.3299999</v>
      </c>
      <c r="G69" s="2" t="s">
        <v>1553</v>
      </c>
      <c r="H69" s="2" t="s">
        <v>1554</v>
      </c>
      <c r="I69" s="2">
        <v>1112.38347132579</v>
      </c>
      <c r="J69" s="2">
        <v>419.53</v>
      </c>
      <c r="K69" s="2">
        <v>692.85</v>
      </c>
      <c r="L69" s="2">
        <v>0</v>
      </c>
      <c r="M69" s="2" t="s">
        <v>201</v>
      </c>
      <c r="N69" s="2" t="s">
        <v>1555</v>
      </c>
      <c r="O69" s="2">
        <v>0</v>
      </c>
      <c r="P69" s="2">
        <v>0</v>
      </c>
      <c r="Q69" s="2">
        <v>0</v>
      </c>
      <c r="R69" s="2" t="s">
        <v>1556</v>
      </c>
      <c r="S69" s="2">
        <v>0</v>
      </c>
      <c r="T69" s="2" t="s">
        <v>1555</v>
      </c>
      <c r="U69" s="2">
        <v>11</v>
      </c>
      <c r="V69" s="45">
        <v>12</v>
      </c>
    </row>
    <row r="70" spans="1:22" x14ac:dyDescent="0.2">
      <c r="A70" s="2" t="s">
        <v>796</v>
      </c>
      <c r="B70" s="2" t="s">
        <v>797</v>
      </c>
      <c r="C70" s="2" t="s">
        <v>798</v>
      </c>
      <c r="D70" s="43" t="s">
        <v>799</v>
      </c>
      <c r="E70" s="2">
        <v>128864.016059</v>
      </c>
      <c r="F70" s="2">
        <v>413121512.37099999</v>
      </c>
      <c r="G70" s="2" t="s">
        <v>1553</v>
      </c>
      <c r="H70" s="2" t="s">
        <v>1554</v>
      </c>
      <c r="I70" s="2">
        <v>413.12151237065001</v>
      </c>
      <c r="J70" s="2">
        <v>413.12</v>
      </c>
      <c r="K70" s="2">
        <v>0</v>
      </c>
      <c r="L70" s="2">
        <v>0</v>
      </c>
      <c r="M70" s="2" t="s">
        <v>201</v>
      </c>
      <c r="N70" s="2" t="s">
        <v>1555</v>
      </c>
      <c r="O70" s="2">
        <v>0</v>
      </c>
      <c r="P70" s="2">
        <v>0</v>
      </c>
      <c r="Q70" s="2">
        <v>0</v>
      </c>
      <c r="R70" s="2" t="s">
        <v>1556</v>
      </c>
      <c r="S70" s="2">
        <v>0</v>
      </c>
      <c r="T70" s="2" t="s">
        <v>1555</v>
      </c>
      <c r="U70" s="2">
        <v>10</v>
      </c>
      <c r="V70" s="45">
        <v>11</v>
      </c>
    </row>
    <row r="71" spans="1:22" x14ac:dyDescent="0.2">
      <c r="A71" s="2" t="s">
        <v>806</v>
      </c>
      <c r="B71" s="2" t="s">
        <v>807</v>
      </c>
      <c r="C71" s="2" t="s">
        <v>808</v>
      </c>
      <c r="D71" s="43" t="s">
        <v>809</v>
      </c>
      <c r="E71" s="2">
        <v>348062.19925499998</v>
      </c>
      <c r="F71" s="2">
        <v>1502682721.98</v>
      </c>
      <c r="G71" s="2" t="s">
        <v>1553</v>
      </c>
      <c r="H71" s="2" t="s">
        <v>1554</v>
      </c>
      <c r="I71" s="2">
        <v>1502.6827219750401</v>
      </c>
      <c r="J71" s="2">
        <v>0</v>
      </c>
      <c r="K71" s="2">
        <v>0</v>
      </c>
      <c r="L71" s="2">
        <v>0</v>
      </c>
      <c r="M71" s="2" t="s">
        <v>201</v>
      </c>
      <c r="N71" s="2" t="s">
        <v>1555</v>
      </c>
      <c r="O71" s="2">
        <v>1</v>
      </c>
      <c r="P71" s="2">
        <v>0</v>
      </c>
      <c r="Q71" s="2">
        <v>0</v>
      </c>
      <c r="R71" s="2" t="s">
        <v>1556</v>
      </c>
      <c r="S71" s="2">
        <v>0</v>
      </c>
      <c r="T71" s="2" t="s">
        <v>1559</v>
      </c>
      <c r="U71" s="2">
        <v>10</v>
      </c>
      <c r="V71" s="45">
        <v>11</v>
      </c>
    </row>
    <row r="72" spans="1:22" x14ac:dyDescent="0.2">
      <c r="A72" s="2" t="s">
        <v>817</v>
      </c>
      <c r="B72" s="2" t="s">
        <v>818</v>
      </c>
      <c r="C72" s="2" t="s">
        <v>1568</v>
      </c>
      <c r="D72" s="43" t="s">
        <v>820</v>
      </c>
      <c r="E72" s="2">
        <v>217289.415863</v>
      </c>
      <c r="F72" s="2">
        <v>1170528426.55</v>
      </c>
      <c r="G72" s="2" t="s">
        <v>1553</v>
      </c>
      <c r="H72" s="2" t="s">
        <v>1554</v>
      </c>
      <c r="I72" s="2">
        <v>1170.5284265451401</v>
      </c>
      <c r="J72" s="2">
        <v>0</v>
      </c>
      <c r="K72" s="2">
        <v>0</v>
      </c>
      <c r="L72" s="2">
        <v>0</v>
      </c>
      <c r="M72" s="2" t="s">
        <v>201</v>
      </c>
      <c r="N72" s="2" t="s">
        <v>1555</v>
      </c>
      <c r="O72" s="2">
        <v>1</v>
      </c>
      <c r="P72" s="2">
        <v>0</v>
      </c>
      <c r="Q72" s="2">
        <v>0</v>
      </c>
      <c r="R72" s="2" t="s">
        <v>1556</v>
      </c>
      <c r="S72" s="2">
        <v>0</v>
      </c>
      <c r="T72" s="2" t="s">
        <v>1559</v>
      </c>
      <c r="U72" s="2">
        <v>10</v>
      </c>
      <c r="V72" s="45">
        <v>11</v>
      </c>
    </row>
    <row r="73" spans="1:22" x14ac:dyDescent="0.2">
      <c r="A73" s="2" t="s">
        <v>827</v>
      </c>
      <c r="B73" s="2" t="s">
        <v>828</v>
      </c>
      <c r="C73" s="2" t="s">
        <v>829</v>
      </c>
      <c r="D73" s="43" t="s">
        <v>830</v>
      </c>
      <c r="E73" s="2">
        <v>202260.068264</v>
      </c>
      <c r="F73" s="2">
        <v>554588207.21099997</v>
      </c>
      <c r="G73" s="2" t="s">
        <v>1553</v>
      </c>
      <c r="H73" s="2" t="s">
        <v>1554</v>
      </c>
      <c r="I73" s="2">
        <v>554.58820721049995</v>
      </c>
      <c r="J73" s="2">
        <v>0</v>
      </c>
      <c r="K73" s="2">
        <v>0</v>
      </c>
      <c r="L73" s="2">
        <v>0</v>
      </c>
      <c r="M73" s="2" t="s">
        <v>201</v>
      </c>
      <c r="N73" s="2" t="s">
        <v>1555</v>
      </c>
      <c r="O73" s="2">
        <v>1</v>
      </c>
      <c r="P73" s="2">
        <v>0</v>
      </c>
      <c r="Q73" s="2">
        <v>0</v>
      </c>
      <c r="R73" s="2" t="s">
        <v>1556</v>
      </c>
      <c r="S73" s="2">
        <v>0</v>
      </c>
      <c r="T73" s="2" t="s">
        <v>1559</v>
      </c>
      <c r="U73" s="2">
        <v>10</v>
      </c>
      <c r="V73" s="45">
        <v>11</v>
      </c>
    </row>
    <row r="74" spans="1:22" x14ac:dyDescent="0.2">
      <c r="A74" s="2" t="s">
        <v>838</v>
      </c>
      <c r="B74" s="2" t="s">
        <v>839</v>
      </c>
      <c r="C74" s="2" t="s">
        <v>840</v>
      </c>
      <c r="D74" s="43" t="s">
        <v>841</v>
      </c>
      <c r="E74" s="2">
        <v>911866.43590899999</v>
      </c>
      <c r="F74" s="2">
        <v>729396872.59500003</v>
      </c>
      <c r="G74" s="2" t="s">
        <v>1553</v>
      </c>
      <c r="H74" s="2" t="s">
        <v>1554</v>
      </c>
      <c r="I74" s="2">
        <v>729.39687259466996</v>
      </c>
      <c r="J74" s="2">
        <v>0</v>
      </c>
      <c r="K74" s="2">
        <v>0</v>
      </c>
      <c r="L74" s="2">
        <v>0</v>
      </c>
      <c r="M74" s="2" t="s">
        <v>201</v>
      </c>
      <c r="N74" s="2" t="s">
        <v>1555</v>
      </c>
      <c r="O74" s="2">
        <v>1</v>
      </c>
      <c r="P74" s="2">
        <v>0</v>
      </c>
      <c r="Q74" s="2">
        <v>1</v>
      </c>
      <c r="R74" s="2" t="s">
        <v>1556</v>
      </c>
      <c r="S74" s="2">
        <v>0</v>
      </c>
      <c r="T74" s="2" t="s">
        <v>1559</v>
      </c>
      <c r="U74" s="2">
        <v>13</v>
      </c>
      <c r="V74" s="45">
        <v>15</v>
      </c>
    </row>
    <row r="75" spans="1:22" x14ac:dyDescent="0.2">
      <c r="A75" s="2" t="s">
        <v>849</v>
      </c>
      <c r="B75" s="2" t="s">
        <v>850</v>
      </c>
      <c r="C75" s="2" t="s">
        <v>1705</v>
      </c>
      <c r="D75" s="43" t="s">
        <v>852</v>
      </c>
      <c r="E75" s="2">
        <v>2443030.71282</v>
      </c>
      <c r="F75" s="2">
        <v>3907063765.4099998</v>
      </c>
      <c r="G75" s="2" t="s">
        <v>1553</v>
      </c>
      <c r="H75" s="2" t="s">
        <v>1554</v>
      </c>
      <c r="I75" s="2">
        <v>3907.0637654079301</v>
      </c>
      <c r="J75" s="2">
        <v>2964.5</v>
      </c>
      <c r="K75" s="2">
        <v>942.56</v>
      </c>
      <c r="L75" s="2">
        <v>0</v>
      </c>
      <c r="M75" s="2" t="s">
        <v>201</v>
      </c>
      <c r="N75" s="2" t="s">
        <v>1555</v>
      </c>
      <c r="O75" s="2">
        <v>0</v>
      </c>
      <c r="P75" s="2">
        <v>0</v>
      </c>
      <c r="Q75" s="2">
        <v>0</v>
      </c>
      <c r="R75" s="2" t="s">
        <v>1556</v>
      </c>
      <c r="S75" s="2">
        <v>1</v>
      </c>
      <c r="T75" s="2" t="s">
        <v>1556</v>
      </c>
      <c r="U75" s="2">
        <v>7</v>
      </c>
      <c r="V75" s="45">
        <v>8</v>
      </c>
    </row>
    <row r="76" spans="1:22" x14ac:dyDescent="0.2">
      <c r="A76" s="2" t="s">
        <v>858</v>
      </c>
      <c r="B76" s="2" t="s">
        <v>859</v>
      </c>
      <c r="C76" s="2" t="s">
        <v>860</v>
      </c>
      <c r="D76" s="43" t="s">
        <v>861</v>
      </c>
      <c r="E76" s="2">
        <v>119590.161154</v>
      </c>
      <c r="F76" s="2">
        <v>123459315.693</v>
      </c>
      <c r="G76" s="2" t="s">
        <v>1553</v>
      </c>
      <c r="H76" s="2" t="s">
        <v>1554</v>
      </c>
      <c r="I76" s="2">
        <v>123.45931569267</v>
      </c>
      <c r="J76" s="2">
        <v>119.06</v>
      </c>
      <c r="K76" s="2">
        <v>4.4000000000000004</v>
      </c>
      <c r="L76" s="2">
        <v>0</v>
      </c>
      <c r="M76" s="2" t="s">
        <v>201</v>
      </c>
      <c r="N76" s="2" t="s">
        <v>1555</v>
      </c>
      <c r="O76" s="2">
        <v>0</v>
      </c>
      <c r="P76" s="2">
        <v>0</v>
      </c>
      <c r="Q76" s="2">
        <v>0</v>
      </c>
      <c r="R76" s="2" t="s">
        <v>1556</v>
      </c>
      <c r="S76" s="2">
        <v>0</v>
      </c>
      <c r="T76" s="2" t="s">
        <v>1555</v>
      </c>
      <c r="U76" s="2">
        <v>10</v>
      </c>
      <c r="V76" s="45">
        <v>11</v>
      </c>
    </row>
    <row r="77" spans="1:22" x14ac:dyDescent="0.2">
      <c r="A77" s="2" t="s">
        <v>869</v>
      </c>
      <c r="B77" s="2" t="s">
        <v>870</v>
      </c>
      <c r="C77" s="2" t="s">
        <v>871</v>
      </c>
      <c r="D77" s="43" t="s">
        <v>872</v>
      </c>
      <c r="E77" s="2">
        <v>1285971.04553</v>
      </c>
      <c r="F77" s="2">
        <v>1476849671.1400001</v>
      </c>
      <c r="G77" s="2" t="s">
        <v>1553</v>
      </c>
      <c r="H77" s="2" t="s">
        <v>1554</v>
      </c>
      <c r="I77" s="2">
        <v>1476.8496711407099</v>
      </c>
      <c r="J77" s="2">
        <v>1477</v>
      </c>
      <c r="K77" s="2">
        <v>0</v>
      </c>
      <c r="L77" s="2">
        <v>0</v>
      </c>
      <c r="M77" s="2" t="s">
        <v>479</v>
      </c>
      <c r="N77" s="2" t="s">
        <v>1555</v>
      </c>
      <c r="O77" s="2">
        <v>0</v>
      </c>
      <c r="P77" s="2">
        <v>0</v>
      </c>
      <c r="Q77" s="2">
        <v>1</v>
      </c>
      <c r="R77" s="2" t="s">
        <v>1556</v>
      </c>
      <c r="S77" s="2">
        <v>0</v>
      </c>
      <c r="T77" s="2" t="s">
        <v>1556</v>
      </c>
      <c r="U77" s="2">
        <v>4</v>
      </c>
      <c r="V77" s="48">
        <v>5</v>
      </c>
    </row>
    <row r="78" spans="1:22" x14ac:dyDescent="0.2">
      <c r="A78" s="2" t="s">
        <v>878</v>
      </c>
      <c r="B78" s="2" t="s">
        <v>879</v>
      </c>
      <c r="C78" s="2" t="s">
        <v>880</v>
      </c>
      <c r="D78" s="43" t="s">
        <v>881</v>
      </c>
      <c r="E78" s="2">
        <v>485143.92886300001</v>
      </c>
      <c r="F78" s="2">
        <v>961552484.95700002</v>
      </c>
      <c r="G78" s="2" t="s">
        <v>1553</v>
      </c>
      <c r="H78" s="2" t="s">
        <v>1554</v>
      </c>
      <c r="I78" s="2">
        <v>961.55248495653996</v>
      </c>
      <c r="J78" s="2">
        <v>0</v>
      </c>
      <c r="K78" s="2">
        <v>0</v>
      </c>
      <c r="L78" s="2">
        <v>0</v>
      </c>
      <c r="M78" s="2" t="s">
        <v>201</v>
      </c>
      <c r="N78" s="2" t="s">
        <v>1555</v>
      </c>
      <c r="O78" s="2">
        <v>0</v>
      </c>
      <c r="P78" s="2">
        <v>0</v>
      </c>
      <c r="Q78" s="2">
        <v>0</v>
      </c>
      <c r="R78" s="2" t="s">
        <v>1556</v>
      </c>
      <c r="S78" s="2">
        <v>0</v>
      </c>
      <c r="T78" s="2" t="s">
        <v>1555</v>
      </c>
      <c r="U78" s="2">
        <v>6</v>
      </c>
      <c r="V78" s="45">
        <v>7</v>
      </c>
    </row>
    <row r="79" spans="1:22" x14ac:dyDescent="0.2">
      <c r="A79" s="2" t="s">
        <v>889</v>
      </c>
      <c r="B79" s="2" t="s">
        <v>890</v>
      </c>
      <c r="C79" s="2" t="s">
        <v>891</v>
      </c>
      <c r="D79" s="43" t="s">
        <v>892</v>
      </c>
      <c r="E79" s="2">
        <v>530276.36743900005</v>
      </c>
      <c r="F79" s="2">
        <v>1392253698.2</v>
      </c>
      <c r="G79" s="2" t="s">
        <v>1553</v>
      </c>
      <c r="H79" s="2" t="s">
        <v>1554</v>
      </c>
      <c r="I79" s="2">
        <v>1392.2536981998301</v>
      </c>
      <c r="J79" s="2">
        <v>1197.9100000000001</v>
      </c>
      <c r="K79" s="2">
        <v>194.34</v>
      </c>
      <c r="L79" s="2">
        <v>0</v>
      </c>
      <c r="M79" s="2" t="s">
        <v>201</v>
      </c>
      <c r="N79" s="2" t="s">
        <v>1555</v>
      </c>
      <c r="O79" s="2">
        <v>0</v>
      </c>
      <c r="P79" s="2">
        <v>0</v>
      </c>
      <c r="Q79" s="2">
        <v>0</v>
      </c>
      <c r="R79" s="2" t="s">
        <v>1556</v>
      </c>
      <c r="S79" s="2">
        <v>0</v>
      </c>
      <c r="T79" s="2" t="s">
        <v>1555</v>
      </c>
      <c r="U79" s="2">
        <v>6</v>
      </c>
      <c r="V79" s="45">
        <v>7</v>
      </c>
    </row>
    <row r="80" spans="1:22" x14ac:dyDescent="0.2">
      <c r="A80" s="2" t="s">
        <v>900</v>
      </c>
      <c r="B80" s="2" t="s">
        <v>901</v>
      </c>
      <c r="C80" s="2" t="s">
        <v>902</v>
      </c>
      <c r="D80" s="43" t="s">
        <v>903</v>
      </c>
      <c r="E80" s="2">
        <v>356818.73486199998</v>
      </c>
      <c r="F80" s="2">
        <v>1953062327.4200001</v>
      </c>
      <c r="G80" s="2" t="s">
        <v>1553</v>
      </c>
      <c r="H80" s="2" t="s">
        <v>1554</v>
      </c>
      <c r="I80" s="2">
        <v>1953.06232741859</v>
      </c>
      <c r="J80" s="2">
        <v>0</v>
      </c>
      <c r="K80" s="2">
        <v>0</v>
      </c>
      <c r="L80" s="2">
        <v>0</v>
      </c>
      <c r="M80" s="2" t="s">
        <v>201</v>
      </c>
      <c r="N80" s="2" t="s">
        <v>1555</v>
      </c>
      <c r="O80" s="2">
        <v>0</v>
      </c>
      <c r="P80" s="2">
        <v>0</v>
      </c>
      <c r="Q80" s="2">
        <v>0</v>
      </c>
      <c r="R80" s="2" t="s">
        <v>1559</v>
      </c>
      <c r="S80" s="2">
        <v>0</v>
      </c>
      <c r="T80" s="2" t="s">
        <v>1555</v>
      </c>
      <c r="U80" s="2">
        <v>6</v>
      </c>
      <c r="V80" s="45">
        <v>7</v>
      </c>
    </row>
    <row r="81" spans="1:22" x14ac:dyDescent="0.2">
      <c r="A81" s="2" t="s">
        <v>910</v>
      </c>
      <c r="B81" s="2" t="s">
        <v>911</v>
      </c>
      <c r="C81" s="2" t="s">
        <v>912</v>
      </c>
      <c r="D81" s="43" t="s">
        <v>913</v>
      </c>
      <c r="E81" s="2">
        <v>1006875.83961</v>
      </c>
      <c r="F81" s="2">
        <v>3289819480.9699998</v>
      </c>
      <c r="G81" s="2" t="s">
        <v>1553</v>
      </c>
      <c r="H81" s="2" t="s">
        <v>1554</v>
      </c>
      <c r="I81" s="2">
        <v>3289.8194809725701</v>
      </c>
      <c r="J81" s="2">
        <v>0</v>
      </c>
      <c r="K81" s="2">
        <v>0</v>
      </c>
      <c r="L81" s="2">
        <v>0</v>
      </c>
      <c r="M81" s="2" t="s">
        <v>201</v>
      </c>
      <c r="N81" s="2" t="s">
        <v>1555</v>
      </c>
      <c r="O81" s="2">
        <v>0</v>
      </c>
      <c r="P81" s="2">
        <v>0</v>
      </c>
      <c r="Q81" s="2">
        <v>0</v>
      </c>
      <c r="R81" s="2" t="s">
        <v>1559</v>
      </c>
      <c r="S81" s="2">
        <v>0</v>
      </c>
      <c r="T81" s="2" t="s">
        <v>1555</v>
      </c>
      <c r="U81" s="2">
        <v>6</v>
      </c>
      <c r="V81" s="45">
        <v>7</v>
      </c>
    </row>
    <row r="82" spans="1:22" x14ac:dyDescent="0.2">
      <c r="A82" s="2" t="s">
        <v>920</v>
      </c>
      <c r="B82" s="2" t="s">
        <v>921</v>
      </c>
      <c r="C82" s="2" t="s">
        <v>922</v>
      </c>
      <c r="D82" s="43" t="s">
        <v>923</v>
      </c>
      <c r="E82" s="2">
        <v>627313.54535200004</v>
      </c>
      <c r="F82" s="2">
        <v>3809907032.5900002</v>
      </c>
      <c r="G82" s="2" t="s">
        <v>1553</v>
      </c>
      <c r="H82" s="2" t="s">
        <v>1554</v>
      </c>
      <c r="I82" s="2">
        <v>3809.90703259458</v>
      </c>
      <c r="J82" s="2">
        <v>0</v>
      </c>
      <c r="K82" s="2">
        <v>0</v>
      </c>
      <c r="L82" s="2">
        <v>0</v>
      </c>
      <c r="M82" s="2" t="s">
        <v>201</v>
      </c>
      <c r="N82" s="2" t="s">
        <v>1555</v>
      </c>
      <c r="O82" s="2">
        <v>0</v>
      </c>
      <c r="P82" s="2">
        <v>0</v>
      </c>
      <c r="Q82" s="2">
        <v>0</v>
      </c>
      <c r="R82" s="2" t="s">
        <v>1559</v>
      </c>
      <c r="S82" s="2">
        <v>0</v>
      </c>
      <c r="T82" s="2" t="s">
        <v>1555</v>
      </c>
      <c r="U82" s="2">
        <v>6</v>
      </c>
      <c r="V82" s="45">
        <v>7</v>
      </c>
    </row>
    <row r="83" spans="1:22" x14ac:dyDescent="0.2">
      <c r="A83" s="2" t="s">
        <v>930</v>
      </c>
      <c r="B83" s="2" t="s">
        <v>931</v>
      </c>
      <c r="C83" s="27" t="s">
        <v>932</v>
      </c>
      <c r="D83" s="43" t="s">
        <v>933</v>
      </c>
      <c r="E83" s="2">
        <v>522476.78219100001</v>
      </c>
      <c r="F83" s="2">
        <v>4498502991.8800001</v>
      </c>
      <c r="G83" s="2" t="s">
        <v>1553</v>
      </c>
      <c r="H83" s="2" t="s">
        <v>1554</v>
      </c>
      <c r="I83" s="2">
        <v>4498.5029918772198</v>
      </c>
      <c r="J83" s="2">
        <v>0</v>
      </c>
      <c r="K83" s="2">
        <v>0</v>
      </c>
      <c r="L83" s="2">
        <v>0</v>
      </c>
      <c r="M83" s="2" t="s">
        <v>201</v>
      </c>
      <c r="N83" s="2" t="s">
        <v>1555</v>
      </c>
      <c r="O83" s="2">
        <v>0</v>
      </c>
      <c r="P83" s="2">
        <v>0</v>
      </c>
      <c r="Q83" s="2">
        <v>0</v>
      </c>
      <c r="R83" s="2" t="s">
        <v>1555</v>
      </c>
      <c r="S83" s="2">
        <v>0</v>
      </c>
      <c r="T83" s="2" t="s">
        <v>1555</v>
      </c>
      <c r="U83" s="2">
        <v>6</v>
      </c>
      <c r="V83" s="45">
        <v>7</v>
      </c>
    </row>
    <row r="84" spans="1:22" x14ac:dyDescent="0.2">
      <c r="A84" s="2" t="s">
        <v>941</v>
      </c>
      <c r="B84" s="2" t="s">
        <v>942</v>
      </c>
      <c r="C84" s="2" t="s">
        <v>943</v>
      </c>
      <c r="D84" s="43" t="s">
        <v>944</v>
      </c>
      <c r="E84" s="2">
        <v>1416822.69035</v>
      </c>
      <c r="F84" s="2">
        <v>3171764395.48</v>
      </c>
      <c r="G84" s="2" t="s">
        <v>1553</v>
      </c>
      <c r="H84" s="2" t="s">
        <v>1554</v>
      </c>
      <c r="I84" s="2">
        <v>3171.76439548093</v>
      </c>
      <c r="J84" s="2">
        <v>0</v>
      </c>
      <c r="K84" s="2">
        <v>0</v>
      </c>
      <c r="L84" s="2">
        <v>0</v>
      </c>
      <c r="M84" s="2" t="s">
        <v>201</v>
      </c>
      <c r="N84" s="2" t="s">
        <v>1555</v>
      </c>
      <c r="O84" s="2">
        <v>0</v>
      </c>
      <c r="P84" s="2">
        <v>0</v>
      </c>
      <c r="Q84" s="2">
        <v>0</v>
      </c>
      <c r="R84" s="2" t="s">
        <v>1556</v>
      </c>
      <c r="S84" s="2">
        <v>0</v>
      </c>
      <c r="T84" s="2" t="s">
        <v>1555</v>
      </c>
      <c r="U84" s="2">
        <v>6</v>
      </c>
      <c r="V84" s="45">
        <v>7</v>
      </c>
    </row>
    <row r="85" spans="1:22" x14ac:dyDescent="0.2">
      <c r="A85" s="2" t="s">
        <v>952</v>
      </c>
      <c r="B85" s="2" t="s">
        <v>953</v>
      </c>
      <c r="C85" s="2" t="s">
        <v>954</v>
      </c>
      <c r="D85" s="43" t="s">
        <v>955</v>
      </c>
      <c r="E85" s="2">
        <v>174917.45899499999</v>
      </c>
      <c r="F85" s="2">
        <v>749693796.08700001</v>
      </c>
      <c r="G85" s="2" t="s">
        <v>1553</v>
      </c>
      <c r="H85" s="2" t="s">
        <v>1554</v>
      </c>
      <c r="I85" s="2">
        <v>749.69379608685006</v>
      </c>
      <c r="J85" s="2">
        <v>698.17</v>
      </c>
      <c r="K85" s="2">
        <v>51.52</v>
      </c>
      <c r="L85" s="2">
        <v>0</v>
      </c>
      <c r="M85" s="2" t="s">
        <v>201</v>
      </c>
      <c r="N85" s="2" t="s">
        <v>1555</v>
      </c>
      <c r="O85" s="2">
        <v>0</v>
      </c>
      <c r="P85" s="2">
        <v>0</v>
      </c>
      <c r="Q85" s="2">
        <v>0</v>
      </c>
      <c r="R85" s="2" t="s">
        <v>1559</v>
      </c>
      <c r="S85" s="2">
        <v>0</v>
      </c>
      <c r="T85" s="2" t="s">
        <v>1556</v>
      </c>
      <c r="U85" s="2">
        <v>4</v>
      </c>
      <c r="V85" s="48">
        <v>5</v>
      </c>
    </row>
    <row r="86" spans="1:22" x14ac:dyDescent="0.2">
      <c r="A86" s="2" t="s">
        <v>974</v>
      </c>
      <c r="B86" s="2" t="s">
        <v>975</v>
      </c>
      <c r="C86" s="2" t="s">
        <v>976</v>
      </c>
      <c r="D86" s="43" t="s">
        <v>977</v>
      </c>
      <c r="E86" s="2">
        <v>481064.135366</v>
      </c>
      <c r="F86" s="2">
        <v>257378225.044</v>
      </c>
      <c r="G86" s="2" t="s">
        <v>1553</v>
      </c>
      <c r="H86" s="2" t="s">
        <v>1554</v>
      </c>
      <c r="I86" s="2">
        <v>257.37822504419</v>
      </c>
      <c r="J86" s="2">
        <v>0</v>
      </c>
      <c r="K86" s="2">
        <v>0</v>
      </c>
      <c r="L86" s="2">
        <v>0</v>
      </c>
      <c r="M86" s="2" t="s">
        <v>201</v>
      </c>
      <c r="N86" s="2" t="s">
        <v>1555</v>
      </c>
      <c r="O86" s="2">
        <v>1</v>
      </c>
      <c r="P86" s="2">
        <v>0</v>
      </c>
      <c r="Q86" s="2">
        <v>0</v>
      </c>
      <c r="R86" s="2" t="s">
        <v>1556</v>
      </c>
      <c r="S86" s="2">
        <v>1</v>
      </c>
      <c r="T86" s="2" t="s">
        <v>1559</v>
      </c>
      <c r="U86" s="2">
        <v>4</v>
      </c>
      <c r="V86" s="48">
        <v>5</v>
      </c>
    </row>
    <row r="87" spans="1:22" x14ac:dyDescent="0.2">
      <c r="A87" s="2" t="s">
        <v>985</v>
      </c>
      <c r="B87" s="2" t="s">
        <v>986</v>
      </c>
      <c r="C87" s="2" t="s">
        <v>1569</v>
      </c>
      <c r="D87" s="43" t="s">
        <v>988</v>
      </c>
      <c r="E87" s="2">
        <v>1356469.64472</v>
      </c>
      <c r="F87" s="2">
        <v>5736960670.9200001</v>
      </c>
      <c r="G87" s="2" t="s">
        <v>1553</v>
      </c>
      <c r="H87" s="2" t="s">
        <v>1554</v>
      </c>
      <c r="I87" s="2">
        <v>5736.9606709233303</v>
      </c>
      <c r="J87" s="2">
        <v>0</v>
      </c>
      <c r="K87" s="2">
        <v>0</v>
      </c>
      <c r="L87" s="2">
        <v>0</v>
      </c>
      <c r="M87" s="2" t="s">
        <v>479</v>
      </c>
      <c r="N87" s="2" t="s">
        <v>1555</v>
      </c>
      <c r="O87" s="2">
        <v>0</v>
      </c>
      <c r="P87" s="2">
        <v>0</v>
      </c>
      <c r="Q87" s="2">
        <v>1</v>
      </c>
      <c r="R87" s="2" t="s">
        <v>1556</v>
      </c>
      <c r="S87" s="2">
        <v>0</v>
      </c>
      <c r="T87" s="2" t="s">
        <v>1556</v>
      </c>
      <c r="U87" s="2">
        <v>3</v>
      </c>
      <c r="V87" s="48">
        <v>3</v>
      </c>
    </row>
    <row r="88" spans="1:22" x14ac:dyDescent="0.2">
      <c r="A88" s="2" t="s">
        <v>996</v>
      </c>
      <c r="B88" s="2" t="s">
        <v>997</v>
      </c>
      <c r="C88" s="2" t="s">
        <v>998</v>
      </c>
      <c r="D88" s="43" t="s">
        <v>999</v>
      </c>
      <c r="E88" s="2">
        <v>2109579.74229</v>
      </c>
      <c r="F88" s="2">
        <v>1718097820.5899999</v>
      </c>
      <c r="G88" s="2" t="s">
        <v>1553</v>
      </c>
      <c r="H88" s="2" t="s">
        <v>1554</v>
      </c>
      <c r="I88" s="2">
        <v>1718.0978205892</v>
      </c>
      <c r="J88" s="2">
        <v>0</v>
      </c>
      <c r="K88" s="2">
        <v>0</v>
      </c>
      <c r="L88" s="2">
        <v>0</v>
      </c>
      <c r="M88" s="2" t="s">
        <v>479</v>
      </c>
      <c r="N88" s="2" t="s">
        <v>1555</v>
      </c>
      <c r="O88" s="2">
        <v>0</v>
      </c>
      <c r="P88" s="2">
        <v>0</v>
      </c>
      <c r="Q88" s="2">
        <v>0</v>
      </c>
      <c r="R88" s="2" t="s">
        <v>1556</v>
      </c>
      <c r="S88" s="2">
        <v>0</v>
      </c>
      <c r="T88" s="2" t="s">
        <v>1556</v>
      </c>
      <c r="U88" s="2">
        <v>4</v>
      </c>
      <c r="V88" s="48">
        <v>4</v>
      </c>
    </row>
    <row r="89" spans="1:22" x14ac:dyDescent="0.2">
      <c r="A89" s="2" t="s">
        <v>1007</v>
      </c>
      <c r="B89" s="2" t="s">
        <v>1008</v>
      </c>
      <c r="C89" s="2" t="s">
        <v>1009</v>
      </c>
      <c r="D89" s="43" t="s">
        <v>1010</v>
      </c>
      <c r="E89" s="2">
        <v>180464.28733399999</v>
      </c>
      <c r="F89" s="2">
        <v>258343884.22999999</v>
      </c>
      <c r="G89" s="2" t="s">
        <v>1553</v>
      </c>
      <c r="H89" s="2" t="s">
        <v>1554</v>
      </c>
      <c r="I89" s="2">
        <v>258.34388423036</v>
      </c>
      <c r="J89" s="2">
        <v>0</v>
      </c>
      <c r="K89" s="2">
        <v>0</v>
      </c>
      <c r="L89" s="2">
        <v>0</v>
      </c>
      <c r="M89" s="2" t="s">
        <v>1012</v>
      </c>
      <c r="N89" s="2" t="s">
        <v>1555</v>
      </c>
      <c r="O89" s="2">
        <v>0</v>
      </c>
      <c r="P89" s="2">
        <v>0</v>
      </c>
      <c r="Q89" s="2">
        <v>1</v>
      </c>
      <c r="R89" s="2" t="s">
        <v>1556</v>
      </c>
      <c r="S89" s="2">
        <v>0</v>
      </c>
      <c r="T89" s="2" t="s">
        <v>1556</v>
      </c>
      <c r="U89" s="2">
        <v>2</v>
      </c>
      <c r="V89" s="48">
        <v>2</v>
      </c>
    </row>
    <row r="90" spans="1:22" x14ac:dyDescent="0.2">
      <c r="A90" s="2" t="s">
        <v>1018</v>
      </c>
      <c r="B90" s="2" t="s">
        <v>1019</v>
      </c>
      <c r="C90" s="2" t="s">
        <v>1020</v>
      </c>
      <c r="D90" s="43" t="s">
        <v>1021</v>
      </c>
      <c r="E90" s="2">
        <v>359806.78318899998</v>
      </c>
      <c r="F90" s="2">
        <v>208024663.58199999</v>
      </c>
      <c r="G90" s="2" t="s">
        <v>1553</v>
      </c>
      <c r="H90" s="2" t="s">
        <v>1554</v>
      </c>
      <c r="I90" s="2">
        <v>208.02466358236001</v>
      </c>
      <c r="J90" s="2">
        <v>0</v>
      </c>
      <c r="K90" s="2">
        <v>0</v>
      </c>
      <c r="L90" s="2">
        <v>0</v>
      </c>
      <c r="M90" s="2" t="s">
        <v>1012</v>
      </c>
      <c r="N90" s="2" t="s">
        <v>1555</v>
      </c>
      <c r="O90" s="2">
        <v>0</v>
      </c>
      <c r="P90" s="2">
        <v>0</v>
      </c>
      <c r="Q90" s="2">
        <v>1</v>
      </c>
      <c r="R90" s="2" t="s">
        <v>1562</v>
      </c>
      <c r="S90" s="2">
        <v>0</v>
      </c>
      <c r="T90" s="2" t="s">
        <v>1556</v>
      </c>
      <c r="U90" s="2">
        <v>2</v>
      </c>
      <c r="V90" s="48">
        <v>2</v>
      </c>
    </row>
    <row r="91" spans="1:22" x14ac:dyDescent="0.2">
      <c r="A91" s="2" t="s">
        <v>1028</v>
      </c>
      <c r="B91" s="2" t="s">
        <v>1029</v>
      </c>
      <c r="C91" s="2" t="s">
        <v>1030</v>
      </c>
      <c r="D91" s="43" t="s">
        <v>1031</v>
      </c>
      <c r="E91" s="2">
        <v>632339.20886599994</v>
      </c>
      <c r="F91" s="2">
        <v>498817278.66500002</v>
      </c>
      <c r="G91" s="2" t="s">
        <v>1553</v>
      </c>
      <c r="H91" s="2" t="s">
        <v>1554</v>
      </c>
      <c r="I91" s="2">
        <v>498.81727866464001</v>
      </c>
      <c r="J91" s="2">
        <v>0</v>
      </c>
      <c r="K91" s="2">
        <v>0</v>
      </c>
      <c r="L91" s="2">
        <v>0</v>
      </c>
      <c r="M91" s="2" t="s">
        <v>1012</v>
      </c>
      <c r="N91" s="2" t="s">
        <v>1555</v>
      </c>
      <c r="O91" s="2">
        <v>0</v>
      </c>
      <c r="P91" s="2">
        <v>0</v>
      </c>
      <c r="Q91" s="2">
        <v>1</v>
      </c>
      <c r="R91" s="2" t="s">
        <v>1562</v>
      </c>
      <c r="S91" s="2">
        <v>0</v>
      </c>
      <c r="T91" s="2" t="s">
        <v>1556</v>
      </c>
      <c r="U91" s="2">
        <v>2</v>
      </c>
      <c r="V91" s="48">
        <v>2</v>
      </c>
    </row>
    <row r="92" spans="1:22" x14ac:dyDescent="0.2">
      <c r="A92" s="2" t="s">
        <v>1038</v>
      </c>
      <c r="B92" s="2" t="s">
        <v>1039</v>
      </c>
      <c r="C92" s="2" t="s">
        <v>1040</v>
      </c>
      <c r="D92" s="43" t="s">
        <v>1041</v>
      </c>
      <c r="E92" s="2">
        <v>432272.79506099998</v>
      </c>
      <c r="F92" s="2">
        <v>258897586.729</v>
      </c>
      <c r="G92" s="2" t="s">
        <v>1553</v>
      </c>
      <c r="H92" s="2" t="s">
        <v>1554</v>
      </c>
      <c r="I92" s="2">
        <v>258.8975867286</v>
      </c>
      <c r="J92" s="2">
        <v>0</v>
      </c>
      <c r="K92" s="2">
        <v>0</v>
      </c>
      <c r="L92" s="2">
        <v>0</v>
      </c>
      <c r="M92" s="2" t="s">
        <v>1012</v>
      </c>
      <c r="N92" s="2" t="s">
        <v>1555</v>
      </c>
      <c r="O92" s="2">
        <v>0</v>
      </c>
      <c r="P92" s="2">
        <v>0</v>
      </c>
      <c r="Q92" s="2">
        <v>1</v>
      </c>
      <c r="R92" s="2" t="s">
        <v>1562</v>
      </c>
      <c r="S92" s="2">
        <v>0</v>
      </c>
      <c r="T92" s="2" t="s">
        <v>1556</v>
      </c>
      <c r="U92" s="2">
        <v>2</v>
      </c>
      <c r="V92" s="48">
        <v>2</v>
      </c>
    </row>
    <row r="93" spans="1:22" x14ac:dyDescent="0.2">
      <c r="A93" s="2" t="s">
        <v>1048</v>
      </c>
      <c r="B93" s="2" t="s">
        <v>1049</v>
      </c>
      <c r="C93" s="2" t="s">
        <v>1050</v>
      </c>
      <c r="D93" s="43" t="s">
        <v>1051</v>
      </c>
      <c r="E93" s="2">
        <v>1453600.39913</v>
      </c>
      <c r="F93" s="2">
        <v>873051648.15499997</v>
      </c>
      <c r="G93" s="2" t="s">
        <v>1553</v>
      </c>
      <c r="H93" s="2" t="s">
        <v>1554</v>
      </c>
      <c r="I93" s="2">
        <v>873.05164815549006</v>
      </c>
      <c r="J93" s="2">
        <v>0</v>
      </c>
      <c r="K93" s="2">
        <v>0</v>
      </c>
      <c r="L93" s="2">
        <v>0</v>
      </c>
      <c r="M93" s="2" t="s">
        <v>1012</v>
      </c>
      <c r="N93" s="2" t="s">
        <v>1555</v>
      </c>
      <c r="O93" s="2">
        <v>0</v>
      </c>
      <c r="P93" s="2">
        <v>0</v>
      </c>
      <c r="Q93" s="2">
        <v>1</v>
      </c>
      <c r="R93" s="2" t="s">
        <v>1562</v>
      </c>
      <c r="S93" s="2">
        <v>0</v>
      </c>
      <c r="T93" s="2" t="s">
        <v>1556</v>
      </c>
      <c r="U93" s="2">
        <v>2</v>
      </c>
      <c r="V93" s="48">
        <v>2</v>
      </c>
    </row>
    <row r="94" spans="1:22" x14ac:dyDescent="0.2">
      <c r="A94" s="2" t="s">
        <v>1058</v>
      </c>
      <c r="B94" s="2" t="s">
        <v>1059</v>
      </c>
      <c r="C94" s="2" t="s">
        <v>1060</v>
      </c>
      <c r="D94" s="43" t="s">
        <v>1061</v>
      </c>
      <c r="E94" s="2">
        <v>804233.535913</v>
      </c>
      <c r="F94" s="2">
        <v>345320571.41100001</v>
      </c>
      <c r="G94" s="2" t="s">
        <v>1553</v>
      </c>
      <c r="H94" s="2" t="s">
        <v>1554</v>
      </c>
      <c r="I94" s="2">
        <v>345.32057141058999</v>
      </c>
      <c r="J94" s="2">
        <v>0</v>
      </c>
      <c r="K94" s="2">
        <v>0</v>
      </c>
      <c r="L94" s="2">
        <v>0</v>
      </c>
      <c r="M94" s="2" t="s">
        <v>1012</v>
      </c>
      <c r="N94" s="2" t="s">
        <v>1555</v>
      </c>
      <c r="O94" s="2">
        <v>0</v>
      </c>
      <c r="P94" s="2">
        <v>0</v>
      </c>
      <c r="Q94" s="2">
        <v>1</v>
      </c>
      <c r="R94" s="2" t="s">
        <v>1562</v>
      </c>
      <c r="S94" s="2">
        <v>0</v>
      </c>
      <c r="T94" s="2" t="s">
        <v>1556</v>
      </c>
      <c r="U94" s="2">
        <v>2</v>
      </c>
      <c r="V94" s="48">
        <v>2</v>
      </c>
    </row>
    <row r="95" spans="1:22" x14ac:dyDescent="0.2">
      <c r="A95" s="2" t="s">
        <v>1068</v>
      </c>
      <c r="B95" s="2" t="s">
        <v>1069</v>
      </c>
      <c r="C95" s="2" t="s">
        <v>1070</v>
      </c>
      <c r="D95" s="43" t="s">
        <v>1071</v>
      </c>
      <c r="E95" s="2">
        <v>96096.118885200005</v>
      </c>
      <c r="F95" s="2">
        <v>241784382.454</v>
      </c>
      <c r="G95" s="2" t="s">
        <v>1553</v>
      </c>
      <c r="H95" s="2" t="s">
        <v>1554</v>
      </c>
      <c r="I95" s="2">
        <v>241.78438245397999</v>
      </c>
      <c r="J95" s="2">
        <v>241.78</v>
      </c>
      <c r="K95" s="2">
        <v>0</v>
      </c>
      <c r="L95" s="2">
        <v>0</v>
      </c>
      <c r="M95" s="2" t="s">
        <v>479</v>
      </c>
      <c r="N95" s="2" t="s">
        <v>1555</v>
      </c>
      <c r="O95" s="2">
        <v>0</v>
      </c>
      <c r="P95" s="2">
        <v>0</v>
      </c>
      <c r="Q95" s="2">
        <v>1</v>
      </c>
      <c r="R95" s="2" t="s">
        <v>1556</v>
      </c>
      <c r="S95" s="2">
        <v>0</v>
      </c>
      <c r="T95" s="2" t="s">
        <v>1555</v>
      </c>
      <c r="U95" s="2">
        <v>17</v>
      </c>
      <c r="V95" s="45">
        <v>19</v>
      </c>
    </row>
    <row r="96" spans="1:22" x14ac:dyDescent="0.2">
      <c r="A96" s="2" t="s">
        <v>1078</v>
      </c>
      <c r="B96" s="2" t="s">
        <v>1079</v>
      </c>
      <c r="C96" s="2" t="s">
        <v>1080</v>
      </c>
      <c r="D96" s="43" t="s">
        <v>1081</v>
      </c>
      <c r="E96" s="2">
        <v>458093.76306299999</v>
      </c>
      <c r="F96" s="2">
        <v>2364273253.23</v>
      </c>
      <c r="G96" s="2" t="s">
        <v>1553</v>
      </c>
      <c r="H96" s="2" t="s">
        <v>1554</v>
      </c>
      <c r="I96" s="2">
        <v>2364.27325323271</v>
      </c>
      <c r="J96" s="2">
        <v>0</v>
      </c>
      <c r="K96" s="2">
        <v>0</v>
      </c>
      <c r="L96" s="2">
        <v>0</v>
      </c>
      <c r="M96" s="2" t="s">
        <v>39</v>
      </c>
      <c r="N96" s="2" t="s">
        <v>1555</v>
      </c>
      <c r="O96" s="2">
        <v>0</v>
      </c>
      <c r="P96" s="2">
        <v>0</v>
      </c>
      <c r="Q96" s="2">
        <v>1</v>
      </c>
      <c r="R96" s="2" t="s">
        <v>1556</v>
      </c>
      <c r="S96" s="2">
        <v>0</v>
      </c>
      <c r="T96" s="2" t="s">
        <v>1555</v>
      </c>
      <c r="U96" s="2">
        <v>17</v>
      </c>
      <c r="V96" s="45">
        <v>19</v>
      </c>
    </row>
    <row r="97" spans="1:22" x14ac:dyDescent="0.2">
      <c r="A97" s="2" t="s">
        <v>1089</v>
      </c>
      <c r="B97" s="2" t="s">
        <v>1090</v>
      </c>
      <c r="C97" s="2" t="s">
        <v>1091</v>
      </c>
      <c r="D97" s="43" t="s">
        <v>1092</v>
      </c>
      <c r="E97" s="2">
        <v>264704.69423099997</v>
      </c>
      <c r="F97" s="2">
        <v>597347450.87800002</v>
      </c>
      <c r="G97" s="2" t="s">
        <v>1553</v>
      </c>
      <c r="H97" s="2" t="s">
        <v>1554</v>
      </c>
      <c r="I97" s="2">
        <v>597.34745087813997</v>
      </c>
      <c r="J97" s="2">
        <v>0</v>
      </c>
      <c r="K97" s="2">
        <v>0</v>
      </c>
      <c r="L97" s="2">
        <v>0</v>
      </c>
      <c r="M97" s="2" t="s">
        <v>39</v>
      </c>
      <c r="N97" s="2" t="s">
        <v>1555</v>
      </c>
      <c r="O97" s="2">
        <v>0</v>
      </c>
      <c r="P97" s="2">
        <v>0</v>
      </c>
      <c r="Q97" s="2">
        <v>1</v>
      </c>
      <c r="R97" s="2" t="s">
        <v>1556</v>
      </c>
      <c r="S97" s="2">
        <v>0</v>
      </c>
      <c r="T97" s="2" t="s">
        <v>1555</v>
      </c>
      <c r="U97" s="2">
        <v>17</v>
      </c>
      <c r="V97" s="45">
        <v>19</v>
      </c>
    </row>
    <row r="98" spans="1:22" x14ac:dyDescent="0.2">
      <c r="A98" s="2" t="s">
        <v>1100</v>
      </c>
      <c r="B98" s="2" t="s">
        <v>1101</v>
      </c>
      <c r="C98" s="2" t="s">
        <v>1102</v>
      </c>
      <c r="D98" s="43" t="s">
        <v>1103</v>
      </c>
      <c r="E98" s="2">
        <v>359599.122011</v>
      </c>
      <c r="F98" s="2">
        <v>1163522407.9300001</v>
      </c>
      <c r="G98" s="2" t="s">
        <v>1553</v>
      </c>
      <c r="H98" s="2" t="s">
        <v>1554</v>
      </c>
      <c r="I98" s="2">
        <v>1163.52240793431</v>
      </c>
      <c r="J98" s="2">
        <v>1163.5224076699999</v>
      </c>
      <c r="K98" s="2">
        <v>0</v>
      </c>
      <c r="L98" s="2">
        <v>0</v>
      </c>
      <c r="M98" s="2" t="s">
        <v>201</v>
      </c>
      <c r="N98" s="2" t="s">
        <v>1555</v>
      </c>
      <c r="O98" s="2">
        <v>1</v>
      </c>
      <c r="P98" s="2">
        <v>1</v>
      </c>
      <c r="Q98" s="2">
        <v>0</v>
      </c>
      <c r="R98" s="2" t="s">
        <v>1556</v>
      </c>
      <c r="S98" s="2">
        <v>0</v>
      </c>
      <c r="T98" s="2" t="s">
        <v>1559</v>
      </c>
      <c r="U98" s="2">
        <v>10</v>
      </c>
      <c r="V98" s="45">
        <v>11</v>
      </c>
    </row>
    <row r="99" spans="1:22" x14ac:dyDescent="0.2">
      <c r="A99" s="2" t="s">
        <v>1110</v>
      </c>
      <c r="B99" s="2" t="s">
        <v>1111</v>
      </c>
      <c r="C99" s="2" t="s">
        <v>1112</v>
      </c>
      <c r="D99" s="43" t="s">
        <v>1113</v>
      </c>
      <c r="E99" s="2">
        <v>98952.536913400007</v>
      </c>
      <c r="F99" s="2">
        <v>85972452.873400003</v>
      </c>
      <c r="G99" s="2" t="s">
        <v>1553</v>
      </c>
      <c r="H99" s="2" t="s">
        <v>1554</v>
      </c>
      <c r="I99" s="2">
        <v>85.972452873380007</v>
      </c>
      <c r="J99" s="2">
        <v>85.97</v>
      </c>
      <c r="K99" s="2">
        <v>0</v>
      </c>
      <c r="L99" s="2">
        <v>0</v>
      </c>
      <c r="M99" s="2" t="s">
        <v>201</v>
      </c>
      <c r="N99" s="2" t="s">
        <v>1555</v>
      </c>
      <c r="O99" s="2">
        <v>0</v>
      </c>
      <c r="P99" s="2">
        <v>1</v>
      </c>
      <c r="Q99" s="2">
        <v>0</v>
      </c>
      <c r="R99" s="2" t="s">
        <v>1556</v>
      </c>
      <c r="S99" s="2">
        <v>0</v>
      </c>
      <c r="T99" s="2" t="s">
        <v>1555</v>
      </c>
      <c r="U99" s="2">
        <v>11</v>
      </c>
      <c r="V99" s="45">
        <v>12</v>
      </c>
    </row>
    <row r="100" spans="1:22" x14ac:dyDescent="0.2">
      <c r="A100" s="2" t="s">
        <v>1119</v>
      </c>
      <c r="B100" s="2" t="s">
        <v>1120</v>
      </c>
      <c r="C100" s="2" t="s">
        <v>1121</v>
      </c>
      <c r="D100" s="43" t="s">
        <v>1122</v>
      </c>
      <c r="E100" s="2">
        <v>429668.49308400002</v>
      </c>
      <c r="F100" s="2">
        <v>657516105.71700001</v>
      </c>
      <c r="G100" s="2" t="s">
        <v>1553</v>
      </c>
      <c r="H100" s="2" t="s">
        <v>1554</v>
      </c>
      <c r="I100" s="2">
        <v>657.51610571711001</v>
      </c>
      <c r="J100" s="2">
        <v>0</v>
      </c>
      <c r="K100" s="2">
        <v>0</v>
      </c>
      <c r="L100" s="2">
        <v>0</v>
      </c>
      <c r="M100" s="2" t="s">
        <v>508</v>
      </c>
      <c r="N100" s="2" t="s">
        <v>1555</v>
      </c>
      <c r="O100" s="2">
        <v>0</v>
      </c>
      <c r="P100" s="2">
        <v>0</v>
      </c>
      <c r="Q100" s="2">
        <v>0</v>
      </c>
      <c r="R100" s="2" t="s">
        <v>1556</v>
      </c>
      <c r="S100" s="2">
        <v>0</v>
      </c>
      <c r="T100" s="2" t="s">
        <v>1556</v>
      </c>
      <c r="U100" s="2">
        <v>1</v>
      </c>
      <c r="V100" s="48">
        <v>1</v>
      </c>
    </row>
    <row r="101" spans="1:22" x14ac:dyDescent="0.2">
      <c r="A101" s="2" t="s">
        <v>1129</v>
      </c>
      <c r="B101" s="2" t="s">
        <v>1130</v>
      </c>
      <c r="C101" s="2" t="s">
        <v>1131</v>
      </c>
      <c r="D101" s="43" t="s">
        <v>1132</v>
      </c>
      <c r="E101" s="2">
        <v>625452.89950699999</v>
      </c>
      <c r="F101" s="2">
        <v>343569814.65799999</v>
      </c>
      <c r="G101" s="2" t="s">
        <v>1553</v>
      </c>
      <c r="H101" s="2" t="s">
        <v>1554</v>
      </c>
      <c r="I101" s="2">
        <v>343.56981465781001</v>
      </c>
      <c r="J101" s="2">
        <v>0</v>
      </c>
      <c r="K101" s="2">
        <v>0</v>
      </c>
      <c r="L101" s="2">
        <v>0</v>
      </c>
      <c r="M101" s="2" t="s">
        <v>508</v>
      </c>
      <c r="N101" s="2" t="s">
        <v>1555</v>
      </c>
      <c r="O101" s="2">
        <v>0</v>
      </c>
      <c r="P101" s="2">
        <v>0</v>
      </c>
      <c r="Q101" s="2">
        <v>1</v>
      </c>
      <c r="R101" s="2" t="s">
        <v>1556</v>
      </c>
      <c r="S101" s="2">
        <v>0</v>
      </c>
      <c r="T101" s="2" t="s">
        <v>1556</v>
      </c>
      <c r="U101" s="2">
        <v>1</v>
      </c>
      <c r="V101" s="48">
        <v>1</v>
      </c>
    </row>
    <row r="102" spans="1:22" x14ac:dyDescent="0.2">
      <c r="A102" s="2" t="s">
        <v>1139</v>
      </c>
      <c r="B102" s="2" t="s">
        <v>1140</v>
      </c>
      <c r="C102" s="2" t="s">
        <v>1141</v>
      </c>
      <c r="D102" s="43" t="s">
        <v>1142</v>
      </c>
      <c r="E102" s="2">
        <v>244219.960857</v>
      </c>
      <c r="F102" s="2">
        <v>195169970.65200001</v>
      </c>
      <c r="G102" s="2" t="s">
        <v>1553</v>
      </c>
      <c r="H102" s="2" t="s">
        <v>1554</v>
      </c>
      <c r="I102" s="2">
        <v>195.16997065249001</v>
      </c>
      <c r="J102" s="2">
        <v>0</v>
      </c>
      <c r="K102" s="2">
        <v>0</v>
      </c>
      <c r="L102" s="2">
        <v>0</v>
      </c>
      <c r="M102" s="2" t="s">
        <v>508</v>
      </c>
      <c r="N102" s="2" t="s">
        <v>1555</v>
      </c>
      <c r="O102" s="2">
        <v>0</v>
      </c>
      <c r="P102" s="2">
        <v>0</v>
      </c>
      <c r="Q102" s="2">
        <v>0</v>
      </c>
      <c r="R102" s="2" t="s">
        <v>1556</v>
      </c>
      <c r="S102" s="2">
        <v>0</v>
      </c>
      <c r="T102" s="2" t="s">
        <v>1556</v>
      </c>
      <c r="U102" s="2">
        <v>1</v>
      </c>
      <c r="V102" s="48">
        <v>1</v>
      </c>
    </row>
    <row r="103" spans="1:22" x14ac:dyDescent="0.2">
      <c r="A103" s="2" t="s">
        <v>1149</v>
      </c>
      <c r="B103" s="2" t="s">
        <v>1150</v>
      </c>
      <c r="C103" s="2" t="s">
        <v>1151</v>
      </c>
      <c r="D103" s="43" t="s">
        <v>1151</v>
      </c>
      <c r="E103" s="2">
        <v>561145.06822799996</v>
      </c>
      <c r="F103" s="2">
        <v>390900666.82300001</v>
      </c>
      <c r="G103" s="2" t="s">
        <v>1553</v>
      </c>
      <c r="H103" s="2" t="s">
        <v>1554</v>
      </c>
      <c r="I103" s="2">
        <v>390.90066682321998</v>
      </c>
      <c r="J103" s="2">
        <v>0</v>
      </c>
      <c r="K103" s="2">
        <v>0</v>
      </c>
      <c r="L103" s="2">
        <v>0</v>
      </c>
      <c r="M103" s="2" t="s">
        <v>508</v>
      </c>
      <c r="N103" s="2" t="s">
        <v>1555</v>
      </c>
      <c r="O103" s="2">
        <v>0</v>
      </c>
      <c r="P103" s="2">
        <v>0</v>
      </c>
      <c r="Q103" s="2">
        <v>1</v>
      </c>
      <c r="R103" s="2" t="s">
        <v>1556</v>
      </c>
      <c r="S103" s="2">
        <v>0</v>
      </c>
      <c r="T103" s="2" t="s">
        <v>1556</v>
      </c>
      <c r="U103" s="2">
        <v>1</v>
      </c>
      <c r="V103" s="48">
        <v>1</v>
      </c>
    </row>
    <row r="104" spans="1:22" x14ac:dyDescent="0.2">
      <c r="A104" s="2" t="s">
        <v>1158</v>
      </c>
      <c r="B104" s="2" t="s">
        <v>1159</v>
      </c>
      <c r="C104" s="2" t="s">
        <v>1160</v>
      </c>
      <c r="D104" s="43" t="s">
        <v>1161</v>
      </c>
      <c r="E104" s="2">
        <v>247838.308754</v>
      </c>
      <c r="F104" s="2">
        <v>691938703.90400004</v>
      </c>
      <c r="G104" s="2" t="s">
        <v>1553</v>
      </c>
      <c r="H104" s="2" t="s">
        <v>1554</v>
      </c>
      <c r="I104" s="2">
        <v>691.93870390411996</v>
      </c>
      <c r="J104" s="2">
        <v>0</v>
      </c>
      <c r="K104" s="2">
        <v>0</v>
      </c>
      <c r="L104" s="2">
        <v>0</v>
      </c>
      <c r="M104" s="2" t="s">
        <v>39</v>
      </c>
      <c r="N104" s="2" t="s">
        <v>1555</v>
      </c>
      <c r="O104" s="2">
        <v>0</v>
      </c>
      <c r="P104" s="2">
        <v>1</v>
      </c>
      <c r="Q104" s="2">
        <v>1</v>
      </c>
      <c r="R104" s="2" t="s">
        <v>1556</v>
      </c>
      <c r="S104" s="2">
        <v>0</v>
      </c>
      <c r="T104" s="2" t="s">
        <v>1555</v>
      </c>
      <c r="U104" s="2">
        <v>17</v>
      </c>
      <c r="V104" s="45">
        <v>19</v>
      </c>
    </row>
    <row r="105" spans="1:22" x14ac:dyDescent="0.2">
      <c r="A105" s="2" t="s">
        <v>1168</v>
      </c>
      <c r="B105" s="2" t="s">
        <v>1169</v>
      </c>
      <c r="C105" s="2" t="s">
        <v>1170</v>
      </c>
      <c r="D105" s="43" t="s">
        <v>1171</v>
      </c>
      <c r="E105" s="2">
        <v>495349.895471</v>
      </c>
      <c r="F105" s="2">
        <v>242365763.11000001</v>
      </c>
      <c r="G105" s="2" t="s">
        <v>1553</v>
      </c>
      <c r="H105" s="2" t="s">
        <v>1554</v>
      </c>
      <c r="I105" s="2">
        <v>242.36576310989</v>
      </c>
      <c r="J105" s="2">
        <v>0</v>
      </c>
      <c r="K105" s="2">
        <v>0</v>
      </c>
      <c r="L105" s="2">
        <v>0</v>
      </c>
      <c r="M105" s="2" t="s">
        <v>508</v>
      </c>
      <c r="N105" s="2" t="s">
        <v>1555</v>
      </c>
      <c r="O105" s="2">
        <v>0</v>
      </c>
      <c r="P105" s="2">
        <v>0</v>
      </c>
      <c r="Q105" s="2">
        <v>1</v>
      </c>
      <c r="R105" s="2" t="s">
        <v>1556</v>
      </c>
      <c r="S105" s="2">
        <v>0</v>
      </c>
      <c r="T105" s="2" t="s">
        <v>1556</v>
      </c>
      <c r="U105" s="2">
        <v>1</v>
      </c>
      <c r="V105" s="48">
        <v>1</v>
      </c>
    </row>
    <row r="106" spans="1:22" x14ac:dyDescent="0.2">
      <c r="A106" s="2" t="s">
        <v>1178</v>
      </c>
      <c r="B106" s="2" t="s">
        <v>1179</v>
      </c>
      <c r="C106" s="2" t="s">
        <v>1180</v>
      </c>
      <c r="D106" s="43" t="s">
        <v>1181</v>
      </c>
      <c r="E106" s="2">
        <v>337685.61480699998</v>
      </c>
      <c r="F106" s="2">
        <v>401285994.55599999</v>
      </c>
      <c r="G106" s="2" t="s">
        <v>1553</v>
      </c>
      <c r="H106" s="2" t="s">
        <v>1554</v>
      </c>
      <c r="I106" s="2">
        <v>401.28599455582003</v>
      </c>
      <c r="J106" s="2">
        <v>0</v>
      </c>
      <c r="K106" s="2">
        <v>0</v>
      </c>
      <c r="L106" s="2">
        <v>0</v>
      </c>
      <c r="M106" s="2" t="s">
        <v>508</v>
      </c>
      <c r="N106" s="2" t="s">
        <v>1555</v>
      </c>
      <c r="O106" s="2">
        <v>0</v>
      </c>
      <c r="P106" s="2">
        <v>1</v>
      </c>
      <c r="Q106" s="2">
        <v>1</v>
      </c>
      <c r="R106" s="2" t="s">
        <v>1559</v>
      </c>
      <c r="S106" s="2">
        <v>0</v>
      </c>
      <c r="T106" s="2" t="s">
        <v>1556</v>
      </c>
      <c r="U106" s="2">
        <v>1</v>
      </c>
      <c r="V106" s="48">
        <v>1</v>
      </c>
    </row>
    <row r="107" spans="1:22" x14ac:dyDescent="0.2">
      <c r="A107" s="2" t="s">
        <v>1188</v>
      </c>
      <c r="B107" s="2" t="s">
        <v>1189</v>
      </c>
      <c r="C107" s="2" t="s">
        <v>1190</v>
      </c>
      <c r="D107" s="43" t="s">
        <v>1191</v>
      </c>
      <c r="E107" s="2">
        <v>126709.417772</v>
      </c>
      <c r="F107" s="2">
        <v>50745693.920299999</v>
      </c>
      <c r="G107" s="2" t="s">
        <v>1553</v>
      </c>
      <c r="H107" s="2" t="s">
        <v>1554</v>
      </c>
      <c r="I107" s="2">
        <v>50.745693920260003</v>
      </c>
      <c r="J107" s="2">
        <v>50.75</v>
      </c>
      <c r="K107" s="2">
        <v>0</v>
      </c>
      <c r="L107" s="2">
        <v>0</v>
      </c>
      <c r="M107" s="2" t="s">
        <v>508</v>
      </c>
      <c r="N107" s="2" t="s">
        <v>1555</v>
      </c>
      <c r="O107" s="2">
        <v>0</v>
      </c>
      <c r="P107" s="2">
        <v>0</v>
      </c>
      <c r="Q107" s="2">
        <v>1</v>
      </c>
      <c r="R107" s="2" t="s">
        <v>1556</v>
      </c>
      <c r="S107" s="2">
        <v>0</v>
      </c>
      <c r="T107" s="2" t="s">
        <v>1556</v>
      </c>
      <c r="U107" s="2">
        <v>1</v>
      </c>
      <c r="V107" s="48">
        <v>1</v>
      </c>
    </row>
    <row r="108" spans="1:22" x14ac:dyDescent="0.2">
      <c r="A108" s="2" t="s">
        <v>1198</v>
      </c>
      <c r="B108" s="2" t="s">
        <v>1199</v>
      </c>
      <c r="C108" s="2" t="s">
        <v>1200</v>
      </c>
      <c r="D108" s="43" t="s">
        <v>1201</v>
      </c>
      <c r="E108" s="2">
        <v>95381.009121399999</v>
      </c>
      <c r="F108" s="2">
        <v>35005590.140000001</v>
      </c>
      <c r="G108" s="2" t="s">
        <v>1553</v>
      </c>
      <c r="H108" s="2" t="s">
        <v>1554</v>
      </c>
      <c r="I108" s="2">
        <v>35.00559014001</v>
      </c>
      <c r="J108" s="2">
        <v>0</v>
      </c>
      <c r="K108" s="2">
        <v>0</v>
      </c>
      <c r="L108" s="2">
        <v>0</v>
      </c>
      <c r="M108" s="2" t="s">
        <v>508</v>
      </c>
      <c r="N108" s="2" t="s">
        <v>1555</v>
      </c>
      <c r="O108" s="2">
        <v>0</v>
      </c>
      <c r="P108" s="2">
        <v>0</v>
      </c>
      <c r="Q108" s="2">
        <v>1</v>
      </c>
      <c r="R108" s="2" t="s">
        <v>1556</v>
      </c>
      <c r="S108" s="2">
        <v>0</v>
      </c>
      <c r="T108" s="2" t="s">
        <v>1556</v>
      </c>
      <c r="U108" s="2">
        <v>1</v>
      </c>
      <c r="V108" s="48">
        <v>1</v>
      </c>
    </row>
    <row r="109" spans="1:22" x14ac:dyDescent="0.2">
      <c r="A109" s="2" t="s">
        <v>1208</v>
      </c>
      <c r="B109" s="2" t="s">
        <v>1209</v>
      </c>
      <c r="C109" s="2" t="s">
        <v>1570</v>
      </c>
      <c r="D109" s="43" t="s">
        <v>1211</v>
      </c>
      <c r="E109" s="2">
        <v>74676.632663700002</v>
      </c>
      <c r="F109" s="2">
        <v>33357026.126200002</v>
      </c>
      <c r="G109" s="2" t="s">
        <v>1553</v>
      </c>
      <c r="H109" s="2" t="s">
        <v>1554</v>
      </c>
      <c r="I109" s="2">
        <v>33.357026126229997</v>
      </c>
      <c r="J109" s="2">
        <v>0</v>
      </c>
      <c r="K109" s="2">
        <v>0</v>
      </c>
      <c r="L109" s="2">
        <v>0</v>
      </c>
      <c r="M109" s="2" t="s">
        <v>201</v>
      </c>
      <c r="N109" s="2" t="s">
        <v>1555</v>
      </c>
      <c r="O109" s="2">
        <v>0</v>
      </c>
      <c r="P109" s="2">
        <v>0</v>
      </c>
      <c r="Q109" s="2">
        <v>0</v>
      </c>
      <c r="R109" s="2" t="s">
        <v>1556</v>
      </c>
      <c r="S109" s="2">
        <v>0</v>
      </c>
      <c r="T109" s="2" t="s">
        <v>1556</v>
      </c>
      <c r="U109" s="2">
        <v>4</v>
      </c>
      <c r="V109" s="48">
        <v>5</v>
      </c>
    </row>
    <row r="110" spans="1:22" x14ac:dyDescent="0.2">
      <c r="A110" s="2" t="s">
        <v>1218</v>
      </c>
      <c r="B110" s="2" t="s">
        <v>1219</v>
      </c>
      <c r="C110" s="2" t="s">
        <v>1220</v>
      </c>
      <c r="D110" s="43" t="s">
        <v>1221</v>
      </c>
      <c r="E110" s="2">
        <v>26232.723209100001</v>
      </c>
      <c r="F110" s="2">
        <v>30167984.100900002</v>
      </c>
      <c r="G110" s="2" t="s">
        <v>1553</v>
      </c>
      <c r="H110" s="2" t="s">
        <v>1554</v>
      </c>
      <c r="I110" s="2">
        <v>30.16798410094</v>
      </c>
      <c r="J110" s="2">
        <v>30.17</v>
      </c>
      <c r="K110" s="2">
        <v>0</v>
      </c>
      <c r="L110" s="2">
        <v>0</v>
      </c>
      <c r="M110" s="2" t="s">
        <v>201</v>
      </c>
      <c r="N110" s="2" t="s">
        <v>1555</v>
      </c>
      <c r="O110" s="2">
        <v>0</v>
      </c>
      <c r="P110" s="2">
        <v>0</v>
      </c>
      <c r="Q110" s="2">
        <v>0</v>
      </c>
      <c r="R110" s="2" t="s">
        <v>1556</v>
      </c>
      <c r="S110" s="2">
        <v>0</v>
      </c>
      <c r="T110" s="2" t="s">
        <v>1556</v>
      </c>
      <c r="U110" s="2">
        <v>4</v>
      </c>
      <c r="V110" s="48">
        <v>5</v>
      </c>
    </row>
    <row r="111" spans="1:22" x14ac:dyDescent="0.2">
      <c r="A111" s="2" t="s">
        <v>1228</v>
      </c>
      <c r="B111" s="2" t="s">
        <v>1229</v>
      </c>
      <c r="C111" s="2" t="s">
        <v>1230</v>
      </c>
      <c r="D111" s="43" t="s">
        <v>1231</v>
      </c>
      <c r="E111" s="2">
        <v>9709.4589220399994</v>
      </c>
      <c r="F111" s="2">
        <v>6513779.2233300004</v>
      </c>
      <c r="G111" s="2" t="s">
        <v>1553</v>
      </c>
      <c r="H111" s="2" t="s">
        <v>1554</v>
      </c>
      <c r="I111" s="2">
        <v>6.5137792233300003</v>
      </c>
      <c r="J111" s="2">
        <v>6.51</v>
      </c>
      <c r="K111" s="2">
        <v>0</v>
      </c>
      <c r="L111" s="2">
        <v>0</v>
      </c>
      <c r="M111" s="2" t="s">
        <v>201</v>
      </c>
      <c r="N111" s="2" t="s">
        <v>1555</v>
      </c>
      <c r="O111" s="2">
        <v>0</v>
      </c>
      <c r="P111" s="2">
        <v>0</v>
      </c>
      <c r="Q111" s="2">
        <v>1</v>
      </c>
      <c r="R111" s="2" t="s">
        <v>1556</v>
      </c>
      <c r="S111" s="2">
        <v>0</v>
      </c>
      <c r="T111" s="2" t="s">
        <v>1556</v>
      </c>
      <c r="U111" s="2">
        <v>4</v>
      </c>
      <c r="V111" s="48">
        <v>5</v>
      </c>
    </row>
    <row r="112" spans="1:22" x14ac:dyDescent="0.2">
      <c r="A112" s="2" t="s">
        <v>1238</v>
      </c>
      <c r="B112" s="2" t="s">
        <v>1239</v>
      </c>
      <c r="C112" s="27" t="s">
        <v>1240</v>
      </c>
      <c r="D112" s="43" t="s">
        <v>1241</v>
      </c>
      <c r="E112" s="2">
        <v>798461.26042299997</v>
      </c>
      <c r="F112" s="2">
        <v>7950426557.5</v>
      </c>
      <c r="G112" s="2" t="s">
        <v>1553</v>
      </c>
      <c r="H112" s="2" t="s">
        <v>1554</v>
      </c>
      <c r="I112" s="2">
        <v>7950.4265574950496</v>
      </c>
      <c r="J112" s="2">
        <v>0</v>
      </c>
      <c r="K112" s="2">
        <v>0</v>
      </c>
      <c r="L112" s="2">
        <v>0</v>
      </c>
      <c r="M112" s="2" t="s">
        <v>201</v>
      </c>
      <c r="N112" s="2" t="s">
        <v>1555</v>
      </c>
      <c r="O112" s="2">
        <v>0</v>
      </c>
      <c r="P112" s="2">
        <v>0</v>
      </c>
      <c r="Q112" s="2">
        <v>0</v>
      </c>
      <c r="R112" s="2" t="s">
        <v>1555</v>
      </c>
      <c r="S112" s="2">
        <v>0</v>
      </c>
      <c r="T112" s="2" t="s">
        <v>1555</v>
      </c>
      <c r="U112" s="2">
        <v>13</v>
      </c>
      <c r="V112" s="45">
        <v>15</v>
      </c>
    </row>
    <row r="113" spans="1:22" x14ac:dyDescent="0.2">
      <c r="A113" s="2" t="s">
        <v>1249</v>
      </c>
      <c r="B113" s="2" t="s">
        <v>1250</v>
      </c>
      <c r="C113" s="2" t="s">
        <v>1251</v>
      </c>
      <c r="D113" s="43" t="s">
        <v>1252</v>
      </c>
      <c r="E113" s="2">
        <v>1097044.79284</v>
      </c>
      <c r="F113" s="2">
        <v>1250580732.8699999</v>
      </c>
      <c r="G113" s="2" t="s">
        <v>1553</v>
      </c>
      <c r="H113" s="2" t="s">
        <v>1554</v>
      </c>
      <c r="I113" s="2">
        <v>1250.5807328657099</v>
      </c>
      <c r="J113" s="2">
        <v>1168.23</v>
      </c>
      <c r="K113" s="2">
        <v>82.35</v>
      </c>
      <c r="L113" s="2">
        <v>0</v>
      </c>
      <c r="M113" s="2" t="s">
        <v>479</v>
      </c>
      <c r="N113" s="2" t="s">
        <v>1555</v>
      </c>
      <c r="O113" s="2">
        <v>0</v>
      </c>
      <c r="P113" s="2">
        <v>0</v>
      </c>
      <c r="Q113" s="2">
        <v>1</v>
      </c>
      <c r="R113" s="2" t="s">
        <v>1556</v>
      </c>
      <c r="S113" s="2">
        <v>0</v>
      </c>
      <c r="T113" s="2" t="s">
        <v>1555</v>
      </c>
      <c r="U113" s="2">
        <v>12</v>
      </c>
      <c r="V113" s="45">
        <v>13</v>
      </c>
    </row>
    <row r="114" spans="1:22" x14ac:dyDescent="0.2">
      <c r="A114" s="2" t="s">
        <v>1260</v>
      </c>
      <c r="B114" s="2" t="s">
        <v>1261</v>
      </c>
      <c r="C114" s="2" t="s">
        <v>1262</v>
      </c>
      <c r="D114" s="43" t="s">
        <v>1263</v>
      </c>
      <c r="E114" s="2">
        <v>131702.09883500001</v>
      </c>
      <c r="F114" s="2">
        <v>451569298.18300003</v>
      </c>
      <c r="G114" s="2" t="s">
        <v>1553</v>
      </c>
      <c r="H114" s="2" t="s">
        <v>1554</v>
      </c>
      <c r="I114" s="2">
        <v>451.56929818307998</v>
      </c>
      <c r="J114" s="2">
        <v>0</v>
      </c>
      <c r="K114" s="2">
        <v>0</v>
      </c>
      <c r="L114" s="2">
        <v>0</v>
      </c>
      <c r="M114" s="2" t="s">
        <v>39</v>
      </c>
      <c r="N114" s="2" t="s">
        <v>1555</v>
      </c>
      <c r="O114" s="2">
        <v>0</v>
      </c>
      <c r="P114" s="2">
        <v>1</v>
      </c>
      <c r="Q114" s="2">
        <v>1</v>
      </c>
      <c r="R114" s="2" t="s">
        <v>1556</v>
      </c>
      <c r="S114" s="2">
        <v>0</v>
      </c>
      <c r="T114" s="2" t="s">
        <v>1555</v>
      </c>
      <c r="U114" s="2">
        <v>17</v>
      </c>
      <c r="V114" s="45">
        <v>19</v>
      </c>
    </row>
    <row r="115" spans="1:22" x14ac:dyDescent="0.2">
      <c r="A115" s="2" t="s">
        <v>1270</v>
      </c>
      <c r="B115" s="2" t="s">
        <v>1271</v>
      </c>
      <c r="C115" s="2" t="s">
        <v>1272</v>
      </c>
      <c r="D115" s="43" t="s">
        <v>1273</v>
      </c>
      <c r="E115" s="2">
        <v>491519.86798600003</v>
      </c>
      <c r="F115" s="2">
        <v>175582061.37200001</v>
      </c>
      <c r="G115" s="2" t="s">
        <v>1553</v>
      </c>
      <c r="H115" s="2" t="s">
        <v>1554</v>
      </c>
      <c r="I115" s="2">
        <v>175.58206137193</v>
      </c>
      <c r="J115" s="2">
        <v>175.48</v>
      </c>
      <c r="K115" s="2">
        <v>0.1</v>
      </c>
      <c r="L115" s="2">
        <v>0</v>
      </c>
      <c r="M115" s="2" t="s">
        <v>201</v>
      </c>
      <c r="N115" s="2" t="s">
        <v>1555</v>
      </c>
      <c r="O115" s="2">
        <v>0</v>
      </c>
      <c r="P115" s="2">
        <v>0</v>
      </c>
      <c r="Q115" s="2">
        <v>1</v>
      </c>
      <c r="R115" s="2" t="s">
        <v>1556</v>
      </c>
      <c r="S115" s="2">
        <v>0</v>
      </c>
      <c r="T115" s="2" t="s">
        <v>1555</v>
      </c>
      <c r="U115" s="2">
        <v>10</v>
      </c>
      <c r="V115" s="45">
        <v>11</v>
      </c>
    </row>
    <row r="116" spans="1:22" x14ac:dyDescent="0.2">
      <c r="A116" s="2" t="s">
        <v>1280</v>
      </c>
      <c r="B116" s="2" t="s">
        <v>1281</v>
      </c>
      <c r="C116" s="27" t="s">
        <v>1571</v>
      </c>
      <c r="D116" s="43" t="s">
        <v>1283</v>
      </c>
      <c r="E116" s="2">
        <v>76976.251188399998</v>
      </c>
      <c r="F116" s="2">
        <v>37935038.308700003</v>
      </c>
      <c r="G116" s="2" t="s">
        <v>1553</v>
      </c>
      <c r="H116" s="2" t="s">
        <v>1554</v>
      </c>
      <c r="I116" s="2">
        <v>37.935038308679999</v>
      </c>
      <c r="J116" s="2">
        <v>0</v>
      </c>
      <c r="K116" s="2">
        <v>0</v>
      </c>
      <c r="L116" s="2">
        <v>0</v>
      </c>
      <c r="M116" s="2" t="s">
        <v>201</v>
      </c>
      <c r="N116" s="2" t="s">
        <v>1555</v>
      </c>
      <c r="O116" s="2">
        <v>0</v>
      </c>
      <c r="P116" s="2">
        <v>1</v>
      </c>
      <c r="Q116" s="2">
        <v>0</v>
      </c>
      <c r="R116" s="2" t="s">
        <v>1555</v>
      </c>
      <c r="S116" s="2">
        <v>0</v>
      </c>
      <c r="T116" s="2" t="s">
        <v>1556</v>
      </c>
      <c r="U116" s="2">
        <v>4</v>
      </c>
      <c r="V116" s="48">
        <v>5</v>
      </c>
    </row>
    <row r="117" spans="1:22" x14ac:dyDescent="0.2">
      <c r="A117" s="2" t="s">
        <v>1290</v>
      </c>
      <c r="B117" s="2" t="s">
        <v>1291</v>
      </c>
      <c r="C117" s="27" t="s">
        <v>1292</v>
      </c>
      <c r="D117" s="43" t="s">
        <v>1293</v>
      </c>
      <c r="E117" s="2">
        <v>555330.33135300002</v>
      </c>
      <c r="F117" s="2">
        <v>2133651930.24</v>
      </c>
      <c r="G117" s="2" t="s">
        <v>1553</v>
      </c>
      <c r="H117" s="2" t="s">
        <v>1554</v>
      </c>
      <c r="I117" s="2">
        <v>2133.6519302445599</v>
      </c>
      <c r="J117" s="2">
        <v>0</v>
      </c>
      <c r="K117" s="2">
        <v>0</v>
      </c>
      <c r="L117" s="2">
        <v>0</v>
      </c>
      <c r="M117" s="2" t="s">
        <v>201</v>
      </c>
      <c r="N117" s="2" t="s">
        <v>1555</v>
      </c>
      <c r="O117" s="2">
        <v>0</v>
      </c>
      <c r="P117" s="2">
        <v>1</v>
      </c>
      <c r="Q117" s="2">
        <v>0</v>
      </c>
      <c r="R117" s="2" t="s">
        <v>1555</v>
      </c>
      <c r="S117" s="2">
        <v>0</v>
      </c>
      <c r="T117" s="2" t="s">
        <v>1555</v>
      </c>
      <c r="U117" s="2">
        <v>13</v>
      </c>
      <c r="V117" s="45">
        <v>15</v>
      </c>
    </row>
    <row r="118" spans="1:22" x14ac:dyDescent="0.2">
      <c r="A118" s="2" t="s">
        <v>1301</v>
      </c>
      <c r="B118" s="2" t="s">
        <v>1302</v>
      </c>
      <c r="C118" s="27" t="s">
        <v>1303</v>
      </c>
      <c r="D118" s="43" t="s">
        <v>1304</v>
      </c>
      <c r="E118" s="2">
        <v>363593.90995900001</v>
      </c>
      <c r="F118" s="2">
        <v>760196569.25399995</v>
      </c>
      <c r="G118" s="2" t="s">
        <v>1553</v>
      </c>
      <c r="H118" s="2" t="s">
        <v>1554</v>
      </c>
      <c r="I118" s="2">
        <v>760.196569254</v>
      </c>
      <c r="J118" s="2">
        <v>760.2</v>
      </c>
      <c r="K118" s="2">
        <v>0</v>
      </c>
      <c r="L118" s="2">
        <v>0</v>
      </c>
      <c r="M118" s="2" t="s">
        <v>201</v>
      </c>
      <c r="N118" s="2" t="s">
        <v>1555</v>
      </c>
      <c r="O118" s="2">
        <v>0</v>
      </c>
      <c r="P118" s="2">
        <v>1</v>
      </c>
      <c r="Q118" s="2">
        <v>0</v>
      </c>
      <c r="R118" s="2" t="s">
        <v>1555</v>
      </c>
      <c r="S118" s="2">
        <v>0</v>
      </c>
      <c r="T118" s="2" t="s">
        <v>1555</v>
      </c>
      <c r="U118" s="2">
        <v>10</v>
      </c>
      <c r="V118" s="45">
        <v>11</v>
      </c>
    </row>
    <row r="119" spans="1:22" x14ac:dyDescent="0.2">
      <c r="A119" s="2" t="s">
        <v>1321</v>
      </c>
      <c r="B119" s="2" t="s">
        <v>1322</v>
      </c>
      <c r="C119" s="2" t="s">
        <v>1323</v>
      </c>
      <c r="D119" s="43" t="s">
        <v>1324</v>
      </c>
      <c r="E119" s="2">
        <v>402850.89897400001</v>
      </c>
      <c r="F119" s="2">
        <v>806526654.15499997</v>
      </c>
      <c r="G119" s="2" t="s">
        <v>1553</v>
      </c>
      <c r="H119" s="2" t="s">
        <v>1554</v>
      </c>
      <c r="I119" s="2">
        <v>806.52665415520005</v>
      </c>
      <c r="J119" s="2">
        <v>732.46</v>
      </c>
      <c r="K119" s="2">
        <v>74.069999999999993</v>
      </c>
      <c r="L119" s="2">
        <v>0</v>
      </c>
      <c r="M119" s="2" t="s">
        <v>201</v>
      </c>
      <c r="N119" s="2" t="s">
        <v>1555</v>
      </c>
      <c r="O119" s="2">
        <v>1</v>
      </c>
      <c r="P119" s="2">
        <v>0</v>
      </c>
      <c r="Q119" s="2">
        <v>0</v>
      </c>
      <c r="R119" s="2" t="s">
        <v>1556</v>
      </c>
      <c r="S119" s="2">
        <v>0</v>
      </c>
      <c r="T119" s="2" t="s">
        <v>1559</v>
      </c>
      <c r="U119" s="2">
        <v>11</v>
      </c>
      <c r="V119" s="45">
        <v>12</v>
      </c>
    </row>
    <row r="120" spans="1:22" x14ac:dyDescent="0.2">
      <c r="A120" s="2" t="s">
        <v>1331</v>
      </c>
      <c r="B120" s="2" t="s">
        <v>1332</v>
      </c>
      <c r="C120" s="27" t="s">
        <v>1333</v>
      </c>
      <c r="D120" s="43" t="s">
        <v>1334</v>
      </c>
      <c r="E120" s="2">
        <v>2029743.60124</v>
      </c>
      <c r="F120" s="2">
        <v>37843889881.5</v>
      </c>
      <c r="G120" s="2" t="s">
        <v>1553</v>
      </c>
      <c r="H120" s="2" t="s">
        <v>1554</v>
      </c>
      <c r="I120" s="2">
        <v>37843.88988152684</v>
      </c>
      <c r="J120" s="2">
        <v>0</v>
      </c>
      <c r="K120" s="2">
        <v>0</v>
      </c>
      <c r="L120" s="2">
        <v>0</v>
      </c>
      <c r="M120" s="2" t="s">
        <v>201</v>
      </c>
      <c r="N120" s="2" t="s">
        <v>1555</v>
      </c>
      <c r="O120" s="2">
        <v>0</v>
      </c>
      <c r="P120" s="2">
        <v>0</v>
      </c>
      <c r="Q120" s="2">
        <v>0</v>
      </c>
      <c r="R120" s="2" t="s">
        <v>1555</v>
      </c>
      <c r="S120" s="2">
        <v>0</v>
      </c>
      <c r="T120" s="2" t="s">
        <v>1555</v>
      </c>
      <c r="U120" s="2">
        <v>14</v>
      </c>
      <c r="V120" s="45">
        <v>16</v>
      </c>
    </row>
    <row r="121" spans="1:22" x14ac:dyDescent="0.2">
      <c r="A121" s="2" t="s">
        <v>1342</v>
      </c>
      <c r="B121" s="2" t="s">
        <v>1343</v>
      </c>
      <c r="C121" s="27" t="s">
        <v>1572</v>
      </c>
      <c r="D121" s="43" t="s">
        <v>1345</v>
      </c>
      <c r="E121" s="2">
        <v>1704905.56314</v>
      </c>
      <c r="F121" s="2">
        <v>33771478997.5</v>
      </c>
      <c r="G121" s="2" t="s">
        <v>1553</v>
      </c>
      <c r="H121" s="2" t="s">
        <v>1554</v>
      </c>
      <c r="I121" s="2">
        <v>33771.478997469232</v>
      </c>
      <c r="J121" s="2">
        <v>0</v>
      </c>
      <c r="K121" s="2">
        <v>0</v>
      </c>
      <c r="L121" s="2">
        <v>0</v>
      </c>
      <c r="M121" s="2" t="s">
        <v>201</v>
      </c>
      <c r="N121" s="2"/>
      <c r="O121" s="2">
        <v>0</v>
      </c>
      <c r="P121" s="2">
        <v>0</v>
      </c>
      <c r="Q121" s="2">
        <v>0</v>
      </c>
      <c r="R121" s="2" t="s">
        <v>1555</v>
      </c>
      <c r="S121" s="2">
        <v>0</v>
      </c>
      <c r="T121" s="2"/>
      <c r="U121" s="2">
        <v>16</v>
      </c>
      <c r="V121" s="45">
        <v>18</v>
      </c>
    </row>
    <row r="122" spans="1:22" x14ac:dyDescent="0.2">
      <c r="A122" s="2" t="s">
        <v>1353</v>
      </c>
      <c r="B122" s="2" t="s">
        <v>1354</v>
      </c>
      <c r="C122" s="2" t="s">
        <v>1573</v>
      </c>
      <c r="D122" s="43" t="s">
        <v>1356</v>
      </c>
      <c r="E122" s="2">
        <v>425124.92024800001</v>
      </c>
      <c r="F122" s="2">
        <v>1188438282.24</v>
      </c>
      <c r="G122" s="2" t="s">
        <v>1553</v>
      </c>
      <c r="H122" s="2" t="s">
        <v>1554</v>
      </c>
      <c r="I122" s="2">
        <v>1188.4382822401201</v>
      </c>
      <c r="J122" s="2">
        <v>1166.98</v>
      </c>
      <c r="K122" s="2">
        <v>21.46</v>
      </c>
      <c r="L122" s="2">
        <v>0</v>
      </c>
      <c r="M122" s="2" t="s">
        <v>39</v>
      </c>
      <c r="N122" s="2" t="s">
        <v>1555</v>
      </c>
      <c r="O122" s="2">
        <v>0</v>
      </c>
      <c r="P122" s="2">
        <v>0</v>
      </c>
      <c r="Q122" s="2">
        <v>1</v>
      </c>
      <c r="R122" s="2" t="s">
        <v>1556</v>
      </c>
      <c r="S122" s="2">
        <v>0</v>
      </c>
      <c r="T122" s="2" t="s">
        <v>1555</v>
      </c>
      <c r="U122" s="2">
        <v>17</v>
      </c>
      <c r="V122" s="45">
        <v>19</v>
      </c>
    </row>
    <row r="123" spans="1:22" x14ac:dyDescent="0.2">
      <c r="A123" s="2" t="s">
        <v>1363</v>
      </c>
      <c r="B123" s="2" t="s">
        <v>1364</v>
      </c>
      <c r="C123" s="2" t="s">
        <v>1365</v>
      </c>
      <c r="D123" s="43" t="s">
        <v>1366</v>
      </c>
      <c r="E123" s="2">
        <v>1022225.3078900001</v>
      </c>
      <c r="F123" s="2">
        <v>1491856952.77</v>
      </c>
      <c r="G123" s="2" t="s">
        <v>1553</v>
      </c>
      <c r="H123" s="2" t="s">
        <v>1554</v>
      </c>
      <c r="I123" s="2">
        <v>1491.8569527699899</v>
      </c>
      <c r="J123" s="2">
        <v>0</v>
      </c>
      <c r="K123" s="2">
        <v>0</v>
      </c>
      <c r="L123" s="2">
        <v>0</v>
      </c>
      <c r="M123" s="2" t="s">
        <v>39</v>
      </c>
      <c r="N123" s="2" t="s">
        <v>1555</v>
      </c>
      <c r="O123" s="2">
        <v>0</v>
      </c>
      <c r="P123" s="2">
        <v>0</v>
      </c>
      <c r="Q123" s="2">
        <v>1</v>
      </c>
      <c r="R123" s="2" t="s">
        <v>1556</v>
      </c>
      <c r="S123" s="2">
        <v>0</v>
      </c>
      <c r="T123" s="2" t="s">
        <v>1555</v>
      </c>
      <c r="U123" s="2">
        <v>17</v>
      </c>
      <c r="V123" s="45">
        <v>19</v>
      </c>
    </row>
    <row r="124" spans="1:22" x14ac:dyDescent="0.2">
      <c r="A124" s="2" t="s">
        <v>1374</v>
      </c>
      <c r="B124" s="2" t="s">
        <v>1375</v>
      </c>
      <c r="C124" s="27" t="s">
        <v>1574</v>
      </c>
      <c r="D124" s="43" t="s">
        <v>1377</v>
      </c>
      <c r="E124" s="2">
        <v>389609.33190599998</v>
      </c>
      <c r="F124" s="2">
        <v>1490339591.8699999</v>
      </c>
      <c r="G124" s="2" t="s">
        <v>1553</v>
      </c>
      <c r="H124" s="2" t="s">
        <v>1554</v>
      </c>
      <c r="I124" s="2">
        <v>1490.33959186988</v>
      </c>
      <c r="J124" s="2">
        <v>1372.51</v>
      </c>
      <c r="K124" s="2">
        <v>117.83</v>
      </c>
      <c r="L124" s="2">
        <v>1</v>
      </c>
      <c r="M124" s="2" t="s">
        <v>201</v>
      </c>
      <c r="N124" s="2" t="s">
        <v>1555</v>
      </c>
      <c r="O124" s="2">
        <v>1</v>
      </c>
      <c r="P124" s="2">
        <v>0</v>
      </c>
      <c r="Q124" s="2">
        <v>0</v>
      </c>
      <c r="R124" s="2" t="s">
        <v>1555</v>
      </c>
      <c r="S124" s="2">
        <v>0</v>
      </c>
      <c r="T124" s="2" t="s">
        <v>1559</v>
      </c>
      <c r="U124" s="2">
        <v>5</v>
      </c>
      <c r="V124" s="45">
        <v>6</v>
      </c>
    </row>
    <row r="125" spans="1:22" x14ac:dyDescent="0.2">
      <c r="A125" s="2" t="s">
        <v>1385</v>
      </c>
      <c r="B125" s="2" t="s">
        <v>1386</v>
      </c>
      <c r="C125" s="27" t="s">
        <v>1387</v>
      </c>
      <c r="D125" s="43" t="s">
        <v>1388</v>
      </c>
      <c r="E125" s="2">
        <v>635238.90428500006</v>
      </c>
      <c r="F125" s="2">
        <v>3401860869.3099999</v>
      </c>
      <c r="G125" s="2" t="s">
        <v>1553</v>
      </c>
      <c r="H125" s="2" t="s">
        <v>1554</v>
      </c>
      <c r="I125" s="2">
        <v>3401.8608693118599</v>
      </c>
      <c r="J125" s="2">
        <v>0</v>
      </c>
      <c r="K125" s="2">
        <v>0</v>
      </c>
      <c r="L125" s="2">
        <v>0</v>
      </c>
      <c r="M125" s="2" t="s">
        <v>201</v>
      </c>
      <c r="N125" s="2" t="s">
        <v>1555</v>
      </c>
      <c r="O125" s="2">
        <v>1</v>
      </c>
      <c r="P125" s="2">
        <v>0</v>
      </c>
      <c r="Q125" s="2">
        <v>0</v>
      </c>
      <c r="R125" s="2" t="s">
        <v>1555</v>
      </c>
      <c r="S125" s="2">
        <v>0</v>
      </c>
      <c r="T125" s="2" t="s">
        <v>1559</v>
      </c>
      <c r="U125" s="2">
        <v>4</v>
      </c>
      <c r="V125" s="48">
        <v>5</v>
      </c>
    </row>
    <row r="126" spans="1:22" x14ac:dyDescent="0.2">
      <c r="A126" s="2" t="s">
        <v>1395</v>
      </c>
      <c r="B126" s="2" t="s">
        <v>1396</v>
      </c>
      <c r="C126" s="2" t="s">
        <v>1397</v>
      </c>
      <c r="D126" s="43" t="s">
        <v>1398</v>
      </c>
      <c r="E126" s="2">
        <v>357592.730644</v>
      </c>
      <c r="F126" s="2">
        <v>606341489.42799997</v>
      </c>
      <c r="G126" s="2" t="s">
        <v>1553</v>
      </c>
      <c r="H126" s="2" t="s">
        <v>1554</v>
      </c>
      <c r="I126" s="2">
        <v>606.34148942844001</v>
      </c>
      <c r="J126" s="2">
        <v>0</v>
      </c>
      <c r="K126" s="2">
        <v>0</v>
      </c>
      <c r="L126" s="2">
        <v>0</v>
      </c>
      <c r="M126" s="2" t="s">
        <v>508</v>
      </c>
      <c r="N126" s="2" t="s">
        <v>1555</v>
      </c>
      <c r="O126" s="2">
        <v>0</v>
      </c>
      <c r="P126" s="2">
        <v>0</v>
      </c>
      <c r="Q126" s="2">
        <v>0</v>
      </c>
      <c r="R126" s="2" t="s">
        <v>1556</v>
      </c>
      <c r="S126" s="2">
        <v>0</v>
      </c>
      <c r="T126" s="2" t="s">
        <v>1556</v>
      </c>
      <c r="U126" s="2">
        <v>1</v>
      </c>
      <c r="V126" s="48">
        <v>1</v>
      </c>
    </row>
    <row r="127" spans="1:22" x14ac:dyDescent="0.2">
      <c r="A127" s="2" t="s">
        <v>1405</v>
      </c>
      <c r="B127" s="2" t="s">
        <v>1406</v>
      </c>
      <c r="C127" s="2" t="s">
        <v>1407</v>
      </c>
      <c r="D127" s="43" t="s">
        <v>1408</v>
      </c>
      <c r="E127" s="2">
        <v>196585.50417199999</v>
      </c>
      <c r="F127" s="2">
        <v>95315798.102500007</v>
      </c>
      <c r="G127" s="2" t="s">
        <v>1553</v>
      </c>
      <c r="H127" s="2" t="s">
        <v>1554</v>
      </c>
      <c r="I127" s="2">
        <v>95.315798102490007</v>
      </c>
      <c r="J127" s="2">
        <v>0</v>
      </c>
      <c r="K127" s="2">
        <v>0</v>
      </c>
      <c r="L127" s="2">
        <v>0</v>
      </c>
      <c r="M127" s="2" t="s">
        <v>508</v>
      </c>
      <c r="N127" s="2" t="s">
        <v>1555</v>
      </c>
      <c r="O127" s="2">
        <v>0</v>
      </c>
      <c r="P127" s="2">
        <v>0</v>
      </c>
      <c r="Q127" s="2">
        <v>0</v>
      </c>
      <c r="R127" s="2" t="s">
        <v>1556</v>
      </c>
      <c r="S127" s="2">
        <v>0</v>
      </c>
      <c r="T127" s="2" t="s">
        <v>1556</v>
      </c>
      <c r="U127" s="2">
        <v>1</v>
      </c>
      <c r="V127" s="48">
        <v>1</v>
      </c>
    </row>
    <row r="128" spans="1:22" x14ac:dyDescent="0.2">
      <c r="A128" s="2" t="s">
        <v>1414</v>
      </c>
      <c r="B128" s="2" t="s">
        <v>1415</v>
      </c>
      <c r="C128" s="2" t="s">
        <v>1575</v>
      </c>
      <c r="D128" s="43" t="s">
        <v>1417</v>
      </c>
      <c r="E128" s="2">
        <v>45713.481975000002</v>
      </c>
      <c r="F128" s="2">
        <v>32573164.0425</v>
      </c>
      <c r="G128" s="2" t="s">
        <v>1553</v>
      </c>
      <c r="H128" s="2" t="s">
        <v>1554</v>
      </c>
      <c r="I128" s="2">
        <v>32.573164042499997</v>
      </c>
      <c r="J128" s="2">
        <v>0</v>
      </c>
      <c r="K128" s="2">
        <v>0</v>
      </c>
      <c r="L128" s="2">
        <v>0</v>
      </c>
      <c r="M128" s="2" t="s">
        <v>201</v>
      </c>
      <c r="N128" s="2" t="s">
        <v>1555</v>
      </c>
      <c r="O128" s="2">
        <v>0</v>
      </c>
      <c r="P128" s="2">
        <v>0</v>
      </c>
      <c r="Q128" s="2">
        <v>0</v>
      </c>
      <c r="R128" s="2" t="s">
        <v>1556</v>
      </c>
      <c r="S128" s="2">
        <v>0</v>
      </c>
      <c r="T128" s="2" t="s">
        <v>1556</v>
      </c>
      <c r="U128" s="2">
        <v>4</v>
      </c>
      <c r="V128" s="48">
        <v>5</v>
      </c>
    </row>
    <row r="129" spans="1:22" x14ac:dyDescent="0.2">
      <c r="A129" s="2" t="s">
        <v>1424</v>
      </c>
      <c r="B129" s="2" t="s">
        <v>1425</v>
      </c>
      <c r="C129" s="27" t="s">
        <v>1426</v>
      </c>
      <c r="D129" s="43" t="s">
        <v>1427</v>
      </c>
      <c r="E129" s="2">
        <v>22812.1780191</v>
      </c>
      <c r="F129" s="2">
        <v>14345537.984300001</v>
      </c>
      <c r="G129" s="2" t="s">
        <v>1553</v>
      </c>
      <c r="H129" s="2" t="s">
        <v>1554</v>
      </c>
      <c r="I129" s="2">
        <v>14.345537984330001</v>
      </c>
      <c r="J129" s="2">
        <v>0</v>
      </c>
      <c r="K129" s="2">
        <v>0</v>
      </c>
      <c r="L129" s="2">
        <v>0</v>
      </c>
      <c r="M129" s="2" t="s">
        <v>201</v>
      </c>
      <c r="N129" s="2" t="s">
        <v>1555</v>
      </c>
      <c r="O129" s="2">
        <v>0</v>
      </c>
      <c r="P129" s="2">
        <v>0</v>
      </c>
      <c r="Q129" s="2">
        <v>0</v>
      </c>
      <c r="R129" s="2" t="s">
        <v>1555</v>
      </c>
      <c r="S129" s="2">
        <v>0</v>
      </c>
      <c r="T129" s="2" t="s">
        <v>1556</v>
      </c>
      <c r="U129" s="2">
        <v>4</v>
      </c>
      <c r="V129" s="48">
        <v>5</v>
      </c>
    </row>
    <row r="130" spans="1:22" x14ac:dyDescent="0.2">
      <c r="A130" s="2" t="s">
        <v>1434</v>
      </c>
      <c r="B130" s="2" t="s">
        <v>1435</v>
      </c>
      <c r="C130" s="27" t="s">
        <v>1576</v>
      </c>
      <c r="D130" s="43" t="s">
        <v>1437</v>
      </c>
      <c r="E130" s="2">
        <v>3319155.86167</v>
      </c>
      <c r="F130" s="2">
        <v>22462743887.400002</v>
      </c>
      <c r="G130" s="2" t="s">
        <v>1553</v>
      </c>
      <c r="H130" s="2" t="s">
        <v>1554</v>
      </c>
      <c r="I130" s="2">
        <v>22462.743887430239</v>
      </c>
      <c r="J130" s="2">
        <v>0</v>
      </c>
      <c r="K130" s="2">
        <v>0</v>
      </c>
      <c r="L130" s="2">
        <v>0</v>
      </c>
      <c r="M130" s="2" t="s">
        <v>201</v>
      </c>
      <c r="N130" s="2" t="s">
        <v>1555</v>
      </c>
      <c r="O130" s="2">
        <v>0</v>
      </c>
      <c r="P130" s="2">
        <v>0</v>
      </c>
      <c r="Q130" s="2">
        <v>0</v>
      </c>
      <c r="R130" s="2" t="s">
        <v>1555</v>
      </c>
      <c r="S130" s="2">
        <v>1</v>
      </c>
      <c r="T130" s="2" t="s">
        <v>1556</v>
      </c>
      <c r="U130" s="2">
        <v>7</v>
      </c>
      <c r="V130" s="45">
        <v>8</v>
      </c>
    </row>
    <row r="131" spans="1:22" x14ac:dyDescent="0.2">
      <c r="A131" s="2" t="s">
        <v>1442</v>
      </c>
      <c r="B131" s="2" t="s">
        <v>1443</v>
      </c>
      <c r="C131" s="2" t="s">
        <v>1444</v>
      </c>
      <c r="D131" s="43" t="s">
        <v>1445</v>
      </c>
      <c r="E131" s="2">
        <v>348441.40123399999</v>
      </c>
      <c r="F131" s="2">
        <v>1711966194.2</v>
      </c>
      <c r="G131" s="2" t="s">
        <v>1553</v>
      </c>
      <c r="H131" s="2" t="s">
        <v>1554</v>
      </c>
      <c r="I131" s="2">
        <v>1711.96619420358</v>
      </c>
      <c r="J131" s="2">
        <v>0</v>
      </c>
      <c r="K131" s="2">
        <v>0</v>
      </c>
      <c r="L131" s="2">
        <v>0</v>
      </c>
      <c r="M131" s="2" t="s">
        <v>39</v>
      </c>
      <c r="N131" s="2" t="s">
        <v>1555</v>
      </c>
      <c r="O131" s="2">
        <v>0</v>
      </c>
      <c r="P131" s="2">
        <v>0</v>
      </c>
      <c r="Q131" s="2">
        <v>1</v>
      </c>
      <c r="R131" s="2" t="s">
        <v>1556</v>
      </c>
      <c r="S131" s="2">
        <v>0</v>
      </c>
      <c r="T131" s="2" t="s">
        <v>1555</v>
      </c>
      <c r="U131" s="2">
        <v>17</v>
      </c>
      <c r="V131" s="45">
        <v>19</v>
      </c>
    </row>
    <row r="132" spans="1:22" x14ac:dyDescent="0.2">
      <c r="A132" s="2" t="s">
        <v>1453</v>
      </c>
      <c r="B132" s="2" t="s">
        <v>1454</v>
      </c>
      <c r="C132" s="2" t="s">
        <v>1455</v>
      </c>
      <c r="D132" s="43" t="s">
        <v>1456</v>
      </c>
      <c r="E132" s="2">
        <v>346858.30389600003</v>
      </c>
      <c r="F132" s="2">
        <v>410791174.39399999</v>
      </c>
      <c r="G132" s="2" t="s">
        <v>1553</v>
      </c>
      <c r="H132" s="2" t="s">
        <v>1554</v>
      </c>
      <c r="I132" s="2">
        <v>410.79117439376</v>
      </c>
      <c r="J132" s="2">
        <v>397.45</v>
      </c>
      <c r="K132" s="2">
        <v>13.34</v>
      </c>
      <c r="L132" s="2">
        <v>0</v>
      </c>
      <c r="M132" s="2" t="s">
        <v>201</v>
      </c>
      <c r="N132" s="2" t="s">
        <v>1555</v>
      </c>
      <c r="O132" s="2">
        <v>0</v>
      </c>
      <c r="P132" s="2">
        <v>0</v>
      </c>
      <c r="Q132" s="2">
        <v>0</v>
      </c>
      <c r="R132" s="2" t="s">
        <v>1556</v>
      </c>
      <c r="S132" s="2">
        <v>0</v>
      </c>
      <c r="T132" s="2" t="s">
        <v>1556</v>
      </c>
      <c r="U132" s="2">
        <v>4</v>
      </c>
      <c r="V132" s="48">
        <v>5</v>
      </c>
    </row>
    <row r="133" spans="1:22" x14ac:dyDescent="0.2">
      <c r="A133" s="2" t="s">
        <v>1461</v>
      </c>
      <c r="B133" s="2" t="s">
        <v>1462</v>
      </c>
      <c r="C133" s="2" t="s">
        <v>1463</v>
      </c>
      <c r="D133" s="43" t="s">
        <v>1464</v>
      </c>
      <c r="E133" s="2">
        <v>238199.252985</v>
      </c>
      <c r="F133" s="2">
        <v>855444692.55400002</v>
      </c>
      <c r="G133" s="2" t="s">
        <v>1553</v>
      </c>
      <c r="H133" s="2" t="s">
        <v>1554</v>
      </c>
      <c r="I133" s="2">
        <v>855.44469255415004</v>
      </c>
      <c r="J133" s="2">
        <v>0</v>
      </c>
      <c r="K133" s="2">
        <v>0</v>
      </c>
      <c r="L133" s="2">
        <v>0</v>
      </c>
      <c r="M133" s="2" t="s">
        <v>39</v>
      </c>
      <c r="N133" s="2" t="s">
        <v>1555</v>
      </c>
      <c r="O133" s="2">
        <v>0</v>
      </c>
      <c r="P133" s="2">
        <v>0</v>
      </c>
      <c r="Q133" s="2">
        <v>1</v>
      </c>
      <c r="R133" s="2" t="s">
        <v>1556</v>
      </c>
      <c r="S133" s="2">
        <v>0</v>
      </c>
      <c r="T133" s="2" t="s">
        <v>1555</v>
      </c>
      <c r="U133" s="2">
        <v>17</v>
      </c>
      <c r="V133" s="45">
        <v>19</v>
      </c>
    </row>
    <row r="134" spans="1:22" x14ac:dyDescent="0.2">
      <c r="A134" s="2" t="s">
        <v>1472</v>
      </c>
      <c r="B134" s="2" t="s">
        <v>1473</v>
      </c>
      <c r="C134" s="2" t="s">
        <v>1577</v>
      </c>
      <c r="D134" s="43" t="s">
        <v>1475</v>
      </c>
      <c r="E134" s="2">
        <v>2328249.3693300001</v>
      </c>
      <c r="F134" s="2">
        <v>1775290065.24</v>
      </c>
      <c r="G134" s="2" t="s">
        <v>1553</v>
      </c>
      <c r="H134" s="2" t="s">
        <v>1554</v>
      </c>
      <c r="I134" s="2">
        <v>1775.2900652400101</v>
      </c>
      <c r="J134" s="2">
        <v>1222.17</v>
      </c>
      <c r="K134" s="2">
        <v>552.97</v>
      </c>
      <c r="L134" s="2">
        <v>0</v>
      </c>
      <c r="M134" s="2" t="s">
        <v>201</v>
      </c>
      <c r="N134" s="2" t="s">
        <v>1555</v>
      </c>
      <c r="O134" s="2">
        <v>0</v>
      </c>
      <c r="P134" s="2">
        <v>0</v>
      </c>
      <c r="Q134" s="2">
        <v>0</v>
      </c>
      <c r="R134" s="2" t="s">
        <v>1556</v>
      </c>
      <c r="S134" s="2">
        <v>1</v>
      </c>
      <c r="T134" s="2" t="s">
        <v>1556</v>
      </c>
      <c r="U134" s="2">
        <v>7</v>
      </c>
      <c r="V134" s="45">
        <v>8</v>
      </c>
    </row>
    <row r="135" spans="1:22" x14ac:dyDescent="0.2">
      <c r="A135" s="2" t="s">
        <v>1480</v>
      </c>
      <c r="B135" s="2" t="s">
        <v>1481</v>
      </c>
      <c r="C135" s="2" t="s">
        <v>1578</v>
      </c>
      <c r="D135" s="43" t="s">
        <v>1483</v>
      </c>
      <c r="E135" s="2">
        <v>1071207.6589500001</v>
      </c>
      <c r="F135" s="2">
        <v>581007637.89900005</v>
      </c>
      <c r="G135" s="2" t="s">
        <v>1553</v>
      </c>
      <c r="H135" s="2" t="s">
        <v>1554</v>
      </c>
      <c r="I135" s="2">
        <v>581.00763789899997</v>
      </c>
      <c r="J135" s="2">
        <v>535.21</v>
      </c>
      <c r="K135" s="2">
        <v>45.8</v>
      </c>
      <c r="L135" s="2">
        <v>0</v>
      </c>
      <c r="M135" s="2" t="s">
        <v>201</v>
      </c>
      <c r="N135" s="2" t="s">
        <v>1555</v>
      </c>
      <c r="O135" s="2">
        <v>0</v>
      </c>
      <c r="P135" s="2">
        <v>0</v>
      </c>
      <c r="Q135" s="2">
        <v>0</v>
      </c>
      <c r="R135" s="2" t="s">
        <v>1556</v>
      </c>
      <c r="S135" s="2">
        <v>1</v>
      </c>
      <c r="T135" s="2" t="s">
        <v>1556</v>
      </c>
      <c r="U135" s="2">
        <v>7</v>
      </c>
      <c r="V135" s="45">
        <v>8</v>
      </c>
    </row>
    <row r="136" spans="1:22" x14ac:dyDescent="0.2">
      <c r="A136" s="2" t="s">
        <v>1488</v>
      </c>
      <c r="B136" s="2" t="s">
        <v>1489</v>
      </c>
      <c r="C136" s="2" t="s">
        <v>1490</v>
      </c>
      <c r="D136" s="43" t="s">
        <v>1491</v>
      </c>
      <c r="E136" s="2">
        <v>1848624.29733</v>
      </c>
      <c r="F136" s="2">
        <v>705281172.28799999</v>
      </c>
      <c r="G136" s="2" t="s">
        <v>1553</v>
      </c>
      <c r="H136" s="2" t="s">
        <v>1554</v>
      </c>
      <c r="I136" s="2">
        <v>705.28117228805002</v>
      </c>
      <c r="J136" s="2">
        <v>0</v>
      </c>
      <c r="K136" s="2">
        <v>0</v>
      </c>
      <c r="L136" s="2">
        <v>0</v>
      </c>
      <c r="M136" s="2" t="s">
        <v>201</v>
      </c>
      <c r="N136" s="2" t="s">
        <v>1555</v>
      </c>
      <c r="O136" s="2">
        <v>0</v>
      </c>
      <c r="P136" s="2">
        <v>0</v>
      </c>
      <c r="Q136" s="2">
        <v>0</v>
      </c>
      <c r="R136" s="2" t="s">
        <v>1556</v>
      </c>
      <c r="S136" s="2">
        <v>0</v>
      </c>
      <c r="T136" s="2" t="s">
        <v>1556</v>
      </c>
      <c r="U136" s="2">
        <v>4</v>
      </c>
      <c r="V136" s="48">
        <v>5</v>
      </c>
    </row>
    <row r="137" spans="1:22" x14ac:dyDescent="0.2">
      <c r="A137" s="2" t="s">
        <v>1496</v>
      </c>
      <c r="B137" s="2" t="s">
        <v>1497</v>
      </c>
      <c r="C137" s="2" t="s">
        <v>1498</v>
      </c>
      <c r="D137" s="43" t="s">
        <v>1499</v>
      </c>
      <c r="E137" s="2">
        <v>645218.10815800005</v>
      </c>
      <c r="F137" s="2">
        <v>2657836341.6199999</v>
      </c>
      <c r="G137" s="2" t="s">
        <v>1553</v>
      </c>
      <c r="H137" s="2" t="s">
        <v>1554</v>
      </c>
      <c r="I137" s="2">
        <v>2657.83634161899</v>
      </c>
      <c r="J137" s="2">
        <v>2322.7199999999998</v>
      </c>
      <c r="K137" s="2">
        <v>329.07</v>
      </c>
      <c r="L137" s="2">
        <v>0</v>
      </c>
      <c r="M137" s="2" t="s">
        <v>201</v>
      </c>
      <c r="N137" s="2" t="s">
        <v>1555</v>
      </c>
      <c r="O137" s="2">
        <v>0</v>
      </c>
      <c r="P137" s="2">
        <v>0</v>
      </c>
      <c r="Q137" s="2">
        <v>0</v>
      </c>
      <c r="R137" s="2" t="s">
        <v>1559</v>
      </c>
      <c r="S137" s="2">
        <v>0</v>
      </c>
      <c r="T137" s="2" t="s">
        <v>1556</v>
      </c>
      <c r="U137" s="2">
        <v>4</v>
      </c>
      <c r="V137" s="48">
        <v>5</v>
      </c>
    </row>
    <row r="138" spans="1:22" x14ac:dyDescent="0.2">
      <c r="A138" s="2" t="s">
        <v>1504</v>
      </c>
      <c r="B138" s="2" t="s">
        <v>1505</v>
      </c>
      <c r="C138" s="27" t="s">
        <v>1579</v>
      </c>
      <c r="D138" s="43" t="s">
        <v>1507</v>
      </c>
      <c r="E138" s="2">
        <v>1060961.97468</v>
      </c>
      <c r="F138" s="2">
        <v>13459924477.799999</v>
      </c>
      <c r="G138" s="2" t="s">
        <v>1553</v>
      </c>
      <c r="H138" s="2" t="s">
        <v>1554</v>
      </c>
      <c r="I138" s="2">
        <v>13459.92447777503</v>
      </c>
      <c r="J138" s="2">
        <v>0</v>
      </c>
      <c r="K138" s="2">
        <v>0</v>
      </c>
      <c r="L138" s="2">
        <v>1</v>
      </c>
      <c r="M138" s="2" t="s">
        <v>201</v>
      </c>
      <c r="N138" s="2" t="s">
        <v>1555</v>
      </c>
      <c r="O138" s="2">
        <v>0</v>
      </c>
      <c r="P138" s="2">
        <v>0</v>
      </c>
      <c r="Q138" s="2">
        <v>0</v>
      </c>
      <c r="R138" s="2" t="s">
        <v>1555</v>
      </c>
      <c r="S138" s="2">
        <v>0</v>
      </c>
      <c r="T138" s="2" t="s">
        <v>1556</v>
      </c>
      <c r="U138" s="2">
        <v>8</v>
      </c>
      <c r="V138" s="45">
        <v>9</v>
      </c>
    </row>
    <row r="139" spans="1:22" x14ac:dyDescent="0.2">
      <c r="A139" s="2" t="s">
        <v>1512</v>
      </c>
      <c r="B139" s="2" t="s">
        <v>1513</v>
      </c>
      <c r="C139" s="2" t="s">
        <v>1580</v>
      </c>
      <c r="D139" s="43" t="s">
        <v>1515</v>
      </c>
      <c r="E139" s="2">
        <v>785595.66956199997</v>
      </c>
      <c r="F139" s="2">
        <v>399319952.22100002</v>
      </c>
      <c r="G139" s="2" t="s">
        <v>1553</v>
      </c>
      <c r="H139" s="2" t="s">
        <v>1554</v>
      </c>
      <c r="I139" s="2">
        <v>399.31995222124999</v>
      </c>
      <c r="J139" s="2">
        <v>345.63</v>
      </c>
      <c r="K139" s="2">
        <v>53.69</v>
      </c>
      <c r="L139" s="2">
        <v>0</v>
      </c>
      <c r="M139" s="2" t="s">
        <v>201</v>
      </c>
      <c r="N139" s="2" t="s">
        <v>1555</v>
      </c>
      <c r="O139" s="2">
        <v>0</v>
      </c>
      <c r="P139" s="2">
        <v>0</v>
      </c>
      <c r="Q139" s="2">
        <v>0</v>
      </c>
      <c r="R139" s="2" t="s">
        <v>1556</v>
      </c>
      <c r="S139" s="2">
        <v>0</v>
      </c>
      <c r="T139" s="2" t="s">
        <v>1556</v>
      </c>
      <c r="U139" s="2">
        <v>9</v>
      </c>
      <c r="V139" s="45">
        <v>10</v>
      </c>
    </row>
    <row r="140" spans="1:22" x14ac:dyDescent="0.2">
      <c r="A140" s="2" t="s">
        <v>1581</v>
      </c>
      <c r="B140" s="2" t="s">
        <v>1582</v>
      </c>
      <c r="C140" s="2" t="s">
        <v>1583</v>
      </c>
      <c r="D140" s="43" t="s">
        <v>1584</v>
      </c>
      <c r="E140" s="2">
        <v>521502.68232600001</v>
      </c>
      <c r="F140" s="2">
        <v>573068285.00100005</v>
      </c>
      <c r="G140" s="2" t="s">
        <v>1553</v>
      </c>
      <c r="H140" s="2" t="s">
        <v>1554</v>
      </c>
      <c r="I140" s="2">
        <v>573.06828500075005</v>
      </c>
      <c r="J140" s="2">
        <v>0</v>
      </c>
      <c r="K140" s="2">
        <v>0</v>
      </c>
      <c r="L140" s="2">
        <v>0</v>
      </c>
      <c r="M140" s="2" t="s">
        <v>508</v>
      </c>
      <c r="N140" s="2"/>
      <c r="O140" s="2">
        <v>0</v>
      </c>
      <c r="P140" s="2">
        <v>0</v>
      </c>
      <c r="Q140" s="2">
        <v>0</v>
      </c>
      <c r="R140" s="2" t="s">
        <v>1556</v>
      </c>
      <c r="S140" s="2">
        <v>0</v>
      </c>
      <c r="T140" s="2"/>
      <c r="U140" s="2">
        <v>1</v>
      </c>
      <c r="V140" s="48">
        <v>1</v>
      </c>
    </row>
    <row r="141" spans="1:22" x14ac:dyDescent="0.2">
      <c r="A141" s="2" t="s">
        <v>1585</v>
      </c>
      <c r="B141" s="2" t="s">
        <v>1586</v>
      </c>
      <c r="C141" s="27" t="s">
        <v>1587</v>
      </c>
      <c r="D141" s="43" t="s">
        <v>1588</v>
      </c>
      <c r="E141" s="2">
        <v>846483.60007000004</v>
      </c>
      <c r="F141" s="2">
        <v>8250815686.3500004</v>
      </c>
      <c r="G141" s="2" t="s">
        <v>1553</v>
      </c>
      <c r="H141" s="2" t="s">
        <v>1554</v>
      </c>
      <c r="I141" s="2">
        <v>8250.8156863451604</v>
      </c>
      <c r="J141" s="2">
        <v>0</v>
      </c>
      <c r="K141" s="2">
        <v>0</v>
      </c>
      <c r="L141" s="2">
        <v>0</v>
      </c>
      <c r="M141" s="2" t="s">
        <v>201</v>
      </c>
      <c r="N141" s="2"/>
      <c r="O141" s="2">
        <v>0</v>
      </c>
      <c r="P141" s="2">
        <v>0</v>
      </c>
      <c r="Q141" s="2">
        <v>0</v>
      </c>
      <c r="R141" s="2" t="s">
        <v>1562</v>
      </c>
      <c r="S141" s="2">
        <v>0</v>
      </c>
      <c r="T141" s="2"/>
      <c r="U141" s="2">
        <v>6</v>
      </c>
      <c r="V141" s="45">
        <v>7</v>
      </c>
    </row>
    <row r="142" spans="1:22" x14ac:dyDescent="0.2">
      <c r="A142" s="2" t="s">
        <v>1589</v>
      </c>
      <c r="B142" s="2" t="s">
        <v>1590</v>
      </c>
      <c r="C142" s="2" t="s">
        <v>1591</v>
      </c>
      <c r="D142" s="43" t="s">
        <v>1592</v>
      </c>
      <c r="E142" s="2">
        <v>1565505.4150400001</v>
      </c>
      <c r="F142" s="2">
        <v>7286699570.9200001</v>
      </c>
      <c r="G142" s="2" t="s">
        <v>1553</v>
      </c>
      <c r="H142" s="2" t="s">
        <v>1554</v>
      </c>
      <c r="I142" s="2">
        <v>7286.6995709197599</v>
      </c>
      <c r="J142" s="2">
        <v>0</v>
      </c>
      <c r="K142" s="2">
        <v>0</v>
      </c>
      <c r="L142" s="2">
        <v>0</v>
      </c>
      <c r="M142" s="2" t="s">
        <v>201</v>
      </c>
      <c r="N142" s="2"/>
      <c r="O142" s="2">
        <v>0</v>
      </c>
      <c r="P142" s="2">
        <v>0</v>
      </c>
      <c r="Q142" s="2">
        <v>0</v>
      </c>
      <c r="R142" s="2" t="s">
        <v>1556</v>
      </c>
      <c r="S142" s="2">
        <v>0</v>
      </c>
      <c r="T142" s="2"/>
      <c r="U142" s="2">
        <v>4</v>
      </c>
      <c r="V142" s="48">
        <v>5</v>
      </c>
    </row>
    <row r="143" spans="1:22" x14ac:dyDescent="0.2">
      <c r="A143" s="2" t="s">
        <v>1593</v>
      </c>
      <c r="B143" s="2" t="s">
        <v>1594</v>
      </c>
      <c r="C143" s="2" t="s">
        <v>1595</v>
      </c>
      <c r="D143" s="43" t="s">
        <v>1596</v>
      </c>
      <c r="E143" s="2">
        <v>1863234.3331800001</v>
      </c>
      <c r="F143" s="2">
        <v>1949273704.28</v>
      </c>
      <c r="G143" s="2" t="s">
        <v>1553</v>
      </c>
      <c r="H143" s="2" t="s">
        <v>1554</v>
      </c>
      <c r="I143" s="2">
        <v>1949.27370427814</v>
      </c>
      <c r="J143" s="2">
        <v>0</v>
      </c>
      <c r="K143" s="2">
        <v>0</v>
      </c>
      <c r="L143" s="2">
        <v>0</v>
      </c>
      <c r="M143" s="2" t="s">
        <v>201</v>
      </c>
      <c r="N143" s="2" t="s">
        <v>1555</v>
      </c>
      <c r="O143" s="2">
        <v>0</v>
      </c>
      <c r="P143" s="2">
        <v>0</v>
      </c>
      <c r="Q143" s="2">
        <v>0</v>
      </c>
      <c r="R143" s="2" t="s">
        <v>1556</v>
      </c>
      <c r="S143" s="2">
        <v>0</v>
      </c>
      <c r="T143" s="2" t="s">
        <v>1555</v>
      </c>
      <c r="U143" s="2">
        <v>14</v>
      </c>
      <c r="V143" s="45">
        <v>16</v>
      </c>
    </row>
    <row r="144" spans="1:22" x14ac:dyDescent="0.2">
      <c r="A144" s="2" t="s">
        <v>1597</v>
      </c>
      <c r="B144" s="2" t="s">
        <v>1598</v>
      </c>
      <c r="C144" s="2" t="s">
        <v>1599</v>
      </c>
      <c r="D144" s="43" t="s">
        <v>1600</v>
      </c>
      <c r="E144" s="2">
        <v>2870947.4772800002</v>
      </c>
      <c r="F144" s="2">
        <v>2224092270.4099998</v>
      </c>
      <c r="G144" s="2" t="s">
        <v>1553</v>
      </c>
      <c r="H144" s="2" t="s">
        <v>1554</v>
      </c>
      <c r="I144" s="2">
        <v>2224.0922704140899</v>
      </c>
      <c r="J144" s="2">
        <v>0</v>
      </c>
      <c r="K144" s="2">
        <v>0</v>
      </c>
      <c r="L144" s="2">
        <v>0</v>
      </c>
      <c r="M144" s="2" t="s">
        <v>201</v>
      </c>
      <c r="N144" s="2" t="s">
        <v>1555</v>
      </c>
      <c r="O144" s="2">
        <v>0</v>
      </c>
      <c r="P144" s="2">
        <v>0</v>
      </c>
      <c r="Q144" s="2">
        <v>0</v>
      </c>
      <c r="R144" s="2" t="s">
        <v>1556</v>
      </c>
      <c r="S144" s="2">
        <v>0</v>
      </c>
      <c r="T144" s="2" t="s">
        <v>1555</v>
      </c>
      <c r="U144" s="2">
        <v>16</v>
      </c>
      <c r="V144" s="45">
        <v>18</v>
      </c>
    </row>
    <row r="145" spans="1:22" x14ac:dyDescent="0.2">
      <c r="A145" s="2" t="s">
        <v>1601</v>
      </c>
      <c r="B145" s="2" t="s">
        <v>1602</v>
      </c>
      <c r="C145" s="2" t="s">
        <v>549</v>
      </c>
      <c r="D145" s="43" t="s">
        <v>550</v>
      </c>
      <c r="E145" s="2">
        <v>1575259.98804</v>
      </c>
      <c r="F145" s="2">
        <v>3652248095.1300001</v>
      </c>
      <c r="G145" s="2" t="s">
        <v>1553</v>
      </c>
      <c r="H145" s="2" t="s">
        <v>1554</v>
      </c>
      <c r="I145" s="2">
        <v>3652.2480951309199</v>
      </c>
      <c r="J145" s="2">
        <v>0</v>
      </c>
      <c r="K145" s="2">
        <v>0</v>
      </c>
      <c r="L145" s="2">
        <v>0</v>
      </c>
      <c r="M145" s="2" t="s">
        <v>201</v>
      </c>
      <c r="N145" s="2" t="s">
        <v>1555</v>
      </c>
      <c r="O145" s="2">
        <v>0</v>
      </c>
      <c r="P145" s="2">
        <v>0</v>
      </c>
      <c r="Q145" s="2">
        <v>0</v>
      </c>
      <c r="R145" s="2" t="s">
        <v>1556</v>
      </c>
      <c r="S145" s="2">
        <v>0</v>
      </c>
      <c r="T145" s="2" t="s">
        <v>1556</v>
      </c>
      <c r="U145" s="2">
        <v>4</v>
      </c>
      <c r="V145" s="48">
        <v>5</v>
      </c>
    </row>
    <row r="146" spans="1:22" x14ac:dyDescent="0.2">
      <c r="A146" s="2" t="s">
        <v>1603</v>
      </c>
      <c r="B146" s="2" t="s">
        <v>1604</v>
      </c>
      <c r="C146" s="2" t="s">
        <v>497</v>
      </c>
      <c r="D146" s="43" t="s">
        <v>498</v>
      </c>
      <c r="E146" s="2">
        <v>776430.145716</v>
      </c>
      <c r="F146" s="2">
        <v>1110055171.8900001</v>
      </c>
      <c r="G146" s="2" t="s">
        <v>1553</v>
      </c>
      <c r="H146" s="2" t="s">
        <v>1554</v>
      </c>
      <c r="I146" s="2">
        <v>1110.0551718890899</v>
      </c>
      <c r="J146" s="2">
        <v>1088.1300000000001</v>
      </c>
      <c r="K146" s="2">
        <v>21.93</v>
      </c>
      <c r="L146" s="2">
        <v>0</v>
      </c>
      <c r="M146" s="2" t="s">
        <v>201</v>
      </c>
      <c r="N146" s="2" t="s">
        <v>1555</v>
      </c>
      <c r="O146" s="2">
        <v>0</v>
      </c>
      <c r="P146" s="2">
        <v>0</v>
      </c>
      <c r="Q146" s="2">
        <v>0</v>
      </c>
      <c r="R146" s="2" t="s">
        <v>1556</v>
      </c>
      <c r="S146" s="2">
        <v>0</v>
      </c>
      <c r="T146" s="2" t="s">
        <v>1556</v>
      </c>
      <c r="U146" s="2">
        <v>4</v>
      </c>
      <c r="V146" s="48">
        <v>5</v>
      </c>
    </row>
    <row r="147" spans="1:22" x14ac:dyDescent="0.2">
      <c r="A147" s="44" t="s">
        <v>1605</v>
      </c>
      <c r="B147" s="44" t="s">
        <v>1606</v>
      </c>
      <c r="C147" s="2" t="s">
        <v>1607</v>
      </c>
      <c r="D147" s="2"/>
      <c r="E147" s="2"/>
      <c r="F147" s="2"/>
      <c r="G147" s="2"/>
      <c r="H147" s="2"/>
      <c r="I147" s="2"/>
      <c r="J147" s="2"/>
      <c r="K147" s="2"/>
      <c r="L147" s="2"/>
      <c r="M147" s="2"/>
      <c r="N147" s="2"/>
      <c r="O147" s="2"/>
      <c r="P147" s="2"/>
      <c r="Q147" s="2"/>
      <c r="R147" s="2"/>
      <c r="S147" s="2"/>
      <c r="T147" s="2"/>
      <c r="U147" s="2">
        <v>4.5</v>
      </c>
      <c r="V147" s="48">
        <v>5.5</v>
      </c>
    </row>
    <row r="148" spans="1:22" x14ac:dyDescent="0.2">
      <c r="A148" s="44" t="s">
        <v>1608</v>
      </c>
      <c r="B148" s="44" t="s">
        <v>1609</v>
      </c>
      <c r="C148" s="2" t="s">
        <v>1610</v>
      </c>
      <c r="D148" s="2"/>
      <c r="E148" s="2"/>
      <c r="F148" s="2"/>
      <c r="G148" s="2"/>
      <c r="H148" s="2"/>
      <c r="I148" s="2"/>
      <c r="J148" s="2"/>
      <c r="K148" s="2"/>
      <c r="L148" s="2"/>
      <c r="M148" s="2"/>
      <c r="N148" s="2"/>
      <c r="O148" s="2"/>
      <c r="P148" s="2"/>
      <c r="Q148" s="2"/>
      <c r="R148" s="2"/>
      <c r="S148" s="2"/>
      <c r="T148" s="2"/>
      <c r="U148" s="2">
        <v>6</v>
      </c>
      <c r="V148" s="45">
        <v>7</v>
      </c>
    </row>
    <row r="149" spans="1:22" x14ac:dyDescent="0.2">
      <c r="A149" s="44" t="s">
        <v>1611</v>
      </c>
      <c r="B149" s="44" t="s">
        <v>1612</v>
      </c>
      <c r="C149" s="2" t="s">
        <v>1613</v>
      </c>
      <c r="D149" s="2"/>
      <c r="E149" s="2"/>
      <c r="F149" s="2"/>
      <c r="G149" s="2"/>
      <c r="H149" s="2"/>
      <c r="I149" s="2"/>
      <c r="J149" s="2"/>
      <c r="K149" s="2"/>
      <c r="L149" s="2"/>
      <c r="M149" s="2"/>
      <c r="N149" s="2"/>
      <c r="O149" s="2"/>
      <c r="P149" s="2"/>
      <c r="Q149" s="2"/>
      <c r="R149" s="2"/>
      <c r="S149" s="2"/>
      <c r="T149" s="2"/>
      <c r="U149" s="2">
        <v>9</v>
      </c>
      <c r="V149" s="45">
        <v>10</v>
      </c>
    </row>
    <row r="150" spans="1:22" x14ac:dyDescent="0.2">
      <c r="A150" s="44" t="s">
        <v>1614</v>
      </c>
      <c r="B150" s="44" t="s">
        <v>1615</v>
      </c>
      <c r="C150" s="2" t="s">
        <v>1616</v>
      </c>
      <c r="D150" s="2"/>
      <c r="E150" s="2"/>
      <c r="F150" s="2"/>
      <c r="G150" s="2"/>
      <c r="H150" s="2"/>
      <c r="I150" s="2"/>
      <c r="J150" s="2"/>
      <c r="K150" s="2"/>
      <c r="L150" s="2"/>
      <c r="M150" s="2"/>
      <c r="N150" s="2"/>
      <c r="O150" s="2"/>
      <c r="P150" s="2"/>
      <c r="Q150" s="2"/>
      <c r="R150" s="2"/>
      <c r="S150" s="2"/>
      <c r="T150" s="2"/>
      <c r="U150" s="2">
        <v>9</v>
      </c>
      <c r="V150" s="45">
        <v>10</v>
      </c>
    </row>
    <row r="151" spans="1:22" x14ac:dyDescent="0.2">
      <c r="A151" s="44" t="s">
        <v>1617</v>
      </c>
      <c r="B151" s="44" t="s">
        <v>1618</v>
      </c>
      <c r="C151" s="2" t="s">
        <v>1619</v>
      </c>
      <c r="D151" s="2"/>
      <c r="E151" s="2"/>
      <c r="F151" s="2"/>
      <c r="G151" s="2"/>
      <c r="H151" s="2"/>
      <c r="I151" s="2"/>
      <c r="J151" s="2"/>
      <c r="K151" s="2"/>
      <c r="L151" s="2"/>
      <c r="M151" s="2"/>
      <c r="N151" s="2"/>
      <c r="O151" s="2"/>
      <c r="P151" s="2"/>
      <c r="Q151" s="2"/>
      <c r="R151" s="2"/>
      <c r="S151" s="2"/>
      <c r="T151" s="2"/>
      <c r="U151" s="2">
        <v>12</v>
      </c>
      <c r="V151" s="45">
        <v>14</v>
      </c>
    </row>
  </sheetData>
  <autoFilter ref="C1:V151" xr:uid="{5F9344D4-2739-4BBC-9D2B-162DF7A3873C}"/>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7"/>
  <sheetViews>
    <sheetView zoomScale="85" zoomScaleNormal="85" workbookViewId="0">
      <selection activeCell="G34" sqref="G34"/>
    </sheetView>
  </sheetViews>
  <sheetFormatPr baseColWidth="10" defaultColWidth="19.28515625" defaultRowHeight="12.75" x14ac:dyDescent="0.2"/>
  <cols>
    <col min="1" max="1" width="22.42578125" bestFit="1" customWidth="1"/>
    <col min="2" max="2" width="33.85546875" bestFit="1" customWidth="1"/>
    <col min="3" max="3" width="87.5703125" bestFit="1" customWidth="1"/>
    <col min="4" max="4" width="56.7109375" customWidth="1"/>
  </cols>
  <sheetData>
    <row r="1" spans="1:3" x14ac:dyDescent="0.2">
      <c r="A1" s="41" t="s">
        <v>1620</v>
      </c>
    </row>
    <row r="3" spans="1:3" ht="13.5" thickBot="1" x14ac:dyDescent="0.25"/>
    <row r="4" spans="1:3" x14ac:dyDescent="0.2">
      <c r="A4" s="36" t="s">
        <v>1621</v>
      </c>
      <c r="B4" s="40" t="s">
        <v>1622</v>
      </c>
      <c r="C4" s="15"/>
    </row>
    <row r="5" spans="1:3" x14ac:dyDescent="0.2">
      <c r="A5" s="21" t="s">
        <v>1623</v>
      </c>
      <c r="B5" s="22" t="s">
        <v>1624</v>
      </c>
      <c r="C5" s="23" t="s">
        <v>1625</v>
      </c>
    </row>
    <row r="6" spans="1:3" x14ac:dyDescent="0.2">
      <c r="A6" s="16" t="s">
        <v>508</v>
      </c>
      <c r="B6" s="14" t="s">
        <v>1626</v>
      </c>
      <c r="C6" s="17" t="s">
        <v>1626</v>
      </c>
    </row>
    <row r="7" spans="1:3" x14ac:dyDescent="0.2">
      <c r="A7" s="16" t="s">
        <v>201</v>
      </c>
      <c r="B7" s="14" t="s">
        <v>1627</v>
      </c>
      <c r="C7" s="17" t="s">
        <v>1628</v>
      </c>
    </row>
    <row r="8" spans="1:3" x14ac:dyDescent="0.2">
      <c r="A8" s="16" t="s">
        <v>1012</v>
      </c>
      <c r="B8" s="14" t="s">
        <v>1629</v>
      </c>
      <c r="C8" s="17" t="s">
        <v>1629</v>
      </c>
    </row>
    <row r="9" spans="1:3" x14ac:dyDescent="0.2">
      <c r="A9" s="16" t="s">
        <v>1630</v>
      </c>
      <c r="B9" s="14" t="s">
        <v>1631</v>
      </c>
      <c r="C9" s="17" t="s">
        <v>1632</v>
      </c>
    </row>
    <row r="10" spans="1:3" x14ac:dyDescent="0.2">
      <c r="A10" s="16" t="s">
        <v>1633</v>
      </c>
      <c r="B10" s="14" t="s">
        <v>1634</v>
      </c>
      <c r="C10" s="17" t="s">
        <v>1634</v>
      </c>
    </row>
    <row r="11" spans="1:3" x14ac:dyDescent="0.2">
      <c r="A11" s="16" t="s">
        <v>39</v>
      </c>
      <c r="B11" s="14" t="s">
        <v>1635</v>
      </c>
      <c r="C11" s="17" t="s">
        <v>1635</v>
      </c>
    </row>
    <row r="12" spans="1:3" x14ac:dyDescent="0.2">
      <c r="A12" s="16" t="s">
        <v>479</v>
      </c>
      <c r="B12" s="14" t="s">
        <v>1636</v>
      </c>
      <c r="C12" s="17" t="s">
        <v>1637</v>
      </c>
    </row>
    <row r="13" spans="1:3" ht="13.5" thickBot="1" x14ac:dyDescent="0.25">
      <c r="A13" s="18">
        <v>0</v>
      </c>
      <c r="B13" s="19" t="s">
        <v>1638</v>
      </c>
      <c r="C13" s="20" t="s">
        <v>1638</v>
      </c>
    </row>
    <row r="14" spans="1:3" ht="13.5" thickBot="1" x14ac:dyDescent="0.25"/>
    <row r="15" spans="1:3" x14ac:dyDescent="0.2">
      <c r="A15" s="36" t="s">
        <v>1639</v>
      </c>
      <c r="B15" s="37" t="s">
        <v>1640</v>
      </c>
      <c r="C15" s="6"/>
    </row>
    <row r="16" spans="1:3" x14ac:dyDescent="0.2">
      <c r="A16" s="7" t="s">
        <v>1623</v>
      </c>
      <c r="B16" s="4" t="s">
        <v>1624</v>
      </c>
      <c r="C16" s="8" t="s">
        <v>1625</v>
      </c>
    </row>
    <row r="17" spans="1:4" x14ac:dyDescent="0.2">
      <c r="A17" s="9">
        <v>0</v>
      </c>
      <c r="B17" s="5" t="s">
        <v>1638</v>
      </c>
      <c r="C17" s="10" t="s">
        <v>1638</v>
      </c>
    </row>
    <row r="18" spans="1:4" x14ac:dyDescent="0.2">
      <c r="A18" s="9">
        <v>1</v>
      </c>
      <c r="B18" s="5" t="s">
        <v>1641</v>
      </c>
      <c r="C18" s="10" t="s">
        <v>1642</v>
      </c>
    </row>
    <row r="19" spans="1:4" x14ac:dyDescent="0.2">
      <c r="A19" s="9">
        <v>2</v>
      </c>
      <c r="B19" s="5" t="s">
        <v>1643</v>
      </c>
      <c r="C19" s="10" t="s">
        <v>1644</v>
      </c>
    </row>
    <row r="20" spans="1:4" x14ac:dyDescent="0.2">
      <c r="A20" s="9">
        <v>3</v>
      </c>
      <c r="B20" s="5" t="s">
        <v>1645</v>
      </c>
      <c r="C20" s="10" t="s">
        <v>1646</v>
      </c>
    </row>
    <row r="21" spans="1:4" ht="24.75" thickBot="1" x14ac:dyDescent="0.25">
      <c r="A21" s="11">
        <v>4</v>
      </c>
      <c r="B21" s="12" t="s">
        <v>1647</v>
      </c>
      <c r="C21" s="13" t="s">
        <v>1648</v>
      </c>
    </row>
    <row r="22" spans="1:4" ht="13.5" thickBot="1" x14ac:dyDescent="0.25"/>
    <row r="23" spans="1:4" x14ac:dyDescent="0.2">
      <c r="A23" s="36" t="s">
        <v>1649</v>
      </c>
      <c r="B23" s="39" t="s">
        <v>1650</v>
      </c>
      <c r="C23" s="38"/>
    </row>
    <row r="24" spans="1:4" x14ac:dyDescent="0.2">
      <c r="A24" s="35" t="s">
        <v>1623</v>
      </c>
      <c r="B24" s="35" t="s">
        <v>1624</v>
      </c>
      <c r="C24" s="35" t="s">
        <v>1625</v>
      </c>
      <c r="D24" s="35" t="s">
        <v>1651</v>
      </c>
    </row>
    <row r="25" spans="1:4" x14ac:dyDescent="0.2">
      <c r="A25" s="16" t="s">
        <v>1652</v>
      </c>
      <c r="B25" s="16" t="s">
        <v>1653</v>
      </c>
      <c r="C25" s="16" t="s">
        <v>1653</v>
      </c>
      <c r="D25" s="16"/>
    </row>
    <row r="26" spans="1:4" x14ac:dyDescent="0.2">
      <c r="A26" s="16">
        <v>0</v>
      </c>
      <c r="B26" s="16" t="s">
        <v>1638</v>
      </c>
      <c r="C26" s="16" t="s">
        <v>1638</v>
      </c>
      <c r="D26" s="16"/>
    </row>
    <row r="27" spans="1:4" x14ac:dyDescent="0.2">
      <c r="A27" s="16">
        <v>1</v>
      </c>
      <c r="B27" s="16" t="s">
        <v>1654</v>
      </c>
      <c r="C27" s="16" t="s">
        <v>1655</v>
      </c>
      <c r="D27" s="16" t="s">
        <v>1656</v>
      </c>
    </row>
    <row r="28" spans="1:4" ht="24" x14ac:dyDescent="0.2">
      <c r="A28" s="16">
        <v>2</v>
      </c>
      <c r="B28" s="16" t="s">
        <v>1657</v>
      </c>
      <c r="C28" s="16" t="s">
        <v>1658</v>
      </c>
      <c r="D28" s="16" t="s">
        <v>1659</v>
      </c>
    </row>
    <row r="29" spans="1:4" ht="36" x14ac:dyDescent="0.2">
      <c r="A29" s="16">
        <v>3</v>
      </c>
      <c r="B29" s="16" t="s">
        <v>1660</v>
      </c>
      <c r="C29" s="16" t="s">
        <v>1661</v>
      </c>
      <c r="D29" s="16" t="s">
        <v>1662</v>
      </c>
    </row>
    <row r="30" spans="1:4" ht="24" x14ac:dyDescent="0.2">
      <c r="A30" s="16">
        <v>4</v>
      </c>
      <c r="B30" s="16" t="s">
        <v>1663</v>
      </c>
      <c r="C30" s="16" t="s">
        <v>1664</v>
      </c>
      <c r="D30" s="16" t="s">
        <v>1665</v>
      </c>
    </row>
    <row r="31" spans="1:4" ht="24" x14ac:dyDescent="0.2">
      <c r="A31" s="16">
        <v>5</v>
      </c>
      <c r="B31" s="16" t="s">
        <v>1666</v>
      </c>
      <c r="C31" s="16" t="s">
        <v>1667</v>
      </c>
      <c r="D31" s="16" t="s">
        <v>1668</v>
      </c>
    </row>
    <row r="32" spans="1:4" ht="36" x14ac:dyDescent="0.2">
      <c r="A32" s="16">
        <v>6</v>
      </c>
      <c r="B32" s="16" t="s">
        <v>1669</v>
      </c>
      <c r="C32" s="16" t="s">
        <v>1670</v>
      </c>
      <c r="D32" s="16" t="s">
        <v>1671</v>
      </c>
    </row>
    <row r="33" spans="1:4" ht="24" x14ac:dyDescent="0.2">
      <c r="A33" s="16">
        <v>7</v>
      </c>
      <c r="B33" s="16" t="s">
        <v>1672</v>
      </c>
      <c r="C33" s="16" t="s">
        <v>1673</v>
      </c>
      <c r="D33" s="16" t="s">
        <v>1674</v>
      </c>
    </row>
    <row r="34" spans="1:4" ht="24" x14ac:dyDescent="0.2">
      <c r="A34" s="16">
        <v>8</v>
      </c>
      <c r="B34" s="16" t="s">
        <v>1675</v>
      </c>
      <c r="C34" s="16" t="s">
        <v>1676</v>
      </c>
      <c r="D34" s="16" t="s">
        <v>1677</v>
      </c>
    </row>
    <row r="35" spans="1:4" ht="36" x14ac:dyDescent="0.2">
      <c r="A35" s="16">
        <v>9</v>
      </c>
      <c r="B35" s="16" t="s">
        <v>1678</v>
      </c>
      <c r="C35" s="16" t="s">
        <v>1679</v>
      </c>
      <c r="D35" s="16" t="s">
        <v>1680</v>
      </c>
    </row>
    <row r="36" spans="1:4" ht="36" x14ac:dyDescent="0.2">
      <c r="A36" s="16">
        <v>10</v>
      </c>
      <c r="B36" s="16" t="s">
        <v>1681</v>
      </c>
      <c r="C36" s="16" t="s">
        <v>1681</v>
      </c>
      <c r="D36" s="16" t="s">
        <v>1682</v>
      </c>
    </row>
    <row r="37" spans="1:4" ht="36" x14ac:dyDescent="0.2">
      <c r="A37" s="16">
        <v>11</v>
      </c>
      <c r="B37" s="16" t="s">
        <v>1683</v>
      </c>
      <c r="C37" s="16" t="s">
        <v>1683</v>
      </c>
      <c r="D37" s="16" t="s">
        <v>1684</v>
      </c>
    </row>
    <row r="39" spans="1:4" x14ac:dyDescent="0.2">
      <c r="A39" s="42" t="s">
        <v>1685</v>
      </c>
      <c r="B39" s="2"/>
      <c r="C39" s="2"/>
    </row>
    <row r="40" spans="1:4" x14ac:dyDescent="0.2">
      <c r="A40" s="2" t="s">
        <v>1623</v>
      </c>
      <c r="B40" s="2" t="s">
        <v>1624</v>
      </c>
      <c r="C40" s="2" t="s">
        <v>1625</v>
      </c>
    </row>
    <row r="41" spans="1:4" x14ac:dyDescent="0.2">
      <c r="A41" s="2">
        <v>1</v>
      </c>
      <c r="B41" s="2" t="s">
        <v>1686</v>
      </c>
      <c r="C41" s="2" t="s">
        <v>1687</v>
      </c>
    </row>
    <row r="42" spans="1:4" x14ac:dyDescent="0.2">
      <c r="A42" s="2" t="s">
        <v>1688</v>
      </c>
      <c r="B42" s="2" t="s">
        <v>1689</v>
      </c>
      <c r="C42" s="2" t="s">
        <v>1690</v>
      </c>
    </row>
    <row r="43" spans="1:4" x14ac:dyDescent="0.2">
      <c r="A43" s="2" t="s">
        <v>1691</v>
      </c>
      <c r="B43" s="2" t="s">
        <v>1692</v>
      </c>
      <c r="C43" s="2" t="s">
        <v>1693</v>
      </c>
    </row>
    <row r="44" spans="1:4" x14ac:dyDescent="0.2">
      <c r="A44" s="2" t="s">
        <v>1694</v>
      </c>
      <c r="B44" s="2" t="s">
        <v>1695</v>
      </c>
      <c r="C44" s="2" t="s">
        <v>1696</v>
      </c>
    </row>
    <row r="45" spans="1:4" x14ac:dyDescent="0.2">
      <c r="A45" s="2" t="s">
        <v>1697</v>
      </c>
      <c r="B45" s="2" t="s">
        <v>1698</v>
      </c>
      <c r="C45" s="2" t="s">
        <v>1699</v>
      </c>
    </row>
    <row r="46" spans="1:4" x14ac:dyDescent="0.2">
      <c r="A46" s="2" t="s">
        <v>1700</v>
      </c>
      <c r="B46" s="2" t="s">
        <v>1701</v>
      </c>
      <c r="C46" s="2" t="s">
        <v>1702</v>
      </c>
    </row>
    <row r="47" spans="1:4" x14ac:dyDescent="0.2">
      <c r="A47" s="2">
        <v>2</v>
      </c>
      <c r="B47" s="2" t="s">
        <v>1703</v>
      </c>
      <c r="C47" s="2" t="s">
        <v>1704</v>
      </c>
    </row>
  </sheetData>
  <hyperlinks>
    <hyperlink ref="B23" r:id="rId1" xr:uid="{00000000-0004-0000-0100-000000000000}"/>
    <hyperlink ref="B15" r:id="rId2" xr:uid="{00000000-0004-0000-0100-000001000000}"/>
    <hyperlink ref="B4" r:id="rId3" xr:uid="{00000000-0004-0000-0100-000002000000}"/>
    <hyperlink ref="A1" r:id="rId4" xr:uid="{00000000-0004-0000-0100-000003000000}"/>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4E80C32CE8954087ED197141B7998B" ma:contentTypeVersion="3" ma:contentTypeDescription="Crée un document." ma:contentTypeScope="" ma:versionID="39e4fbf3f235f210e371c5fdd9b9bd71">
  <xsd:schema xmlns:xsd="http://www.w3.org/2001/XMLSchema" xmlns:xs="http://www.w3.org/2001/XMLSchema" xmlns:p="http://schemas.microsoft.com/office/2006/metadata/properties" xmlns:ns2="d1650e69-1943-4048-8f23-3b0836eec54b" targetNamespace="http://schemas.microsoft.com/office/2006/metadata/properties" ma:root="true" ma:fieldsID="448e76852baf77cde6b1676d2d89ad82" ns2:_="">
    <xsd:import namespace="d1650e69-1943-4048-8f23-3b0836eec54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650e69-1943-4048-8f23-3b0836eec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4BC69C4-4838-4E70-A7FF-4FA36DEDF374}"/>
</file>

<file path=customXml/itemProps2.xml><?xml version="1.0" encoding="utf-8"?>
<ds:datastoreItem xmlns:ds="http://schemas.openxmlformats.org/officeDocument/2006/customXml" ds:itemID="{98CD0ED6-BA63-45E6-B52F-5CEF713C054A}"/>
</file>

<file path=customXml/itemProps3.xml><?xml version="1.0" encoding="utf-8"?>
<ds:datastoreItem xmlns:ds="http://schemas.openxmlformats.org/officeDocument/2006/customXml" ds:itemID="{E3143F7C-0179-4E79-BF12-97A2307461D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MESO_2019</vt:lpstr>
      <vt:lpstr>Ancienne MESO</vt:lpstr>
      <vt:lpstr>MESO_2025</vt:lpstr>
      <vt:lpstr>dictionnaire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GABION Damien</dc:creator>
  <cp:keywords/>
  <dc:description/>
  <cp:lastModifiedBy>GABION Damien</cp:lastModifiedBy>
  <cp:revision/>
  <dcterms:created xsi:type="dcterms:W3CDTF">2018-03-19T13:50:26Z</dcterms:created>
  <dcterms:modified xsi:type="dcterms:W3CDTF">2024-12-19T15:05:07Z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0x0101005E4E80C32CE8954087ED197141B7998B</vt:lpwstr>
  </property>
</Properties>
</file>