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202300"/>
  <mc:AlternateContent xmlns:mc="http://schemas.openxmlformats.org/markup-compatibility/2006">
    <mc:Choice Requires="x15">
      <x15ac:absPath xmlns:x15ac="http://schemas.microsoft.com/office/spreadsheetml/2010/11/ac" url="X:\#-Partage\Marche-CCINCA\1 - PROCEDURES MARCHES\1- DIRECTIONS OP\DIRCOM\AO\AO 2025\IMPRESSION FACONNAGE\4-DCE\V2\Lot n°2\"/>
    </mc:Choice>
  </mc:AlternateContent>
  <xr:revisionPtr revIDLastSave="0" documentId="13_ncr:1_{07C5CF16-F68E-4524-8FD0-D026C597A879}" xr6:coauthVersionLast="47" xr6:coauthVersionMax="47" xr10:uidLastSave="{00000000-0000-0000-0000-000000000000}"/>
  <bookViews>
    <workbookView xWindow="-110" yWindow="-110" windowWidth="19420" windowHeight="10300" xr2:uid="{1A269B82-C30F-451E-865D-7B8D214F5DEA}"/>
  </bookViews>
  <sheets>
    <sheet name="DQE LOT 2 impression" sheetId="2"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9" i="2" l="1"/>
  <c r="F47" i="2"/>
  <c r="F43" i="2"/>
  <c r="F9" i="2"/>
  <c r="F11" i="2"/>
  <c r="F12" i="2"/>
  <c r="F14" i="2"/>
  <c r="F16" i="2"/>
  <c r="F17" i="2"/>
  <c r="F19" i="2"/>
  <c r="F21" i="2"/>
  <c r="F22" i="2"/>
  <c r="F24" i="2"/>
  <c r="F25" i="2"/>
  <c r="F27" i="2"/>
  <c r="F28" i="2"/>
  <c r="F30" i="2"/>
  <c r="F31" i="2"/>
  <c r="F33" i="2"/>
  <c r="F35" i="2"/>
  <c r="F37" i="2"/>
  <c r="F39" i="2"/>
  <c r="F41" i="2"/>
  <c r="F42" i="2"/>
  <c r="F46" i="2"/>
</calcChain>
</file>

<file path=xl/sharedStrings.xml><?xml version="1.0" encoding="utf-8"?>
<sst xmlns="http://schemas.openxmlformats.org/spreadsheetml/2006/main" count="73" uniqueCount="60">
  <si>
    <t>N°</t>
  </si>
  <si>
    <t>Descriptif technique</t>
  </si>
  <si>
    <t>Prix unitaire HT 
d'un exemplaire</t>
  </si>
  <si>
    <t>1.1</t>
  </si>
  <si>
    <t>2.1</t>
  </si>
  <si>
    <t>2.2</t>
  </si>
  <si>
    <t>1 exemplaire</t>
  </si>
  <si>
    <t>3.1</t>
  </si>
  <si>
    <t>4.1</t>
  </si>
  <si>
    <t>4.2</t>
  </si>
  <si>
    <t>5.1</t>
  </si>
  <si>
    <t>6.1</t>
  </si>
  <si>
    <t>6.2</t>
  </si>
  <si>
    <t>7.1</t>
  </si>
  <si>
    <t>8.1</t>
  </si>
  <si>
    <t>8.2</t>
  </si>
  <si>
    <t>9.1</t>
  </si>
  <si>
    <t>9.2</t>
  </si>
  <si>
    <t>10.1</t>
  </si>
  <si>
    <t>11.1</t>
  </si>
  <si>
    <t>12.1</t>
  </si>
  <si>
    <t>13.1</t>
  </si>
  <si>
    <t>14.1</t>
  </si>
  <si>
    <t>de 0 à 500 exemplaires</t>
  </si>
  <si>
    <t>14.2</t>
  </si>
  <si>
    <t>7.2</t>
  </si>
  <si>
    <t>Toile pour stand parapluie, format 3x3 avec retours, impression quadri recto, velcro cousu au dos, sans structure, livraison 1 point 06</t>
  </si>
  <si>
    <t>5 exemplaires</t>
  </si>
  <si>
    <t>Bâche habillage de stand, format 5 924x2 240 mm, impression quadri recto, velcro cousu au dos, câles mousse, pose et dépose 1 point 06</t>
  </si>
  <si>
    <t>Sticker amovible, format 945x1005 mm, impression quadri recto, pose et dépose 1 point 06</t>
  </si>
  <si>
    <t>2 exemplaires</t>
  </si>
  <si>
    <t>Sticker, format 97,64x50 cm, impression quadri recto, colle grise, vernis mat, découpe complexe, livraison 1 point 06</t>
  </si>
  <si>
    <t>Roll-up, format 85x200 cm, impression quadri recto, sac de transport, livraison 1 point 06</t>
  </si>
  <si>
    <t>Vitrophanie, format 15x15 cm, impression miroir quadri avec blanc total sur vinyle transparent brillant, découpe ronde, livraison 1 point 06</t>
  </si>
  <si>
    <t>de 0 à 10 exemplaires</t>
  </si>
  <si>
    <t>de 10 à 50 exemplaires</t>
  </si>
  <si>
    <t>Kakémono, format 100x350 cm, impression quadri recto, fourreaux haut et bas, bâtons ronds, 2 perforations en haut, drisse, 
livraison 1 point 06</t>
  </si>
  <si>
    <t>Totem autoportant, format 80x200cm, 4 faces reliées par des connecteurs, impression quadri recto sur chaque face, 1 socle lesté, 
pose 1 point 06</t>
  </si>
  <si>
    <t>Beach flag, format 2,4 m, impression quadri, avec pied lesté, livraison 1 point 06</t>
  </si>
  <si>
    <t>de 0 à 5 exemplaires</t>
  </si>
  <si>
    <t>de 5 à 10 exemplaires</t>
  </si>
  <si>
    <t>Nombre d'exemplaires
 estimatif</t>
  </si>
  <si>
    <t>Nombre de commandes
estimatif</t>
  </si>
  <si>
    <t>Prix total HT</t>
  </si>
  <si>
    <t>Carton plume, format 120x80 cm, impression quadri recto, mousse rigide 10 mm, livraison 1 point 06</t>
  </si>
  <si>
    <t>Panneau, format 800x450 mm, Aludibond, impression quadri sur adhésif polymère, traitement anti-UV, livraison 1 point 06</t>
  </si>
  <si>
    <t>Vignette format 50x50 mm, impression quadri recto , vitrophanie pour véhicule, couché mode demi-mat, 250g, double faces cleartak, livraison 1 point 06</t>
  </si>
  <si>
    <t>Adhésif, format 800x450 mm, impression quadri sur adhésif polymère, traitement anti-UV, livraison 1 point 06</t>
  </si>
  <si>
    <t>Plaque aluminium laquée, format 250x432 mm décor sérigraphié, finition vernie, livraison 1 point 06</t>
  </si>
  <si>
    <t>Détail Quantitatif Estimatif (DQE)</t>
  </si>
  <si>
    <t>Les montants du DQE doivent être identiques à ceux du BPU.
Les volumes sont estimatifs
Ce document doit être chiffré en totalité, sans annotation et sans variante sous peine de rejet de l'offre. 
Le prix de chacun des supports doit intégrer la founiture d'un BAT, les callages, le conditionnement et la livraison.
* Ce montant sert de base de comparaison</t>
  </si>
  <si>
    <t>Lot 2 : Impression, façonnage et livraison de supports papier de communication pour la CCINCA et ses filiales</t>
  </si>
  <si>
    <t>Achat sur catalogue</t>
  </si>
  <si>
    <t>Montant de commande sur catalogue estimé en HT</t>
  </si>
  <si>
    <t>Taux de remise sur catalogue en %</t>
  </si>
  <si>
    <t>Montant de commande estimé après réduction</t>
  </si>
  <si>
    <t>Lot 2 Sous total 1 du DQE HT</t>
  </si>
  <si>
    <t>Lot 2 Sous total 2 du DQE</t>
  </si>
  <si>
    <t>Lot 2 TOTAL du DQE HT</t>
  </si>
  <si>
    <t>AOO Impression, façonnage et livraison de supports de communication pour la CCINCA et ses filiales
n°2025/99/FC/02/036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</si>
</sst>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6" x14ac:knownFonts="1">
    <font>
      <sz val="11"/>
      <color theme="1"/>
      <name val="Aptos Narrow"/>
      <family val="2"/>
      <scheme val="minor"/>
    </font>
    <font>
      <b/>
      <sz val="11"/>
      <color theme="1"/>
      <name val="Aptos Narrow"/>
      <family val="2"/>
      <scheme val="minor"/>
    </font>
    <font>
      <sz val="12"/>
      <color theme="1"/>
      <name val="Aptos Narrow"/>
      <family val="2"/>
      <scheme val="minor"/>
    </font>
    <font>
      <sz val="14"/>
      <color theme="1"/>
      <name val="Aptos Narrow"/>
      <family val="2"/>
      <scheme val="minor"/>
    </font>
    <font>
      <sz val="18"/>
      <color theme="1"/>
      <name val="Aptos Narrow"/>
      <family val="2"/>
      <scheme val="minor"/>
    </font>
    <font>
      <sz val="24"/>
      <color theme="1"/>
      <name val="Aptos Narrow"/>
      <family val="2"/>
      <scheme val="minor"/>
    </font>
    <font>
      <b/>
      <sz val="28"/>
      <color theme="1"/>
      <name val="Aptos Narrow"/>
      <family val="2"/>
      <scheme val="minor"/>
    </font>
    <font>
      <sz val="11"/>
      <color rgb="FFFF0000"/>
      <name val="Aptos Narrow"/>
      <family val="2"/>
      <scheme val="minor"/>
    </font>
    <font>
      <b/>
      <sz val="11"/>
      <color rgb="FFFF0000"/>
      <name val="Aptos Narrow"/>
      <family val="2"/>
      <scheme val="minor"/>
    </font>
    <font>
      <b/>
      <sz val="11"/>
      <name val="Aptos Narrow"/>
      <family val="2"/>
      <scheme val="minor"/>
    </font>
    <font>
      <sz val="11"/>
      <name val="Aptos Narrow"/>
      <family val="2"/>
      <scheme val="minor"/>
    </font>
    <font>
      <sz val="20"/>
      <color theme="1"/>
      <name val="Aptos Narrow"/>
      <family val="2"/>
      <scheme val="minor"/>
    </font>
    <font>
      <b/>
      <sz val="24"/>
      <color theme="1"/>
      <name val="Aptos Narrow"/>
      <family val="2"/>
      <scheme val="minor"/>
    </font>
    <font>
      <sz val="14"/>
      <color rgb="FFFF0000"/>
      <name val="Aptos Narrow"/>
      <family val="2"/>
      <scheme val="minor"/>
    </font>
    <font>
      <b/>
      <sz val="14"/>
      <color theme="1"/>
      <name val="Aptos Narrow"/>
      <family val="2"/>
      <scheme val="minor"/>
    </font>
    <font>
      <b/>
      <sz val="14"/>
      <name val="Aptos Narrow"/>
      <family val="2"/>
      <scheme val="minor"/>
    </font>
  </fonts>
  <fills count="5">
    <fill>
      <patternFill patternType="none"/>
    </fill>
    <fill>
      <patternFill patternType="gray125"/>
    </fill>
    <fill>
      <patternFill patternType="solid">
        <fgColor theme="3" tint="0.749992370372631"/>
        <bgColor indexed="64"/>
      </patternFill>
    </fill>
    <fill>
      <patternFill patternType="solid">
        <fgColor theme="3" tint="0.89999084444715716"/>
        <bgColor indexed="64"/>
      </patternFill>
    </fill>
    <fill>
      <patternFill patternType="solid">
        <fgColor theme="4"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42">
    <xf numFmtId="0" fontId="0" fillId="0" borderId="0" xfId="0"/>
    <xf numFmtId="0" fontId="5" fillId="0" borderId="0" xfId="0" applyFont="1" applyAlignment="1">
      <alignment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1" fillId="3" borderId="0" xfId="0" applyFont="1" applyFill="1" applyAlignment="1">
      <alignment vertical="center"/>
    </xf>
    <xf numFmtId="0" fontId="1" fillId="3" borderId="0" xfId="0" applyFont="1" applyFill="1" applyAlignment="1">
      <alignment vertical="center" wrapText="1"/>
    </xf>
    <xf numFmtId="0" fontId="0" fillId="0" borderId="0" xfId="0" applyAlignment="1">
      <alignment vertical="center" wrapText="1"/>
    </xf>
    <xf numFmtId="0" fontId="5" fillId="0" borderId="0" xfId="0" applyFont="1" applyAlignment="1">
      <alignment vertical="center" wrapText="1"/>
    </xf>
    <xf numFmtId="0" fontId="3" fillId="0" borderId="0" xfId="0" applyFont="1" applyAlignment="1">
      <alignment vertical="center" wrapText="1"/>
    </xf>
    <xf numFmtId="0" fontId="4" fillId="0" borderId="0" xfId="0" applyFont="1" applyAlignment="1">
      <alignment vertical="center" wrapText="1"/>
    </xf>
    <xf numFmtId="0" fontId="2" fillId="0" borderId="0" xfId="0" applyFont="1" applyAlignment="1">
      <alignment vertical="center" wrapText="1"/>
    </xf>
    <xf numFmtId="0" fontId="1" fillId="3" borderId="0" xfId="0" applyFont="1" applyFill="1" applyAlignment="1">
      <alignment horizontal="center" vertical="center" wrapText="1"/>
    </xf>
    <xf numFmtId="0" fontId="0" fillId="0" borderId="0" xfId="0" applyAlignment="1">
      <alignment horizontal="center" vertical="center" wrapText="1"/>
    </xf>
    <xf numFmtId="0" fontId="0" fillId="3" borderId="0" xfId="0" applyFill="1" applyAlignment="1">
      <alignment horizontal="center" vertical="center"/>
    </xf>
    <xf numFmtId="0" fontId="8" fillId="3" borderId="0" xfId="0" applyFont="1" applyFill="1" applyAlignment="1">
      <alignment horizontal="center" vertical="center" wrapText="1"/>
    </xf>
    <xf numFmtId="0" fontId="9" fillId="3" borderId="0" xfId="0" applyFont="1" applyFill="1" applyAlignment="1">
      <alignment horizontal="center" vertical="center"/>
    </xf>
    <xf numFmtId="0" fontId="9" fillId="3" borderId="0" xfId="0" applyFont="1" applyFill="1" applyAlignment="1">
      <alignment vertical="center" wrapText="1"/>
    </xf>
    <xf numFmtId="0" fontId="10" fillId="0" borderId="0" xfId="0" applyFont="1" applyAlignment="1">
      <alignment horizontal="center" vertical="center"/>
    </xf>
    <xf numFmtId="0" fontId="10" fillId="0" borderId="0" xfId="0" applyFont="1" applyAlignment="1">
      <alignment vertical="center"/>
    </xf>
    <xf numFmtId="0" fontId="6" fillId="0" borderId="0" xfId="0" applyFont="1" applyAlignment="1">
      <alignment horizontal="center" vertical="center"/>
    </xf>
    <xf numFmtId="164" fontId="0" fillId="3" borderId="0" xfId="0" applyNumberFormat="1" applyFill="1" applyAlignment="1">
      <alignment horizontal="center" vertical="center"/>
    </xf>
    <xf numFmtId="164" fontId="0" fillId="0" borderId="0" xfId="0" applyNumberFormat="1" applyAlignment="1">
      <alignment horizontal="center" vertical="center"/>
    </xf>
    <xf numFmtId="164" fontId="1" fillId="3" borderId="0" xfId="0" applyNumberFormat="1" applyFont="1" applyFill="1" applyAlignment="1">
      <alignment horizontal="center" vertical="center"/>
    </xf>
    <xf numFmtId="164" fontId="1" fillId="3" borderId="0" xfId="0" applyNumberFormat="1" applyFont="1" applyFill="1" applyAlignment="1">
      <alignment horizontal="center" vertical="center" wrapText="1"/>
    </xf>
    <xf numFmtId="164" fontId="0" fillId="0" borderId="0" xfId="0" applyNumberFormat="1" applyAlignment="1">
      <alignment horizontal="center" vertical="center" wrapText="1"/>
    </xf>
    <xf numFmtId="164" fontId="7" fillId="3" borderId="0" xfId="0" applyNumberFormat="1" applyFont="1" applyFill="1" applyAlignment="1">
      <alignment horizontal="center" vertical="center"/>
    </xf>
    <xf numFmtId="164" fontId="10" fillId="0" borderId="0" xfId="0" applyNumberFormat="1" applyFont="1" applyAlignment="1">
      <alignment horizontal="center" vertical="center"/>
    </xf>
    <xf numFmtId="164" fontId="15" fillId="4" borderId="1" xfId="0" applyNumberFormat="1" applyFont="1" applyFill="1" applyBorder="1" applyAlignment="1">
      <alignment horizontal="center" vertical="center"/>
    </xf>
    <xf numFmtId="0" fontId="1" fillId="3" borderId="0" xfId="0" applyFont="1" applyFill="1" applyAlignment="1">
      <alignment horizontal="left" vertical="center" wrapText="1"/>
    </xf>
    <xf numFmtId="0" fontId="1" fillId="3" borderId="4" xfId="0" applyFont="1" applyFill="1" applyBorder="1" applyAlignment="1">
      <alignment wrapText="1"/>
    </xf>
    <xf numFmtId="164" fontId="0" fillId="3" borderId="0" xfId="0" applyNumberFormat="1" applyFill="1" applyAlignment="1">
      <alignment horizontal="left" vertical="center"/>
    </xf>
    <xf numFmtId="10" fontId="0" fillId="3" borderId="0" xfId="0" applyNumberFormat="1" applyFill="1" applyAlignment="1">
      <alignment horizontal="center" vertical="center"/>
    </xf>
    <xf numFmtId="164" fontId="0" fillId="3" borderId="5" xfId="0" applyNumberFormat="1" applyFill="1" applyBorder="1" applyAlignment="1">
      <alignment vertical="center"/>
    </xf>
    <xf numFmtId="0" fontId="11" fillId="0" borderId="0" xfId="0" applyFont="1" applyAlignment="1">
      <alignment horizontal="center" vertical="center" wrapText="1"/>
    </xf>
    <xf numFmtId="0" fontId="14" fillId="4" borderId="2" xfId="0" applyFont="1" applyFill="1" applyBorder="1" applyAlignment="1">
      <alignment horizontal="left" vertical="center"/>
    </xf>
    <xf numFmtId="0" fontId="14" fillId="4" borderId="3" xfId="0" applyFont="1" applyFill="1" applyBorder="1" applyAlignment="1">
      <alignment horizontal="left" vertical="center"/>
    </xf>
    <xf numFmtId="0" fontId="12" fillId="0" borderId="0" xfId="0" applyFont="1" applyAlignment="1">
      <alignment horizontal="center" vertical="center" wrapText="1"/>
    </xf>
    <xf numFmtId="0" fontId="13"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1</xdr:col>
      <xdr:colOff>1098651</xdr:colOff>
      <xdr:row>0</xdr:row>
      <xdr:rowOff>120952</xdr:rowOff>
    </xdr:from>
    <xdr:to>
      <xdr:col>1</xdr:col>
      <xdr:colOff>3171927</xdr:colOff>
      <xdr:row>0</xdr:row>
      <xdr:rowOff>965598</xdr:rowOff>
    </xdr:to>
    <xdr:pic>
      <xdr:nvPicPr>
        <xdr:cNvPr id="2" name="Image 1">
          <a:extLst>
            <a:ext uri="{FF2B5EF4-FFF2-40B4-BE49-F238E27FC236}">
              <a16:creationId xmlns:a16="http://schemas.microsoft.com/office/drawing/2014/main" id="{7D788430-7A33-4101-9E0F-122CFCC15271}"/>
            </a:ext>
          </a:extLst>
        </xdr:cNvPr>
        <xdr:cNvPicPr>
          <a:picLocks noChangeAspect="1"/>
        </xdr:cNvPicPr>
      </xdr:nvPicPr>
      <xdr:blipFill>
        <a:blip xmlns:r="http://schemas.openxmlformats.org/officeDocument/2006/relationships" r:embed="rId1"/>
        <a:stretch>
          <a:fillRect/>
        </a:stretch>
      </xdr:blipFill>
      <xdr:spPr>
        <a:xfrm>
          <a:off x="2540000" y="120952"/>
          <a:ext cx="2073276" cy="844646"/>
        </a:xfrm>
        <a:prstGeom prst="rect">
          <a:avLst/>
        </a:prstGeom>
      </xdr:spPr>
    </xdr:pic>
    <xdr:clientData/>
  </xdr:twoCellAnchor>
  <xdr:twoCellAnchor editAs="oneCell">
    <xdr:from>
      <xdr:col>1</xdr:col>
      <xdr:colOff>3387826</xdr:colOff>
      <xdr:row>0</xdr:row>
      <xdr:rowOff>279700</xdr:rowOff>
    </xdr:from>
    <xdr:to>
      <xdr:col>1</xdr:col>
      <xdr:colOff>6270726</xdr:colOff>
      <xdr:row>0</xdr:row>
      <xdr:rowOff>662434</xdr:rowOff>
    </xdr:to>
    <xdr:pic>
      <xdr:nvPicPr>
        <xdr:cNvPr id="3" name="Image 2" descr="Une image contenant capture d’écran, Graphique, Police, graphisme&#10;&#10;Description générée automatiquement">
          <a:extLst>
            <a:ext uri="{FF2B5EF4-FFF2-40B4-BE49-F238E27FC236}">
              <a16:creationId xmlns:a16="http://schemas.microsoft.com/office/drawing/2014/main" id="{7DBE6DFE-4A4C-44B2-9469-542DCF47C206}"/>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829175" y="279700"/>
          <a:ext cx="2882900" cy="382734"/>
        </a:xfrm>
        <a:prstGeom prst="rect">
          <a:avLst/>
        </a:prstGeom>
        <a:noFill/>
        <a:ln>
          <a:noFill/>
        </a:ln>
      </xdr:spPr>
    </xdr:pic>
    <xdr:clientData/>
  </xdr:twoCellAnchor>
  <xdr:twoCellAnchor editAs="oneCell">
    <xdr:from>
      <xdr:col>1</xdr:col>
      <xdr:colOff>6588226</xdr:colOff>
      <xdr:row>0</xdr:row>
      <xdr:rowOff>267000</xdr:rowOff>
    </xdr:from>
    <xdr:to>
      <xdr:col>2</xdr:col>
      <xdr:colOff>538994</xdr:colOff>
      <xdr:row>0</xdr:row>
      <xdr:rowOff>927400</xdr:rowOff>
    </xdr:to>
    <xdr:pic>
      <xdr:nvPicPr>
        <xdr:cNvPr id="5" name="Image 4" descr="Une image contenant texte, capture d’écran, Police, logo&#10;&#10;Description générée automatiquement">
          <a:extLst>
            <a:ext uri="{FF2B5EF4-FFF2-40B4-BE49-F238E27FC236}">
              <a16:creationId xmlns:a16="http://schemas.microsoft.com/office/drawing/2014/main" id="{4EB89CCF-5E7E-4642-8385-B141ED097F53}"/>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8029575" y="267000"/>
          <a:ext cx="2336800" cy="660400"/>
        </a:xfrm>
        <a:prstGeom prst="rect">
          <a:avLst/>
        </a:prstGeom>
      </xdr:spPr>
    </xdr:pic>
    <xdr:clientData/>
  </xdr:twoCellAnchor>
  <xdr:twoCellAnchor editAs="oneCell">
    <xdr:from>
      <xdr:col>2</xdr:col>
      <xdr:colOff>742194</xdr:colOff>
      <xdr:row>0</xdr:row>
      <xdr:rowOff>228900</xdr:rowOff>
    </xdr:from>
    <xdr:to>
      <xdr:col>4</xdr:col>
      <xdr:colOff>520338</xdr:colOff>
      <xdr:row>0</xdr:row>
      <xdr:rowOff>673400</xdr:rowOff>
    </xdr:to>
    <xdr:pic>
      <xdr:nvPicPr>
        <xdr:cNvPr id="6" name="Image 5" descr="Une image contenant texte, logiciel, capture d’écran, Logiciel multimédia&#10;&#10;Description générée automatiquement">
          <a:extLst>
            <a:ext uri="{FF2B5EF4-FFF2-40B4-BE49-F238E27FC236}">
              <a16:creationId xmlns:a16="http://schemas.microsoft.com/office/drawing/2014/main" id="{14EF72BC-7337-4952-887D-62D70F02F826}"/>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3140" t="39381" r="59972" b="38867"/>
        <a:stretch>
          <a:fillRect/>
        </a:stretch>
      </xdr:blipFill>
      <xdr:spPr bwMode="auto">
        <a:xfrm>
          <a:off x="10569575" y="228900"/>
          <a:ext cx="2660842" cy="4445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21F456-22F6-4598-A669-BD0F5B22A263}">
  <dimension ref="A1:P49"/>
  <sheetViews>
    <sheetView showGridLines="0" tabSelected="1" zoomScale="63" zoomScaleNormal="63" workbookViewId="0">
      <selection activeCell="A2" sqref="A2:F2"/>
    </sheetView>
  </sheetViews>
  <sheetFormatPr baseColWidth="10" defaultRowHeight="14.5" x14ac:dyDescent="0.35"/>
  <cols>
    <col min="1" max="1" width="20.6328125" style="5" customWidth="1"/>
    <col min="2" max="2" width="120" style="4" bestFit="1" customWidth="1"/>
    <col min="3" max="6" width="20.6328125" style="5" customWidth="1"/>
  </cols>
  <sheetData>
    <row r="1" spans="1:16" ht="101" customHeight="1" x14ac:dyDescent="0.35"/>
    <row r="2" spans="1:16" ht="55.5" customHeight="1" x14ac:dyDescent="0.35">
      <c r="A2" s="37" t="s">
        <v>59</v>
      </c>
      <c r="B2" s="37"/>
      <c r="C2" s="37"/>
      <c r="D2" s="37"/>
      <c r="E2" s="37"/>
      <c r="F2" s="37"/>
      <c r="G2" s="1"/>
      <c r="H2" s="1"/>
      <c r="K2" s="1"/>
      <c r="L2" s="1"/>
      <c r="M2" s="1"/>
      <c r="N2" s="1"/>
      <c r="O2" s="1"/>
      <c r="P2" s="1"/>
    </row>
    <row r="3" spans="1:16" ht="31" x14ac:dyDescent="0.35">
      <c r="A3" s="40" t="s">
        <v>51</v>
      </c>
      <c r="B3" s="40"/>
      <c r="C3" s="40"/>
      <c r="D3" s="40"/>
      <c r="E3" s="40"/>
      <c r="F3" s="40"/>
      <c r="G3" s="1"/>
      <c r="H3" s="1"/>
      <c r="K3" s="1"/>
      <c r="L3" s="1"/>
      <c r="M3" s="1"/>
      <c r="N3" s="1"/>
      <c r="O3" s="1"/>
      <c r="P3" s="1"/>
    </row>
    <row r="4" spans="1:16" ht="50" customHeight="1" x14ac:dyDescent="0.35">
      <c r="A4" s="23"/>
      <c r="B4" s="23" t="s">
        <v>49</v>
      </c>
      <c r="C4" s="23"/>
      <c r="D4" s="1"/>
      <c r="E4" s="12"/>
      <c r="F4" s="12"/>
      <c r="G4" s="1"/>
      <c r="H4" s="1"/>
      <c r="K4" s="1"/>
      <c r="L4" s="1"/>
      <c r="M4" s="1"/>
      <c r="N4" s="1"/>
      <c r="O4" s="1"/>
      <c r="P4" s="1"/>
    </row>
    <row r="5" spans="1:16" ht="105" customHeight="1" x14ac:dyDescent="0.35">
      <c r="A5" s="41" t="s">
        <v>50</v>
      </c>
      <c r="B5" s="41"/>
      <c r="C5" s="41"/>
      <c r="D5"/>
      <c r="E5" s="12"/>
      <c r="F5" s="12"/>
    </row>
    <row r="7" spans="1:16" ht="43.5" x14ac:dyDescent="0.35">
      <c r="A7" s="2" t="s">
        <v>0</v>
      </c>
      <c r="B7" s="2" t="s">
        <v>1</v>
      </c>
      <c r="C7" s="3" t="s">
        <v>41</v>
      </c>
      <c r="D7" s="3" t="s">
        <v>42</v>
      </c>
      <c r="E7" s="3" t="s">
        <v>2</v>
      </c>
      <c r="F7" s="3" t="s">
        <v>43</v>
      </c>
    </row>
    <row r="8" spans="1:16" ht="29" customHeight="1" x14ac:dyDescent="0.35">
      <c r="A8" s="6">
        <v>1</v>
      </c>
      <c r="B8" s="7" t="s">
        <v>26</v>
      </c>
      <c r="C8" s="6"/>
      <c r="D8" s="6"/>
      <c r="E8" s="24"/>
      <c r="F8" s="24"/>
    </row>
    <row r="9" spans="1:16" ht="29" customHeight="1" x14ac:dyDescent="0.35">
      <c r="A9" s="5" t="s">
        <v>3</v>
      </c>
      <c r="B9" s="4" t="s">
        <v>6</v>
      </c>
      <c r="C9" s="5">
        <v>2</v>
      </c>
      <c r="D9" s="5">
        <v>2</v>
      </c>
      <c r="E9" s="25"/>
      <c r="F9" s="25">
        <f>C9*D9*E9</f>
        <v>0</v>
      </c>
    </row>
    <row r="10" spans="1:16" ht="29" customHeight="1" x14ac:dyDescent="0.35">
      <c r="A10" s="6">
        <v>2</v>
      </c>
      <c r="B10" s="8" t="s">
        <v>44</v>
      </c>
      <c r="C10" s="6"/>
      <c r="D10" s="6"/>
      <c r="E10" s="24"/>
      <c r="F10" s="24"/>
    </row>
    <row r="11" spans="1:16" ht="29" customHeight="1" x14ac:dyDescent="0.35">
      <c r="A11" s="5" t="s">
        <v>4</v>
      </c>
      <c r="B11" s="4" t="s">
        <v>6</v>
      </c>
      <c r="C11" s="5">
        <v>2</v>
      </c>
      <c r="D11" s="5">
        <v>5</v>
      </c>
      <c r="E11" s="25"/>
      <c r="F11" s="25">
        <f>C11*D11*E11</f>
        <v>0</v>
      </c>
    </row>
    <row r="12" spans="1:16" ht="29" customHeight="1" x14ac:dyDescent="0.35">
      <c r="A12" s="5" t="s">
        <v>5</v>
      </c>
      <c r="B12" s="4" t="s">
        <v>27</v>
      </c>
      <c r="C12" s="5">
        <v>10</v>
      </c>
      <c r="D12" s="5">
        <v>2</v>
      </c>
      <c r="E12" s="25"/>
      <c r="F12" s="25">
        <f>C12*D12*E12</f>
        <v>0</v>
      </c>
    </row>
    <row r="13" spans="1:16" ht="29" customHeight="1" x14ac:dyDescent="0.35">
      <c r="A13" s="6">
        <v>3</v>
      </c>
      <c r="B13" s="8" t="s">
        <v>28</v>
      </c>
      <c r="C13" s="6"/>
      <c r="D13" s="6"/>
      <c r="E13" s="24"/>
      <c r="F13" s="24"/>
    </row>
    <row r="14" spans="1:16" ht="29" customHeight="1" x14ac:dyDescent="0.35">
      <c r="A14" s="5" t="s">
        <v>7</v>
      </c>
      <c r="B14" s="4" t="s">
        <v>6</v>
      </c>
      <c r="C14" s="5">
        <v>2</v>
      </c>
      <c r="D14" s="5">
        <v>8</v>
      </c>
      <c r="E14" s="25"/>
      <c r="F14" s="25">
        <f>C14*D14*E14</f>
        <v>0</v>
      </c>
    </row>
    <row r="15" spans="1:16" ht="29" customHeight="1" x14ac:dyDescent="0.35">
      <c r="A15" s="6">
        <v>4</v>
      </c>
      <c r="B15" s="9" t="s">
        <v>29</v>
      </c>
      <c r="C15" s="15"/>
      <c r="D15" s="15"/>
      <c r="E15" s="24"/>
      <c r="F15" s="24"/>
    </row>
    <row r="16" spans="1:16" ht="29" customHeight="1" x14ac:dyDescent="0.35">
      <c r="A16" s="5" t="s">
        <v>8</v>
      </c>
      <c r="B16" s="4" t="s">
        <v>6</v>
      </c>
      <c r="C16" s="5">
        <v>2</v>
      </c>
      <c r="D16" s="5">
        <v>4</v>
      </c>
      <c r="E16" s="25"/>
      <c r="F16" s="25">
        <f>C16*D16*E16</f>
        <v>0</v>
      </c>
    </row>
    <row r="17" spans="1:9" ht="29" customHeight="1" x14ac:dyDescent="0.35">
      <c r="A17" s="5" t="s">
        <v>9</v>
      </c>
      <c r="B17" s="4" t="s">
        <v>30</v>
      </c>
      <c r="C17" s="5">
        <v>4</v>
      </c>
      <c r="D17" s="5">
        <v>4</v>
      </c>
      <c r="E17" s="25"/>
      <c r="F17" s="25">
        <f>C17*D17*E17</f>
        <v>0</v>
      </c>
    </row>
    <row r="18" spans="1:9" ht="29" customHeight="1" x14ac:dyDescent="0.35">
      <c r="A18" s="6">
        <v>5</v>
      </c>
      <c r="B18" s="9" t="s">
        <v>31</v>
      </c>
      <c r="C18" s="15"/>
      <c r="D18" s="15"/>
      <c r="E18" s="26"/>
      <c r="F18" s="27"/>
    </row>
    <row r="19" spans="1:9" ht="29" customHeight="1" x14ac:dyDescent="0.35">
      <c r="A19" s="5" t="s">
        <v>10</v>
      </c>
      <c r="B19" s="4" t="s">
        <v>6</v>
      </c>
      <c r="C19" s="5">
        <v>2</v>
      </c>
      <c r="D19" s="5">
        <v>3</v>
      </c>
      <c r="E19" s="25"/>
      <c r="F19" s="25">
        <f>C19*D19*E19</f>
        <v>0</v>
      </c>
    </row>
    <row r="20" spans="1:9" ht="29" customHeight="1" x14ac:dyDescent="0.35">
      <c r="A20" s="6">
        <v>6</v>
      </c>
      <c r="B20" s="9" t="s">
        <v>32</v>
      </c>
      <c r="C20" s="15"/>
      <c r="D20" s="15"/>
      <c r="E20" s="26"/>
      <c r="F20" s="27"/>
    </row>
    <row r="21" spans="1:9" ht="29" customHeight="1" x14ac:dyDescent="0.35">
      <c r="A21" s="5" t="s">
        <v>11</v>
      </c>
      <c r="B21" s="4" t="s">
        <v>6</v>
      </c>
      <c r="C21" s="5">
        <v>2</v>
      </c>
      <c r="D21" s="5">
        <v>15</v>
      </c>
      <c r="E21" s="25"/>
      <c r="F21" s="25">
        <f>C21*D21*E21</f>
        <v>0</v>
      </c>
    </row>
    <row r="22" spans="1:9" ht="29" customHeight="1" x14ac:dyDescent="0.35">
      <c r="A22" s="5" t="s">
        <v>12</v>
      </c>
      <c r="B22" s="4" t="s">
        <v>27</v>
      </c>
      <c r="C22" s="5">
        <v>10</v>
      </c>
      <c r="D22" s="5">
        <v>1</v>
      </c>
      <c r="E22" s="25"/>
      <c r="F22" s="25">
        <f>C22*D22*E22</f>
        <v>0</v>
      </c>
    </row>
    <row r="23" spans="1:9" ht="29" customHeight="1" x14ac:dyDescent="0.35">
      <c r="A23" s="6">
        <v>7</v>
      </c>
      <c r="B23" s="9" t="s">
        <v>33</v>
      </c>
      <c r="C23" s="15"/>
      <c r="D23" s="15"/>
      <c r="E23" s="26"/>
      <c r="F23" s="27"/>
    </row>
    <row r="24" spans="1:9" ht="29" customHeight="1" x14ac:dyDescent="0.35">
      <c r="A24" s="5" t="s">
        <v>13</v>
      </c>
      <c r="B24" s="10" t="s">
        <v>34</v>
      </c>
      <c r="C24" s="16">
        <v>20</v>
      </c>
      <c r="D24" s="16">
        <v>2</v>
      </c>
      <c r="E24" s="25"/>
      <c r="F24" s="28">
        <f>C24*D24*E24</f>
        <v>0</v>
      </c>
      <c r="G24" s="11"/>
      <c r="H24" s="13"/>
      <c r="I24" s="13"/>
    </row>
    <row r="25" spans="1:9" ht="29" customHeight="1" x14ac:dyDescent="0.35">
      <c r="A25" s="5" t="s">
        <v>25</v>
      </c>
      <c r="B25" s="10" t="s">
        <v>35</v>
      </c>
      <c r="C25" s="16">
        <v>100</v>
      </c>
      <c r="D25" s="16">
        <v>6</v>
      </c>
      <c r="E25" s="25"/>
      <c r="F25" s="28">
        <f>C25*D25*E25</f>
        <v>0</v>
      </c>
      <c r="G25" s="11"/>
      <c r="H25" s="13"/>
      <c r="I25" s="13"/>
    </row>
    <row r="26" spans="1:9" ht="29" customHeight="1" x14ac:dyDescent="0.35">
      <c r="A26" s="6">
        <v>8</v>
      </c>
      <c r="B26" s="9" t="s">
        <v>36</v>
      </c>
      <c r="C26" s="15"/>
      <c r="D26" s="15"/>
      <c r="E26" s="24"/>
      <c r="F26" s="24"/>
      <c r="H26" s="13"/>
      <c r="I26" s="13"/>
    </row>
    <row r="27" spans="1:9" ht="29" customHeight="1" x14ac:dyDescent="0.35">
      <c r="A27" s="5" t="s">
        <v>14</v>
      </c>
      <c r="B27" s="4" t="s">
        <v>6</v>
      </c>
      <c r="C27" s="5">
        <v>2</v>
      </c>
      <c r="D27" s="5">
        <v>1</v>
      </c>
      <c r="E27" s="25"/>
      <c r="F27" s="25">
        <f>C27*D27*E27</f>
        <v>0</v>
      </c>
      <c r="H27" s="13"/>
      <c r="I27" s="13"/>
    </row>
    <row r="28" spans="1:9" ht="29" customHeight="1" x14ac:dyDescent="0.35">
      <c r="A28" s="5" t="s">
        <v>15</v>
      </c>
      <c r="B28" s="4" t="s">
        <v>27</v>
      </c>
      <c r="C28" s="5">
        <v>10</v>
      </c>
      <c r="D28" s="5">
        <v>1</v>
      </c>
      <c r="E28" s="25"/>
      <c r="F28" s="25">
        <f>C28*D28*E28</f>
        <v>0</v>
      </c>
      <c r="H28" s="13"/>
      <c r="I28" s="13"/>
    </row>
    <row r="29" spans="1:9" ht="29" customHeight="1" x14ac:dyDescent="0.35">
      <c r="A29" s="6">
        <v>9</v>
      </c>
      <c r="B29" s="9" t="s">
        <v>37</v>
      </c>
      <c r="C29" s="15"/>
      <c r="D29" s="15"/>
      <c r="E29" s="24"/>
      <c r="F29" s="24"/>
      <c r="H29" s="13"/>
      <c r="I29" s="13"/>
    </row>
    <row r="30" spans="1:9" ht="29" customHeight="1" x14ac:dyDescent="0.35">
      <c r="A30" s="5" t="s">
        <v>16</v>
      </c>
      <c r="B30" s="4" t="s">
        <v>6</v>
      </c>
      <c r="C30" s="5">
        <v>2</v>
      </c>
      <c r="D30" s="5">
        <v>1</v>
      </c>
      <c r="E30" s="25"/>
      <c r="F30" s="25">
        <f>C30*D30*E30</f>
        <v>0</v>
      </c>
      <c r="H30" s="13"/>
      <c r="I30" s="13"/>
    </row>
    <row r="31" spans="1:9" ht="29" customHeight="1" x14ac:dyDescent="0.35">
      <c r="A31" s="5" t="s">
        <v>17</v>
      </c>
      <c r="B31" s="4" t="s">
        <v>27</v>
      </c>
      <c r="C31" s="5">
        <v>10</v>
      </c>
      <c r="D31" s="5">
        <v>1</v>
      </c>
      <c r="E31" s="25"/>
      <c r="F31" s="25">
        <f>C31*D31*E31</f>
        <v>0</v>
      </c>
      <c r="H31" s="13"/>
      <c r="I31" s="13"/>
    </row>
    <row r="32" spans="1:9" ht="29" customHeight="1" x14ac:dyDescent="0.35">
      <c r="A32" s="6">
        <v>10</v>
      </c>
      <c r="B32" s="9" t="s">
        <v>45</v>
      </c>
      <c r="C32" s="15"/>
      <c r="D32" s="15"/>
      <c r="E32" s="24"/>
      <c r="F32" s="24"/>
      <c r="H32" s="13"/>
      <c r="I32" s="13"/>
    </row>
    <row r="33" spans="1:9" ht="29" customHeight="1" x14ac:dyDescent="0.35">
      <c r="A33" s="5" t="s">
        <v>18</v>
      </c>
      <c r="B33" s="4" t="s">
        <v>6</v>
      </c>
      <c r="C33" s="5">
        <v>2</v>
      </c>
      <c r="D33" s="5">
        <v>5</v>
      </c>
      <c r="E33" s="25"/>
      <c r="F33" s="25">
        <f>C33*D33*E33</f>
        <v>0</v>
      </c>
      <c r="H33" s="13"/>
      <c r="I33" s="13"/>
    </row>
    <row r="34" spans="1:9" ht="29" customHeight="1" x14ac:dyDescent="0.35">
      <c r="A34" s="6">
        <v>11</v>
      </c>
      <c r="B34" s="9" t="s">
        <v>47</v>
      </c>
      <c r="C34" s="15"/>
      <c r="D34" s="15"/>
      <c r="E34" s="24"/>
      <c r="F34" s="24"/>
      <c r="H34" s="13"/>
      <c r="I34" s="13"/>
    </row>
    <row r="35" spans="1:9" ht="29" customHeight="1" x14ac:dyDescent="0.35">
      <c r="A35" s="5" t="s">
        <v>19</v>
      </c>
      <c r="B35" s="4" t="s">
        <v>6</v>
      </c>
      <c r="C35" s="5">
        <v>2</v>
      </c>
      <c r="D35" s="5">
        <v>5</v>
      </c>
      <c r="E35" s="25"/>
      <c r="F35" s="25">
        <f>C35*D35*E35</f>
        <v>0</v>
      </c>
      <c r="H35" s="13"/>
      <c r="I35" s="13"/>
    </row>
    <row r="36" spans="1:9" ht="29" customHeight="1" x14ac:dyDescent="0.35">
      <c r="A36" s="19">
        <v>12</v>
      </c>
      <c r="B36" s="20" t="s">
        <v>48</v>
      </c>
      <c r="C36" s="18"/>
      <c r="D36" s="18"/>
      <c r="E36" s="29"/>
      <c r="F36" s="29"/>
      <c r="H36" s="13"/>
      <c r="I36" s="13"/>
    </row>
    <row r="37" spans="1:9" ht="29" customHeight="1" x14ac:dyDescent="0.35">
      <c r="A37" s="21" t="s">
        <v>20</v>
      </c>
      <c r="B37" s="22" t="s">
        <v>6</v>
      </c>
      <c r="C37" s="21">
        <v>2</v>
      </c>
      <c r="D37" s="21">
        <v>1</v>
      </c>
      <c r="E37" s="30"/>
      <c r="F37" s="30">
        <f>C37*D37*E37</f>
        <v>0</v>
      </c>
      <c r="H37" s="13"/>
      <c r="I37" s="13"/>
    </row>
    <row r="38" spans="1:9" ht="29" customHeight="1" x14ac:dyDescent="0.35">
      <c r="A38" s="19">
        <v>13</v>
      </c>
      <c r="B38" s="20" t="s">
        <v>46</v>
      </c>
      <c r="C38" s="18"/>
      <c r="D38" s="18"/>
      <c r="E38" s="29"/>
      <c r="F38" s="29"/>
      <c r="H38" s="13"/>
      <c r="I38" s="13"/>
    </row>
    <row r="39" spans="1:9" ht="29" customHeight="1" x14ac:dyDescent="0.35">
      <c r="A39" s="21" t="s">
        <v>21</v>
      </c>
      <c r="B39" s="22" t="s">
        <v>23</v>
      </c>
      <c r="C39" s="21">
        <v>1000</v>
      </c>
      <c r="D39" s="5">
        <v>3</v>
      </c>
      <c r="E39" s="25"/>
      <c r="F39" s="25">
        <f>C39*D39*E39</f>
        <v>0</v>
      </c>
      <c r="H39" s="13"/>
      <c r="I39" s="13"/>
    </row>
    <row r="40" spans="1:9" ht="29" customHeight="1" x14ac:dyDescent="0.35">
      <c r="A40" s="6">
        <v>14</v>
      </c>
      <c r="B40" s="9" t="s">
        <v>38</v>
      </c>
      <c r="C40" s="15"/>
      <c r="D40" s="15"/>
      <c r="E40" s="24"/>
      <c r="F40" s="24"/>
      <c r="H40" s="14"/>
      <c r="I40" s="14"/>
    </row>
    <row r="41" spans="1:9" ht="29" customHeight="1" x14ac:dyDescent="0.35">
      <c r="A41" s="5" t="s">
        <v>22</v>
      </c>
      <c r="B41" s="4" t="s">
        <v>39</v>
      </c>
      <c r="C41" s="5">
        <v>10</v>
      </c>
      <c r="D41" s="5">
        <v>1</v>
      </c>
      <c r="E41" s="25"/>
      <c r="F41" s="25">
        <f>C41*D41*E41</f>
        <v>0</v>
      </c>
      <c r="H41" s="14"/>
      <c r="I41" s="14"/>
    </row>
    <row r="42" spans="1:9" ht="29" customHeight="1" x14ac:dyDescent="0.35">
      <c r="A42" s="5" t="s">
        <v>24</v>
      </c>
      <c r="B42" s="4" t="s">
        <v>40</v>
      </c>
      <c r="C42" s="5">
        <v>20</v>
      </c>
      <c r="D42" s="5">
        <v>1</v>
      </c>
      <c r="E42" s="25"/>
      <c r="F42" s="25">
        <f>C42*D42*E42</f>
        <v>0</v>
      </c>
    </row>
    <row r="43" spans="1:9" ht="18.5" x14ac:dyDescent="0.35">
      <c r="A43" s="38" t="s">
        <v>56</v>
      </c>
      <c r="B43" s="39"/>
      <c r="C43" s="39"/>
      <c r="D43" s="39"/>
      <c r="E43" s="39"/>
      <c r="F43" s="31">
        <f>SUM(F8:F42)</f>
        <v>0</v>
      </c>
    </row>
    <row r="44" spans="1:9" x14ac:dyDescent="0.35">
      <c r="C44" s="4"/>
      <c r="D44" s="4"/>
      <c r="E44"/>
      <c r="F44"/>
    </row>
    <row r="45" spans="1:9" ht="43.5" x14ac:dyDescent="0.35">
      <c r="C45" s="7" t="s">
        <v>52</v>
      </c>
      <c r="D45" s="32" t="s">
        <v>53</v>
      </c>
      <c r="E45" s="9" t="s">
        <v>54</v>
      </c>
      <c r="F45" s="33" t="s">
        <v>55</v>
      </c>
    </row>
    <row r="46" spans="1:9" x14ac:dyDescent="0.35">
      <c r="C46" s="17"/>
      <c r="D46" s="34">
        <v>7000</v>
      </c>
      <c r="E46" s="35"/>
      <c r="F46" s="36">
        <f>D46*(1-E46)</f>
        <v>7000</v>
      </c>
    </row>
    <row r="47" spans="1:9" ht="18.5" x14ac:dyDescent="0.35">
      <c r="A47" s="38" t="s">
        <v>57</v>
      </c>
      <c r="B47" s="39"/>
      <c r="C47" s="39"/>
      <c r="D47" s="39"/>
      <c r="E47" s="39"/>
      <c r="F47" s="31">
        <f>F46</f>
        <v>7000</v>
      </c>
    </row>
    <row r="48" spans="1:9" x14ac:dyDescent="0.35">
      <c r="C48" s="4"/>
      <c r="D48" s="4"/>
      <c r="E48"/>
      <c r="F48"/>
    </row>
    <row r="49" spans="1:6" ht="18.5" x14ac:dyDescent="0.35">
      <c r="A49" s="38" t="s">
        <v>58</v>
      </c>
      <c r="B49" s="39"/>
      <c r="C49" s="39"/>
      <c r="D49" s="39"/>
      <c r="E49" s="39"/>
      <c r="F49" s="31">
        <f>F43+F47</f>
        <v>7000</v>
      </c>
    </row>
  </sheetData>
  <mergeCells count="6">
    <mergeCell ref="A2:F2"/>
    <mergeCell ref="A43:E43"/>
    <mergeCell ref="A47:E47"/>
    <mergeCell ref="A49:E49"/>
    <mergeCell ref="A3:F3"/>
    <mergeCell ref="A5:C5"/>
  </mergeCells>
  <pageMargins left="0.7" right="0.7" top="0.75" bottom="0.75" header="0.3" footer="0.3"/>
  <pageSetup paperSize="9" scale="39" orientation="portrait" r:id="rId1"/>
  <headerFooter>
    <oddHeader>&amp;LAppel d'Offre Ouvert n°2025/99/FC/02/036
Lot n°2 : Impression, façonnage et livraison de supports spécifiques de communication pour la CCINCA et ses filiales
Détail Quantitatif Estimatif</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DQE LOT 2 impression</vt:lpstr>
    </vt:vector>
  </TitlesOfParts>
  <Company>CCIPACA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BOUTON Justine</dc:creator>
  <cp:lastModifiedBy>MAHOUDEAU Laetitia</cp:lastModifiedBy>
  <dcterms:created xsi:type="dcterms:W3CDTF">2025-07-15T09:27:21Z</dcterms:created>
  <dcterms:modified xsi:type="dcterms:W3CDTF">2025-09-08T08:43:48Z</dcterms:modified>
</cp:coreProperties>
</file>