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defaultThemeVersion="202300"/>
  <mc:AlternateContent xmlns:mc="http://schemas.openxmlformats.org/markup-compatibility/2006">
    <mc:Choice Requires="x15">
      <x15ac:absPath xmlns:x15ac="http://schemas.microsoft.com/office/spreadsheetml/2010/11/ac" url="D:\Dropbox\1- Affaires en Cours\Rectorat\Rectorat2\Controle d'accès\Rendu Etude Faisabilité CA Rectorat\"/>
    </mc:Choice>
  </mc:AlternateContent>
  <xr:revisionPtr revIDLastSave="0" documentId="13_ncr:1_{91038D65-B358-4CCC-BEEA-68FCDABC6FF5}" xr6:coauthVersionLast="47" xr6:coauthVersionMax="47" xr10:uidLastSave="{00000000-0000-0000-0000-000000000000}"/>
  <bookViews>
    <workbookView xWindow="1170" yWindow="1170" windowWidth="30705" windowHeight="15870" xr2:uid="{15A09CFB-3313-4ED6-95B8-AD0584B074D1}"/>
  </bookViews>
  <sheets>
    <sheet name="Estimation Controle d'accès" sheetId="1" r:id="rId1"/>
  </sheets>
  <externalReferences>
    <externalReference r:id="rId2"/>
    <externalReference r:id="rId3"/>
    <externalReference r:id="rId4"/>
    <externalReference r:id="rId5"/>
    <externalReference r:id="rId6"/>
  </externalReferences>
  <definedNames>
    <definedName name="_TIT01">#REF!</definedName>
    <definedName name="_TIT02">#REF!</definedName>
    <definedName name="_TIT03">#REF!</definedName>
    <definedName name="_TIT04">#REF!</definedName>
    <definedName name="_TIT05">#REF!</definedName>
    <definedName name="_TIT06">#REF!</definedName>
    <definedName name="_TIT07">#REF!</definedName>
    <definedName name="_TIT08">#REF!</definedName>
    <definedName name="_TIT09">#REF!</definedName>
    <definedName name="_TIT10">#REF!</definedName>
    <definedName name="_TIT11">#REF!</definedName>
    <definedName name="_TIT12">#REF!</definedName>
    <definedName name="_TIT13">#REF!</definedName>
    <definedName name="_TIT14">#REF!</definedName>
    <definedName name="_TIT15">#REF!</definedName>
    <definedName name="_TIT16">#REF!</definedName>
    <definedName name="_TIT19">#REF!</definedName>
    <definedName name="_TIT20">#REF!</definedName>
    <definedName name="_TIT21">#REF!</definedName>
    <definedName name="_TIT22">#REF!</definedName>
    <definedName name="_TX1">#REF!</definedName>
    <definedName name="_TX2">#REF!</definedName>
    <definedName name="Affaire" hidden="1">#REF!</definedName>
    <definedName name="ANNEE">'[1]PARAM INIT'!$M$2</definedName>
    <definedName name="B25GUAD">'[2]ETUD GC TF'!$W$26</definedName>
    <definedName name="_xlnm.Database">#REF!</definedName>
    <definedName name="BdP">'[2]ETUD GC TF'!$W$25</definedName>
    <definedName name="BSGTL">'[1]CALCUL FRAIS'!$T$321</definedName>
    <definedName name="CCSPE">#REF!</definedName>
    <definedName name="Ce_dépression">#REF!</definedName>
    <definedName name="Ce_surpression">#REF!</definedName>
    <definedName name="Ch">#REF!</definedName>
    <definedName name="Ci_dépression">#REF!</definedName>
    <definedName name="Ci_surpression">#REF!</definedName>
    <definedName name="Cl">#REF!</definedName>
    <definedName name="COEF1SPR">'[1]CALCUL FRAIS'!$H$321</definedName>
    <definedName name="COEFACTUBT">#REF!</definedName>
    <definedName name="COEFACTUTP">#REF!</definedName>
    <definedName name="COEFALEAS">'[1]CALCUL FRAIS'!$T$309</definedName>
    <definedName name="COEFDSGTL">'[1]CALCUL FRAIS'!$V$329</definedName>
    <definedName name="COEFGTL">#REF!</definedName>
    <definedName name="COEFREG">'[1]CALCUL FRAIS'!$T$316</definedName>
    <definedName name="COEFSIEG">'[1]CALCUL FRAIS'!$T$317</definedName>
    <definedName name="COEFSIT">#REF!</definedName>
    <definedName name="COEFST">'[1]CES + RECAP'!$S$31</definedName>
    <definedName name="COEFSTEXT">'[1]CALCUL FRAIS'!$X$329</definedName>
    <definedName name="COEFSTINT">'[1]CALCUL FRAIS'!$W$329</definedName>
    <definedName name="Cout_avance">#REF!</definedName>
    <definedName name="cout_HC">#REF!</definedName>
    <definedName name="cout_HP">#REF!</definedName>
    <definedName name="cout_P">#REF!</definedName>
    <definedName name="Cout_reactif">#REF!</definedName>
    <definedName name="Cout1_HC_CU">#REF!</definedName>
    <definedName name="Cout1_HC_LU">#REF!</definedName>
    <definedName name="Cout1_HC_MU">#REF!</definedName>
    <definedName name="Cout1_HP_CU">#REF!</definedName>
    <definedName name="Cout1_HP_LU">#REF!</definedName>
    <definedName name="Cout1_HP_MU">#REF!</definedName>
    <definedName name="Cout1_P_CU">#REF!</definedName>
    <definedName name="Cout1_P_LU">#REF!</definedName>
    <definedName name="Cout1_P_MU">#REF!</definedName>
    <definedName name="Cout2_HC_CU">#REF!</definedName>
    <definedName name="Cout2_HC_LU">#REF!</definedName>
    <definedName name="Cout2_HC_MU">#REF!</definedName>
    <definedName name="Cout2_HP_CU">#REF!</definedName>
    <definedName name="Cout2_HP_LU">#REF!</definedName>
    <definedName name="Cout2_HP_MU">#REF!</definedName>
    <definedName name="Cout2_P_CU">#REF!</definedName>
    <definedName name="Cout2_P_LU">#REF!</definedName>
    <definedName name="Cout2_P_MU">#REF!</definedName>
    <definedName name="COUTENCADREMNT">'[1]CALCUL FRAIS'!$U$252</definedName>
    <definedName name="COUTHORAIRMOYEN">#REF!</definedName>
    <definedName name="COUTTOTFRAIDIV">'[1]CALCUL FRAIS'!$W$231</definedName>
    <definedName name="COUTTOTMOEUVFRAIDIV">'[1]CALCUL FRAIS'!$AA$229</definedName>
    <definedName name="_xlnm.Criteria">#REF!</definedName>
    <definedName name="CRXVC">'[1]CALCUL FRAIS'!#REF!</definedName>
    <definedName name="cv">#REF!</definedName>
    <definedName name="DATANCIENOFRE">#REF!</definedName>
    <definedName name="date_chg_dur_util">#REF!</definedName>
    <definedName name="date_chg_p_sous">#REF!</definedName>
    <definedName name="date_chg_tarif">#REF!</definedName>
    <definedName name="DATECART">#REF!</definedName>
    <definedName name="DATOFRE">'[2]FICH OPER'!$D$9</definedName>
    <definedName name="DELAICHT">'[1]CALCUL FRAIS'!$H$21</definedName>
    <definedName name="DELAICHTDCE">'[1]CALCUL FRAIS'!$H$20</definedName>
    <definedName name="DELAIOPER">'[1]PARAM INIT'!$F$27</definedName>
    <definedName name="depass_LU">#REF!</definedName>
    <definedName name="depass_MU">#REF!</definedName>
    <definedName name="depass_relatif">#REF!</definedName>
    <definedName name="Dev" hidden="1">#REF!</definedName>
    <definedName name="_xlnm.Extract">[3]DVI!#REF!</definedName>
    <definedName name="f">#REF!</definedName>
    <definedName name="FDSS">'[1]CALCUL FRAIS'!#REF!</definedName>
    <definedName name="FF">'[1]CALCUL FRAIS'!#REF!</definedName>
    <definedName name="FREG">'[1]CALCUL FRAIS'!$J$7</definedName>
    <definedName name="FSCOT">'[1]CALCUL FRAIS'!$T$323</definedName>
    <definedName name="FSIEG">'[1]CALCUL FRAIS'!$J$6</definedName>
    <definedName name="h">#REF!</definedName>
    <definedName name="HASTGQ">'[1]PU MAT'!$M$298</definedName>
    <definedName name="ImputCana" hidden="1">#REF!</definedName>
    <definedName name="IPE">#REF!</definedName>
    <definedName name="k">#REF!</definedName>
    <definedName name="K_HC">#REF!</definedName>
    <definedName name="K_HP">#REF!</definedName>
    <definedName name="K_P">#REF!</definedName>
    <definedName name="Ko">#REF!</definedName>
    <definedName name="Kvarh">#REF!</definedName>
    <definedName name="Kwh_HC">#REF!</definedName>
    <definedName name="Kwh_HP">#REF!</definedName>
    <definedName name="Kwh_P">#REF!</definedName>
    <definedName name="la">#REF!</definedName>
    <definedName name="LignesCalcul" hidden="1">#REF!</definedName>
    <definedName name="Ll">#REF!</definedName>
    <definedName name="Lo">#REF!</definedName>
    <definedName name="MOISDEP">#REF!</definedName>
    <definedName name="MOISLEC">#REF!</definedName>
    <definedName name="MSST">'[1]CALCUL FRAIS'!$T$322</definedName>
    <definedName name="NBRHJOUR">'[1]CALCUL FRAIS'!$N$7</definedName>
    <definedName name="NBRJMOIS">'[1]CALCUL FRAIS'!$R$7</definedName>
    <definedName name="NOMBET">'[1]PARAM INIT'!$D$16</definedName>
    <definedName name="NOMCOMUN">'[1]PARAM INIT'!$J$6</definedName>
    <definedName name="NomDeSociete" hidden="1">#REF!</definedName>
    <definedName name="NOMENTTIT">'[1]PARAM INIT'!$D$10</definedName>
    <definedName name="NomFichier" hidden="1">#REF!</definedName>
    <definedName name="NOMMOD">'[1]PARAM INIT'!$D$12</definedName>
    <definedName name="NOMMOEUV">'[1]PARAM INIT'!$D$14</definedName>
    <definedName name="NOMMOUVRG">'[1]PARAM INIT'!$D$8</definedName>
    <definedName name="NOMOPER">'[1]PARAM INIT'!$D$6</definedName>
    <definedName name="Npsh" hidden="1">#REF!</definedName>
    <definedName name="NUMETUD">'[1]PARAM INIT'!$L$6</definedName>
    <definedName name="P_init_HC">#REF!</definedName>
    <definedName name="P_init_HP">#REF!</definedName>
    <definedName name="P_init_P">#REF!</definedName>
    <definedName name="P_red_sousc">#REF!</definedName>
    <definedName name="PdcRobinetterie" hidden="1">'[4]Table réseaux'!$K$5:$M$100</definedName>
    <definedName name="Ph">#REF!</definedName>
    <definedName name="PI">#REF!</definedName>
    <definedName name="POLYAN">'[1]PU MAT'!$M$119</definedName>
    <definedName name="Poste">MAX('[5]EStimation Fluides'!A1048573:A1048576)+1</definedName>
    <definedName name="Pr_fx1_CU">#REF!</definedName>
    <definedName name="Pr_fx1_LU">#REF!</definedName>
    <definedName name="Pr_fx1_MU">#REF!</definedName>
    <definedName name="Pr_fx2_CU">#REF!</definedName>
    <definedName name="Pr_fx2_LU">#REF!</definedName>
    <definedName name="Pr_fx2_MU">#REF!</definedName>
    <definedName name="Pr_transfo1">#REF!</definedName>
    <definedName name="Pr_transfo2">#REF!</definedName>
    <definedName name="pro_tarif">#REF!</definedName>
    <definedName name="pro_util">#REF!</definedName>
    <definedName name="Pv">#REF!</definedName>
    <definedName name="QUOTITE">'[1]CALCUL FRAIS'!#REF!</definedName>
    <definedName name="RdvG">'[1]CALCUL FRAIS'!#REF!</definedName>
    <definedName name="RugoIndice" hidden="1">#REF!</definedName>
    <definedName name="S">#REF!</definedName>
    <definedName name="SHOB">#REF!</definedName>
    <definedName name="SHON">#REF!</definedName>
    <definedName name="SUIV.1">#REF!</definedName>
    <definedName name="SUIV.2">#REF!</definedName>
    <definedName name="Table_réseaux" hidden="1">'[4]Table réseaux'!$A$4:$H$492</definedName>
    <definedName name="TABLE10">#REF!</definedName>
    <definedName name="TABLE11">#REF!</definedName>
    <definedName name="TABLE12">#REF!</definedName>
    <definedName name="TABLE20">'[1]CES + RECAP'!$E$34:$N$193</definedName>
    <definedName name="TABLE21">'[1]CES + RECAP'!$H$34:$N$193</definedName>
    <definedName name="TABLESDPU">#REF!</definedName>
    <definedName name="tarif1">#REF!</definedName>
    <definedName name="TDS">'[1]PU MAT'!$M$18</definedName>
    <definedName name="Température_circuit" hidden="1">#REF!</definedName>
    <definedName name="THCCVC">'[1]CALCUL FRAIS'!$J$10</definedName>
    <definedName name="THCCVE">'[1]CALCUL FRAIS'!#REF!</definedName>
    <definedName name="THDESVC">'[1]CALCUL FRAIS'!$J$11</definedName>
    <definedName name="THDESVE">'[1]CALCUL FRAIS'!#REF!</definedName>
    <definedName name="THGRUTVC">'[1]CALCUL FRAIS'!$J$12</definedName>
    <definedName name="THINTGC">'[1]CALCUL FRAIS'!$J$15</definedName>
    <definedName name="THINTHYDRO">'[1]CALCUL FRAIS'!$J$16</definedName>
    <definedName name="THMOVC">'[1]CALCUL FRAIS'!$J$13</definedName>
    <definedName name="THMOVE">'[1]CALCUL FRAIS'!#REF!</definedName>
    <definedName name="THRAVC">'[1]CALCUL FRAIS'!$J$9</definedName>
    <definedName name="THRAVE">'[1]CALCUL FRAIS'!#REF!</definedName>
    <definedName name="TOTCOUTBA">#REF!</definedName>
    <definedName name="TOTDSCOUTMO">#REF!</definedName>
    <definedName name="TOTDSGTL">#REF!</definedName>
    <definedName name="TOTDSHEURMO">#REF!</definedName>
    <definedName name="TOTDSMAT">#REF!</definedName>
    <definedName name="TOTDSMTX">#REF!</definedName>
    <definedName name="TOTDSSTEXT">#REF!</definedName>
    <definedName name="TOTDSSTINT">#REF!</definedName>
    <definedName name="TOTHEURFRAIDIV">'[1]CALCUL FRAIS'!$Y$229</definedName>
    <definedName name="TOTHEURGRUT">'[1]CALCUL FRAIS'!$Y$163</definedName>
    <definedName name="TOTHEURINSTALCHT">'[1]CALCUL FRAIS'!$Y$164</definedName>
    <definedName name="TOTHEURREPLICHT">'[1]CALCUL FRAIS'!$AC$164</definedName>
    <definedName name="TOTLOCCHT">'[1]CALCUL FRAIS'!$X$166</definedName>
    <definedName name="TOTMATERIAUINSTAL">'[1]CALCUL FRAIS'!$AA$166</definedName>
    <definedName name="TOTMATERIELINSTAL">'[1]CALCUL FRAIS'!$AB$166</definedName>
    <definedName name="TOTMATERIELREPLI">'[1]CALCUL FRAIS'!$AD$166</definedName>
    <definedName name="TOTQACIER">#REF!</definedName>
    <definedName name="TOTQBA">#REF!</definedName>
    <definedName name="TOTQCOF">#REF!</definedName>
    <definedName name="TOTQREMBL">#REF!</definedName>
    <definedName name="TSSTGQ">'[1]PU MAT'!$M$300</definedName>
    <definedName name="TVA">#REF!</definedName>
    <definedName name="TXCOMPLEX">#REF!</definedName>
    <definedName name="txeuro">#REF!</definedName>
    <definedName name="util_chgt">#REF!</definedName>
    <definedName name="util_init">#REF!</definedName>
    <definedName name="Zone_impres_MI">#REF!</definedName>
    <definedName name="ZoneCalcul" hidden="1">#REF!</definedName>
    <definedName name="ZoneEntrees" hidden="1">#REF!</definedName>
    <definedName name="ZONETUDGTL">#REF!</definedName>
    <definedName name="ZONOFRGTL">#REF!</definedName>
    <definedName name="ZONRECAPGT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7" i="1" l="1"/>
  <c r="J12" i="1"/>
  <c r="J14" i="1"/>
  <c r="J16" i="1"/>
  <c r="J17" i="1"/>
  <c r="J20" i="1"/>
  <c r="J22" i="1"/>
  <c r="J23" i="1"/>
  <c r="J24" i="1"/>
  <c r="J25" i="1"/>
  <c r="J29" i="1"/>
  <c r="J30" i="1"/>
  <c r="J34" i="1"/>
  <c r="J35" i="1"/>
  <c r="J36" i="1"/>
  <c r="J37" i="1"/>
  <c r="J38" i="1"/>
  <c r="J41" i="1"/>
  <c r="J42" i="1"/>
  <c r="J43" i="1"/>
  <c r="J64" i="1"/>
  <c r="J66" i="1"/>
  <c r="J67" i="1"/>
  <c r="J71" i="1"/>
  <c r="J74" i="1"/>
  <c r="J78" i="1"/>
  <c r="J80" i="1" l="1"/>
  <c r="J81" i="1" s="1"/>
  <c r="J82" i="1" s="1"/>
  <c r="J49" i="1"/>
  <c r="J50" i="1" l="1"/>
  <c r="J51" i="1" s="1"/>
</calcChain>
</file>

<file path=xl/sharedStrings.xml><?xml version="1.0" encoding="utf-8"?>
<sst xmlns="http://schemas.openxmlformats.org/spreadsheetml/2006/main" count="94" uniqueCount="59">
  <si>
    <t>MONTANT TOTAL TTC</t>
  </si>
  <si>
    <t>TVA 8,5%</t>
  </si>
  <si>
    <t>MONTANT TOTAL HT</t>
  </si>
  <si>
    <t>u</t>
  </si>
  <si>
    <t>4.3 Prestations d'installation</t>
  </si>
  <si>
    <t>Connexion USB et Ethernet. Mémoire de 2Go.</t>
  </si>
  <si>
    <t>Imprimante carte avec interface Led / Lcd graphique couleur. Résolution 300 dpi.</t>
  </si>
  <si>
    <t>4.2 Imprimante</t>
  </si>
  <si>
    <t>Gâche électrique 24V Sewosy - En réserve-</t>
  </si>
  <si>
    <t xml:space="preserve">4.2 Gâches </t>
  </si>
  <si>
    <t>Lecteur de badge RFID Wiegand de proximité antivandale métallique IP65 similaire ou équivalent à l'existant ( - RS485) - En réserve-</t>
  </si>
  <si>
    <t>Lecteur de badge longue portée de 0 à 6m (1 antenne UHF 866Mhz - IP66/IK10- RS485) pour les barrières extérieures</t>
  </si>
  <si>
    <t>4.1 Lecteurs et badges</t>
  </si>
  <si>
    <t>MATERIEL DU SYSTÈME DE CONTRÔLE D'ACCES</t>
  </si>
  <si>
    <t>TOTAL HT</t>
  </si>
  <si>
    <t>P.U. HT</t>
  </si>
  <si>
    <t>Q</t>
  </si>
  <si>
    <t>U</t>
  </si>
  <si>
    <t>DESIGNATION</t>
  </si>
  <si>
    <t>N°</t>
  </si>
  <si>
    <t>LOT CONTRÔLE D'ACCES</t>
  </si>
  <si>
    <t>TRANCHE CONDITIONNELLE</t>
  </si>
  <si>
    <t>Prestation de maintenance préventive pour la première année</t>
  </si>
  <si>
    <t>3.1 Prestation de maintenance</t>
  </si>
  <si>
    <t xml:space="preserve">Maintenance </t>
  </si>
  <si>
    <t>ens</t>
  </si>
  <si>
    <t xml:space="preserve">Pose et raccordement du matériel informatique </t>
  </si>
  <si>
    <t>Pose et raccordement du nouveau matériel (Alimentation 24V, Automates 9000, nouveaux Contrôleurs de porte, reprise de câblage …)</t>
  </si>
  <si>
    <t>Dépose du matériel existant (PC, automates Jace security + Alimentation 15V, Gâche …)</t>
  </si>
  <si>
    <t>2.2 Prestations d'installation électrique</t>
  </si>
  <si>
    <t xml:space="preserve">Formation opérateur sur le logiciel de contrôle d'accès et sur l'encodage des badges </t>
  </si>
  <si>
    <t>Migration des bases de données existantes sur le nouveau système de contrôle d'accès</t>
  </si>
  <si>
    <t>Paramétrage et programmation des automates</t>
  </si>
  <si>
    <t>Paramétrage du serveur de contrôle d'accès</t>
  </si>
  <si>
    <t xml:space="preserve">Etudes fonctionnelles, Synoptique, DOE </t>
  </si>
  <si>
    <t>2.1 Prestations d'études et de programmation</t>
  </si>
  <si>
    <t>PRESTATIONS D'INSTALLATION DU SYSTÈME</t>
  </si>
  <si>
    <t>Gâche électrique 24V Sewosy</t>
  </si>
  <si>
    <t>Badge de proximité RFID 125kHz vierge - format ISO</t>
  </si>
  <si>
    <t>1.3 Equipements Divers</t>
  </si>
  <si>
    <t>Lecteur de badge RFID Wiegand de proximité antivandale métallique IP65 similaire ou équivalent à l'existant ( - RS485)</t>
  </si>
  <si>
    <t>Modules pour 2 lecteurs de badges SECR2R (6 entrées supervisées, 2 entrées digitales et 2 sorties relais) (connexion au JACE par bus RS485)</t>
  </si>
  <si>
    <t xml:space="preserve">Application Vykon Security pour JACE9000 </t>
  </si>
  <si>
    <t>Alimentation modulaire 24V - 48W avec LED d'état pour l'alimentation des Jaces 9000.</t>
  </si>
  <si>
    <t>Automate JACE9000 avec licence N4 pour 100 points de communication avec maintenance logiciel SMA de 18 mois  (Licence pour 32 lecteurs inclue)</t>
  </si>
  <si>
    <t>1.2 Module de contrôle</t>
  </si>
  <si>
    <t xml:space="preserve">Application Niagara Securité pour SUPE N4 - 32 lecteurs - SEC-SUP-32 - </t>
  </si>
  <si>
    <t>Upgrade pour Superviseur N4 : Ajouter 1 NNC (ex. 1 JACE ou 10 EDGE10) - UP-UP-1-</t>
  </si>
  <si>
    <t>Superviseur N4 pour Petits Bâtiments AVEC communication pour 1 NNC - SUPE-1-SMA-INIT - (Inclus : Maintenance initiale (18 mois)</t>
  </si>
  <si>
    <t xml:space="preserve">Station de travail rackable pour le contrôle d'accès : SSD 1 To  -  8 GB RAM - Windows Server 2024 ou supérieur </t>
  </si>
  <si>
    <t>1.1 Equipement central</t>
  </si>
  <si>
    <t>Le DQE n'étant pas une pièce contractuelle mais un support pour aider les entrepreneurs à réaliser leur devis. Ils devront donc vérifier dans les différents chapitres, matériels et prestations, en compléter les manquements, les articles présentés n'étant pas limitatifs, afin de proposer des installations conformes et complètes.</t>
  </si>
  <si>
    <t>REP</t>
  </si>
  <si>
    <t>TRANCHE FERME</t>
  </si>
  <si>
    <t>DECOMPOSITION DU PRIX GLOBAL FORFAITAIRE
(D.P.G.F)</t>
  </si>
  <si>
    <t>Dothémare
97139 LES ABYMES</t>
  </si>
  <si>
    <t>RENOVATION DU SYSTÈME DE CONTRÔLE D'ACCES DU RECTORAT DE GUADELOUPE</t>
  </si>
  <si>
    <t>Badge passif UHF 866 MHz DESFIRE EV2 4K -distance 2 à 3 m (à placer dans les véhicules)</t>
  </si>
  <si>
    <t>Installation des lecteurs de badge longue portée de 0 à 6m sur les supports environnants existants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</si>
</sst>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0\ &quot;€&quot;"/>
    <numFmt numFmtId="165" formatCode="0.0"/>
  </numFmts>
  <fonts count="19" x14ac:knownFonts="1">
    <font>
      <sz val="11"/>
      <color theme="1"/>
      <name val="Aptos Narrow"/>
      <family val="2"/>
      <scheme val="minor"/>
    </font>
    <font>
      <sz val="11"/>
      <color theme="1"/>
      <name val="Aptos Narrow"/>
      <family val="2"/>
      <scheme val="minor"/>
    </font>
    <font>
      <b/>
      <sz val="11"/>
      <color theme="1"/>
      <name val="Aptos Narrow"/>
      <family val="2"/>
      <scheme val="minor"/>
    </font>
    <font>
      <sz val="10"/>
      <name val="Arial"/>
      <family val="2"/>
    </font>
    <font>
      <sz val="10"/>
      <name val="Aptos Narrow"/>
      <family val="2"/>
      <scheme val="minor"/>
    </font>
    <font>
      <sz val="10"/>
      <color theme="1"/>
      <name val="Aptos Narrow"/>
      <family val="2"/>
      <scheme val="minor"/>
    </font>
    <font>
      <b/>
      <sz val="10"/>
      <color theme="1"/>
      <name val="Aptos Narrow"/>
      <family val="2"/>
      <scheme val="minor"/>
    </font>
    <font>
      <sz val="10"/>
      <name val="Arial"/>
      <family val="2"/>
    </font>
    <font>
      <b/>
      <sz val="11"/>
      <name val="Aptos Narrow"/>
      <family val="2"/>
      <scheme val="minor"/>
    </font>
    <font>
      <b/>
      <sz val="10"/>
      <name val="Aptos Narrow"/>
      <family val="2"/>
      <scheme val="minor"/>
    </font>
    <font>
      <b/>
      <sz val="14"/>
      <name val="Aptos Narrow"/>
      <family val="2"/>
      <scheme val="minor"/>
    </font>
    <font>
      <sz val="10"/>
      <color rgb="FFFF0000"/>
      <name val="Aptos Narrow"/>
      <family val="2"/>
      <scheme val="minor"/>
    </font>
    <font>
      <b/>
      <i/>
      <sz val="10"/>
      <color theme="1"/>
      <name val="Aptos Narrow"/>
      <family val="2"/>
      <scheme val="minor"/>
    </font>
    <font>
      <b/>
      <sz val="15"/>
      <name val="Aptos Narrow"/>
      <family val="2"/>
      <scheme val="minor"/>
    </font>
    <font>
      <b/>
      <sz val="12"/>
      <name val="Aptos Narrow"/>
      <family val="2"/>
      <scheme val="minor"/>
    </font>
    <font>
      <b/>
      <sz val="12"/>
      <color theme="1"/>
      <name val="Calibri"/>
      <family val="2"/>
    </font>
    <font>
      <b/>
      <sz val="13"/>
      <name val="Aptos Narrow"/>
      <family val="2"/>
      <scheme val="minor"/>
    </font>
    <font>
      <b/>
      <sz val="12"/>
      <color theme="9"/>
      <name val="Aptos Narrow"/>
      <family val="2"/>
      <scheme val="minor"/>
    </font>
    <font>
      <b/>
      <sz val="12"/>
      <color theme="5"/>
      <name val="Aptos Narrow"/>
      <family val="2"/>
      <scheme val="minor"/>
    </font>
  </fonts>
  <fills count="5">
    <fill>
      <patternFill patternType="none"/>
    </fill>
    <fill>
      <patternFill patternType="gray125"/>
    </fill>
    <fill>
      <patternFill patternType="solid">
        <fgColor indexed="22"/>
        <bgColor indexed="64"/>
      </patternFill>
    </fill>
    <fill>
      <patternFill patternType="solid">
        <fgColor theme="6" tint="0.79998168889431442"/>
        <bgColor indexed="64"/>
      </patternFill>
    </fill>
    <fill>
      <patternFill patternType="solid">
        <fgColor theme="5" tint="0.79998168889431442"/>
        <bgColor indexed="64"/>
      </patternFill>
    </fill>
  </fills>
  <borders count="34">
    <border>
      <left/>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top style="medium">
        <color indexed="64"/>
      </top>
      <bottom/>
      <diagonal/>
    </border>
    <border>
      <left style="thin">
        <color indexed="64"/>
      </left>
      <right style="medium">
        <color indexed="64"/>
      </right>
      <top/>
      <bottom/>
      <diagonal/>
    </border>
    <border>
      <left style="thin">
        <color indexed="64"/>
      </left>
      <right style="thin">
        <color indexed="64"/>
      </right>
      <top/>
      <bottom/>
      <diagonal/>
    </border>
    <border>
      <left/>
      <right style="thin">
        <color auto="1"/>
      </right>
      <top/>
      <bottom/>
      <diagonal/>
    </border>
    <border>
      <left/>
      <right style="medium">
        <color indexed="64"/>
      </right>
      <top/>
      <bottom/>
      <diagonal/>
    </border>
    <border>
      <left style="medium">
        <color indexed="64"/>
      </left>
      <right/>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top style="thin">
        <color auto="1"/>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auto="1"/>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s>
  <cellStyleXfs count="6">
    <xf numFmtId="0" fontId="0" fillId="0" borderId="0"/>
    <xf numFmtId="0" fontId="3" fillId="0" borderId="0"/>
    <xf numFmtId="0" fontId="1" fillId="0" borderId="0"/>
    <xf numFmtId="0" fontId="1" fillId="0" borderId="0"/>
    <xf numFmtId="0" fontId="7" fillId="0" borderId="0"/>
    <xf numFmtId="0" fontId="3" fillId="0" borderId="0"/>
  </cellStyleXfs>
  <cellXfs count="177">
    <xf numFmtId="0" fontId="0" fillId="0" borderId="0" xfId="0"/>
    <xf numFmtId="0" fontId="4" fillId="0" borderId="0" xfId="1" applyFont="1"/>
    <xf numFmtId="0" fontId="4" fillId="0" borderId="0" xfId="1" applyFont="1" applyAlignment="1">
      <alignment horizontal="center"/>
    </xf>
    <xf numFmtId="164" fontId="2" fillId="0" borderId="1" xfId="2" applyNumberFormat="1" applyFont="1" applyBorder="1" applyAlignment="1">
      <alignment horizontal="center"/>
    </xf>
    <xf numFmtId="164" fontId="1" fillId="0" borderId="2" xfId="2" applyNumberFormat="1" applyBorder="1" applyAlignment="1">
      <alignment horizontal="center"/>
    </xf>
    <xf numFmtId="0" fontId="1" fillId="0" borderId="2" xfId="2" applyBorder="1" applyAlignment="1">
      <alignment horizontal="center"/>
    </xf>
    <xf numFmtId="0" fontId="2" fillId="0" borderId="2" xfId="2" applyFont="1" applyBorder="1"/>
    <xf numFmtId="0" fontId="1" fillId="0" borderId="2" xfId="2" applyBorder="1"/>
    <xf numFmtId="0" fontId="5" fillId="0" borderId="2" xfId="2" applyFont="1" applyBorder="1"/>
    <xf numFmtId="0" fontId="4" fillId="0" borderId="1" xfId="1" applyFont="1" applyBorder="1"/>
    <xf numFmtId="164" fontId="2" fillId="0" borderId="3" xfId="2" applyNumberFormat="1" applyFont="1" applyBorder="1" applyAlignment="1">
      <alignment horizontal="center"/>
    </xf>
    <xf numFmtId="164" fontId="1" fillId="0" borderId="0" xfId="2" applyNumberFormat="1" applyAlignment="1">
      <alignment horizontal="center"/>
    </xf>
    <xf numFmtId="0" fontId="1" fillId="0" borderId="0" xfId="2" applyAlignment="1">
      <alignment horizontal="center"/>
    </xf>
    <xf numFmtId="0" fontId="2" fillId="0" borderId="0" xfId="2" applyFont="1"/>
    <xf numFmtId="0" fontId="5" fillId="0" borderId="0" xfId="2" applyFont="1"/>
    <xf numFmtId="0" fontId="4" fillId="0" borderId="3" xfId="1" applyFont="1" applyBorder="1"/>
    <xf numFmtId="164" fontId="2" fillId="0" borderId="4" xfId="2" applyNumberFormat="1" applyFont="1" applyBorder="1" applyAlignment="1">
      <alignment horizontal="center"/>
    </xf>
    <xf numFmtId="164" fontId="1" fillId="0" borderId="5" xfId="2" applyNumberFormat="1" applyBorder="1" applyAlignment="1">
      <alignment horizontal="center"/>
    </xf>
    <xf numFmtId="0" fontId="1" fillId="0" borderId="5" xfId="2" applyBorder="1" applyAlignment="1">
      <alignment horizontal="center"/>
    </xf>
    <xf numFmtId="0" fontId="2" fillId="0" borderId="5" xfId="2" applyFont="1" applyBorder="1"/>
    <xf numFmtId="0" fontId="1" fillId="0" borderId="5" xfId="2" applyBorder="1"/>
    <xf numFmtId="0" fontId="5" fillId="0" borderId="5" xfId="2" applyFont="1" applyBorder="1"/>
    <xf numFmtId="0" fontId="4" fillId="0" borderId="6" xfId="1" applyFont="1" applyBorder="1" applyAlignment="1">
      <alignment horizontal="center"/>
    </xf>
    <xf numFmtId="0" fontId="4" fillId="0" borderId="7" xfId="1" applyFont="1" applyBorder="1" applyAlignment="1">
      <alignment horizontal="center"/>
    </xf>
    <xf numFmtId="0" fontId="4" fillId="0" borderId="8" xfId="1" applyFont="1" applyBorder="1"/>
    <xf numFmtId="164" fontId="5" fillId="0" borderId="6" xfId="3" applyNumberFormat="1" applyFont="1" applyBorder="1" applyAlignment="1">
      <alignment horizontal="center" vertical="center" wrapText="1"/>
    </xf>
    <xf numFmtId="0" fontId="4" fillId="0" borderId="7" xfId="1" applyFont="1" applyBorder="1" applyAlignment="1">
      <alignment horizontal="center" vertical="center" wrapText="1"/>
    </xf>
    <xf numFmtId="0" fontId="5" fillId="0" borderId="7" xfId="3" applyFont="1" applyBorder="1" applyAlignment="1">
      <alignment horizontal="center" vertical="center" wrapText="1"/>
    </xf>
    <xf numFmtId="0" fontId="6" fillId="0" borderId="0" xfId="3" quotePrefix="1" applyFont="1"/>
    <xf numFmtId="0" fontId="5" fillId="0" borderId="3" xfId="3" applyFont="1" applyBorder="1" applyAlignment="1">
      <alignment wrapText="1"/>
    </xf>
    <xf numFmtId="164" fontId="5" fillId="0" borderId="6" xfId="2" applyNumberFormat="1" applyFont="1" applyBorder="1" applyAlignment="1">
      <alignment horizontal="center"/>
    </xf>
    <xf numFmtId="0" fontId="5" fillId="0" borderId="7" xfId="2" applyFont="1" applyBorder="1" applyAlignment="1">
      <alignment horizontal="center"/>
    </xf>
    <xf numFmtId="0" fontId="5" fillId="0" borderId="8" xfId="2" applyFont="1" applyBorder="1"/>
    <xf numFmtId="0" fontId="2" fillId="0" borderId="3" xfId="2" applyFont="1" applyBorder="1" applyAlignment="1">
      <alignment horizontal="center"/>
    </xf>
    <xf numFmtId="0" fontId="4" fillId="0" borderId="7" xfId="0" applyFont="1" applyBorder="1" applyAlignment="1">
      <alignment horizontal="center"/>
    </xf>
    <xf numFmtId="0" fontId="4" fillId="0" borderId="7" xfId="0" quotePrefix="1" applyFont="1" applyBorder="1" applyAlignment="1">
      <alignment horizontal="center" vertical="center"/>
    </xf>
    <xf numFmtId="0" fontId="4" fillId="0" borderId="0" xfId="0" applyFont="1"/>
    <xf numFmtId="0" fontId="4" fillId="0" borderId="8" xfId="0" applyFont="1" applyBorder="1" applyAlignment="1">
      <alignment horizontal="left"/>
    </xf>
    <xf numFmtId="0" fontId="4" fillId="0" borderId="0" xfId="0" applyFont="1" applyAlignment="1">
      <alignment horizontal="left"/>
    </xf>
    <xf numFmtId="0" fontId="5" fillId="0" borderId="0" xfId="3" quotePrefix="1" applyFont="1"/>
    <xf numFmtId="164" fontId="5" fillId="0" borderId="9" xfId="3" applyNumberFormat="1" applyFont="1" applyBorder="1" applyAlignment="1">
      <alignment horizontal="center" vertical="center" wrapText="1"/>
    </xf>
    <xf numFmtId="165" fontId="4" fillId="0" borderId="8" xfId="1" applyNumberFormat="1" applyFont="1" applyBorder="1" applyAlignment="1">
      <alignment horizontal="center" vertical="center"/>
    </xf>
    <xf numFmtId="0" fontId="4" fillId="0" borderId="7" xfId="1" quotePrefix="1" applyFont="1" applyBorder="1" applyAlignment="1">
      <alignment horizontal="center" vertical="center"/>
    </xf>
    <xf numFmtId="0" fontId="4" fillId="0" borderId="0" xfId="1" applyFont="1" applyAlignment="1">
      <alignment horizontal="left"/>
    </xf>
    <xf numFmtId="0" fontId="5" fillId="0" borderId="10" xfId="3" quotePrefix="1" applyFont="1" applyBorder="1" applyAlignment="1">
      <alignment wrapText="1"/>
    </xf>
    <xf numFmtId="0" fontId="6" fillId="0" borderId="10" xfId="3" quotePrefix="1" applyFont="1" applyBorder="1" applyAlignment="1">
      <alignment horizontal="left" wrapText="1"/>
    </xf>
    <xf numFmtId="0" fontId="5" fillId="0" borderId="0" xfId="3" quotePrefix="1" applyFont="1" applyAlignment="1">
      <alignment horizontal="left" wrapText="1"/>
    </xf>
    <xf numFmtId="0" fontId="8" fillId="0" borderId="11" xfId="4" applyFont="1" applyBorder="1" applyAlignment="1">
      <alignment horizontal="center" vertical="center"/>
    </xf>
    <xf numFmtId="0" fontId="8" fillId="0" borderId="12" xfId="4" applyFont="1" applyBorder="1" applyAlignment="1">
      <alignment horizontal="center" vertical="center"/>
    </xf>
    <xf numFmtId="0" fontId="9" fillId="0" borderId="15" xfId="4" applyFont="1" applyBorder="1" applyAlignment="1">
      <alignment horizontal="center"/>
    </xf>
    <xf numFmtId="0" fontId="1" fillId="0" borderId="0" xfId="2"/>
    <xf numFmtId="164" fontId="2" fillId="0" borderId="0" xfId="2" applyNumberFormat="1" applyFont="1" applyAlignment="1">
      <alignment horizontal="center"/>
    </xf>
    <xf numFmtId="0" fontId="6" fillId="0" borderId="0" xfId="2" applyFont="1"/>
    <xf numFmtId="0" fontId="5" fillId="0" borderId="22" xfId="2" applyFont="1" applyBorder="1"/>
    <xf numFmtId="0" fontId="5" fillId="0" borderId="10" xfId="2" applyFont="1" applyBorder="1"/>
    <xf numFmtId="164" fontId="4" fillId="0" borderId="0" xfId="1" applyNumberFormat="1" applyFont="1"/>
    <xf numFmtId="0" fontId="5" fillId="0" borderId="23" xfId="2" applyFont="1" applyBorder="1"/>
    <xf numFmtId="164" fontId="6" fillId="0" borderId="9" xfId="2" applyNumberFormat="1" applyFont="1" applyBorder="1" applyAlignment="1">
      <alignment horizontal="center"/>
    </xf>
    <xf numFmtId="164" fontId="5" fillId="0" borderId="8" xfId="2" applyNumberFormat="1" applyFont="1" applyBorder="1" applyAlignment="1">
      <alignment horizontal="center"/>
    </xf>
    <xf numFmtId="0" fontId="1" fillId="0" borderId="3" xfId="2" applyBorder="1"/>
    <xf numFmtId="0" fontId="4" fillId="0" borderId="8" xfId="1" applyFont="1" applyBorder="1" applyAlignment="1">
      <alignment horizontal="center"/>
    </xf>
    <xf numFmtId="0" fontId="5" fillId="0" borderId="7" xfId="3" applyFont="1" applyBorder="1" applyAlignment="1">
      <alignment horizontal="center" wrapText="1"/>
    </xf>
    <xf numFmtId="0" fontId="5" fillId="0" borderId="0" xfId="3" applyFont="1"/>
    <xf numFmtId="0" fontId="5" fillId="0" borderId="0" xfId="3" applyFont="1" applyAlignment="1">
      <alignment wrapText="1"/>
    </xf>
    <xf numFmtId="0" fontId="2" fillId="0" borderId="3" xfId="3" applyFont="1" applyBorder="1" applyAlignment="1">
      <alignment horizontal="center" wrapText="1"/>
    </xf>
    <xf numFmtId="0" fontId="5" fillId="0" borderId="8" xfId="3" applyFont="1" applyBorder="1" applyAlignment="1">
      <alignment horizontal="center" wrapText="1"/>
    </xf>
    <xf numFmtId="0" fontId="5" fillId="0" borderId="10" xfId="3" quotePrefix="1" applyFont="1" applyBorder="1"/>
    <xf numFmtId="0" fontId="5" fillId="0" borderId="8" xfId="2" applyFont="1" applyBorder="1" applyAlignment="1">
      <alignment horizontal="center" vertical="center" wrapText="1"/>
    </xf>
    <xf numFmtId="0" fontId="5" fillId="0" borderId="7" xfId="2" applyFont="1" applyBorder="1" applyAlignment="1">
      <alignment horizontal="center" vertical="center" wrapText="1"/>
    </xf>
    <xf numFmtId="8" fontId="5" fillId="0" borderId="7" xfId="2" applyNumberFormat="1" applyFont="1" applyBorder="1" applyAlignment="1">
      <alignment horizontal="center" vertical="center" wrapText="1"/>
    </xf>
    <xf numFmtId="0" fontId="6" fillId="0" borderId="10" xfId="3" quotePrefix="1" applyFont="1" applyBorder="1"/>
    <xf numFmtId="0" fontId="4" fillId="0" borderId="8" xfId="1" applyFont="1" applyBorder="1" applyAlignment="1">
      <alignment horizontal="center" vertical="center" wrapText="1"/>
    </xf>
    <xf numFmtId="164" fontId="5" fillId="0" borderId="9" xfId="2" applyNumberFormat="1" applyFont="1" applyBorder="1" applyAlignment="1">
      <alignment horizontal="center"/>
    </xf>
    <xf numFmtId="0" fontId="5" fillId="0" borderId="8" xfId="2" applyFont="1" applyBorder="1" applyAlignment="1">
      <alignment horizontal="center"/>
    </xf>
    <xf numFmtId="0" fontId="5" fillId="0" borderId="0" xfId="2" applyFont="1" applyAlignment="1">
      <alignment horizontal="left" vertical="center" wrapText="1"/>
    </xf>
    <xf numFmtId="0" fontId="4" fillId="0" borderId="10" xfId="1" applyFont="1" applyBorder="1"/>
    <xf numFmtId="0" fontId="5" fillId="0" borderId="8" xfId="3" applyFont="1" applyBorder="1" applyAlignment="1">
      <alignment horizontal="center"/>
    </xf>
    <xf numFmtId="0" fontId="5" fillId="0" borderId="7" xfId="3" applyFont="1" applyBorder="1" applyAlignment="1">
      <alignment horizontal="center"/>
    </xf>
    <xf numFmtId="0" fontId="6" fillId="0" borderId="0" xfId="3" applyFont="1"/>
    <xf numFmtId="0" fontId="11" fillId="0" borderId="8" xfId="1" applyFont="1" applyBorder="1" applyAlignment="1">
      <alignment horizontal="center"/>
    </xf>
    <xf numFmtId="0" fontId="5" fillId="0" borderId="8" xfId="3" applyFont="1"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left" wrapText="1"/>
    </xf>
    <xf numFmtId="0" fontId="4" fillId="0" borderId="8" xfId="1" applyFont="1" applyBorder="1" applyAlignment="1">
      <alignment horizontal="center" vertical="center"/>
    </xf>
    <xf numFmtId="0" fontId="5" fillId="0" borderId="0" xfId="3" quotePrefix="1" applyFont="1" applyAlignment="1">
      <alignment wrapText="1"/>
    </xf>
    <xf numFmtId="0" fontId="5" fillId="0" borderId="10" xfId="3" applyFont="1" applyBorder="1" applyAlignment="1">
      <alignment wrapText="1"/>
    </xf>
    <xf numFmtId="164" fontId="5" fillId="0" borderId="8" xfId="3" applyNumberFormat="1" applyFont="1" applyBorder="1" applyAlignment="1">
      <alignment horizontal="center" wrapText="1"/>
    </xf>
    <xf numFmtId="0" fontId="6" fillId="0" borderId="27" xfId="2" applyFont="1" applyBorder="1" applyAlignment="1">
      <alignment horizontal="center" vertical="center"/>
    </xf>
    <xf numFmtId="0" fontId="8" fillId="0" borderId="28" xfId="4" applyFont="1" applyBorder="1" applyAlignment="1">
      <alignment horizontal="center" vertical="center"/>
    </xf>
    <xf numFmtId="0" fontId="8" fillId="0" borderId="29" xfId="4" applyFont="1" applyBorder="1" applyAlignment="1">
      <alignment horizontal="center" vertical="center"/>
    </xf>
    <xf numFmtId="0" fontId="9" fillId="0" borderId="22" xfId="4" applyFont="1" applyBorder="1" applyAlignment="1">
      <alignment horizontal="center"/>
    </xf>
    <xf numFmtId="0" fontId="4" fillId="0" borderId="30" xfId="4" applyFont="1" applyBorder="1" applyAlignment="1">
      <alignment horizontal="center" vertical="center"/>
    </xf>
    <xf numFmtId="0" fontId="4" fillId="0" borderId="2" xfId="4" applyFont="1" applyBorder="1" applyAlignment="1">
      <alignment horizontal="center" vertical="center"/>
    </xf>
    <xf numFmtId="0" fontId="4" fillId="0" borderId="2" xfId="4" applyFont="1" applyBorder="1" applyAlignment="1">
      <alignment horizontal="centerContinuous" vertical="center"/>
    </xf>
    <xf numFmtId="0" fontId="4" fillId="0" borderId="2" xfId="4" applyFont="1" applyBorder="1" applyAlignment="1">
      <alignment horizontal="left" vertical="center"/>
    </xf>
    <xf numFmtId="0" fontId="14" fillId="0" borderId="22" xfId="4" applyFont="1" applyBorder="1" applyAlignment="1">
      <alignment horizontal="left"/>
    </xf>
    <xf numFmtId="0" fontId="15" fillId="0" borderId="9" xfId="0" applyFont="1" applyBorder="1" applyAlignment="1">
      <alignment horizontal="center" vertical="center" wrapText="1"/>
    </xf>
    <xf numFmtId="0" fontId="16" fillId="0" borderId="9" xfId="4" applyFont="1" applyBorder="1" applyAlignment="1">
      <alignment horizontal="center"/>
    </xf>
    <xf numFmtId="0" fontId="16" fillId="0" borderId="0" xfId="4" applyFont="1" applyAlignment="1">
      <alignment horizontal="center"/>
    </xf>
    <xf numFmtId="0" fontId="4" fillId="0" borderId="24" xfId="4" applyFont="1" applyBorder="1" applyAlignment="1">
      <alignment horizontal="center"/>
    </xf>
    <xf numFmtId="0" fontId="4" fillId="0" borderId="5" xfId="4" applyFont="1" applyBorder="1" applyAlignment="1">
      <alignment horizontal="center"/>
    </xf>
    <xf numFmtId="0" fontId="9" fillId="0" borderId="5" xfId="4" applyFont="1" applyBorder="1" applyAlignment="1">
      <alignment horizontal="center"/>
    </xf>
    <xf numFmtId="0" fontId="4" fillId="0" borderId="23" xfId="4" applyFont="1" applyBorder="1" applyAlignment="1">
      <alignment horizontal="center"/>
    </xf>
    <xf numFmtId="0" fontId="2" fillId="3" borderId="3" xfId="2" applyFont="1" applyFill="1" applyBorder="1" applyAlignment="1">
      <alignment horizontal="center"/>
    </xf>
    <xf numFmtId="0" fontId="6" fillId="3" borderId="23" xfId="2" applyFont="1" applyFill="1" applyBorder="1"/>
    <xf numFmtId="0" fontId="5" fillId="3" borderId="5" xfId="2" applyFont="1" applyFill="1" applyBorder="1"/>
    <xf numFmtId="0" fontId="5" fillId="3" borderId="26" xfId="2" applyFont="1" applyFill="1" applyBorder="1" applyAlignment="1">
      <alignment horizontal="center"/>
    </xf>
    <xf numFmtId="164" fontId="5" fillId="3" borderId="25" xfId="2" applyNumberFormat="1" applyFont="1" applyFill="1" applyBorder="1" applyAlignment="1">
      <alignment horizontal="center"/>
    </xf>
    <xf numFmtId="164" fontId="5" fillId="3" borderId="24" xfId="2" applyNumberFormat="1" applyFont="1" applyFill="1" applyBorder="1" applyAlignment="1">
      <alignment horizontal="center"/>
    </xf>
    <xf numFmtId="0" fontId="2" fillId="3" borderId="3" xfId="3" applyFont="1" applyFill="1" applyBorder="1" applyAlignment="1">
      <alignment horizontal="center" wrapText="1"/>
    </xf>
    <xf numFmtId="0" fontId="5" fillId="3" borderId="7" xfId="3" applyFont="1" applyFill="1" applyBorder="1" applyAlignment="1">
      <alignment horizontal="center" wrapText="1"/>
    </xf>
    <xf numFmtId="0" fontId="5" fillId="3" borderId="8" xfId="3" applyFont="1" applyFill="1" applyBorder="1" applyAlignment="1">
      <alignment horizontal="center" wrapText="1"/>
    </xf>
    <xf numFmtId="164" fontId="5" fillId="3" borderId="9" xfId="3" applyNumberFormat="1" applyFont="1" applyFill="1" applyBorder="1" applyAlignment="1">
      <alignment horizontal="center" vertical="center" wrapText="1"/>
    </xf>
    <xf numFmtId="0" fontId="2" fillId="4" borderId="4" xfId="2" applyFont="1" applyFill="1" applyBorder="1" applyAlignment="1">
      <alignment horizontal="center"/>
    </xf>
    <xf numFmtId="0" fontId="6" fillId="4" borderId="0" xfId="2" applyFont="1" applyFill="1"/>
    <xf numFmtId="0" fontId="5" fillId="4" borderId="0" xfId="2" applyFont="1" applyFill="1"/>
    <xf numFmtId="0" fontId="5" fillId="4" borderId="8" xfId="2" applyFont="1" applyFill="1" applyBorder="1"/>
    <xf numFmtId="0" fontId="5" fillId="4" borderId="7" xfId="2" applyFont="1" applyFill="1" applyBorder="1" applyAlignment="1">
      <alignment horizontal="center"/>
    </xf>
    <xf numFmtId="164" fontId="5" fillId="4" borderId="7" xfId="2" applyNumberFormat="1" applyFont="1" applyFill="1" applyBorder="1" applyAlignment="1">
      <alignment horizontal="center"/>
    </xf>
    <xf numFmtId="164" fontId="5" fillId="4" borderId="6" xfId="2" applyNumberFormat="1" applyFont="1" applyFill="1" applyBorder="1" applyAlignment="1">
      <alignment horizontal="center"/>
    </xf>
    <xf numFmtId="164" fontId="5" fillId="0" borderId="6" xfId="3" applyNumberFormat="1" applyFont="1" applyBorder="1" applyAlignment="1">
      <alignment horizontal="center" vertical="center" wrapText="1"/>
    </xf>
    <xf numFmtId="0" fontId="0" fillId="0" borderId="6" xfId="0" applyBorder="1" applyAlignment="1">
      <alignment horizontal="center" vertical="center" wrapText="1"/>
    </xf>
    <xf numFmtId="0" fontId="6" fillId="0" borderId="0" xfId="3" quotePrefix="1" applyFont="1" applyAlignment="1">
      <alignment horizontal="left" wrapText="1"/>
    </xf>
    <xf numFmtId="0" fontId="6" fillId="0" borderId="8" xfId="3" quotePrefix="1" applyFont="1" applyBorder="1" applyAlignment="1">
      <alignment horizontal="left" wrapText="1"/>
    </xf>
    <xf numFmtId="0" fontId="4" fillId="0" borderId="0" xfId="0" applyFont="1" applyAlignment="1">
      <alignment horizontal="left" wrapText="1"/>
    </xf>
    <xf numFmtId="0" fontId="4" fillId="0" borderId="8" xfId="0" applyFont="1" applyBorder="1" applyAlignment="1">
      <alignment horizontal="left" wrapText="1"/>
    </xf>
    <xf numFmtId="0" fontId="5" fillId="0" borderId="7" xfId="3" applyFont="1" applyBorder="1" applyAlignment="1">
      <alignment horizontal="center" vertical="center" wrapText="1"/>
    </xf>
    <xf numFmtId="0" fontId="0" fillId="0" borderId="7" xfId="0" applyBorder="1" applyAlignment="1">
      <alignment horizontal="center" vertical="center" wrapText="1"/>
    </xf>
    <xf numFmtId="0" fontId="4" fillId="0" borderId="7" xfId="1" quotePrefix="1" applyFont="1" applyBorder="1" applyAlignment="1">
      <alignment horizontal="center" vertical="center" wrapText="1"/>
    </xf>
    <xf numFmtId="165" fontId="4" fillId="0" borderId="7" xfId="1" applyNumberFormat="1" applyFont="1" applyBorder="1" applyAlignment="1">
      <alignment horizontal="center" vertical="center" wrapText="1"/>
    </xf>
    <xf numFmtId="0" fontId="4" fillId="0" borderId="7" xfId="0" applyFont="1" applyBorder="1" applyAlignment="1">
      <alignment horizontal="center" vertical="center"/>
    </xf>
    <xf numFmtId="0" fontId="6" fillId="0" borderId="10" xfId="3" quotePrefix="1" applyFont="1" applyBorder="1" applyAlignment="1">
      <alignment horizontal="left" wrapText="1"/>
    </xf>
    <xf numFmtId="0" fontId="6" fillId="3" borderId="10" xfId="3" quotePrefix="1" applyFont="1" applyFill="1" applyBorder="1" applyAlignment="1">
      <alignment horizontal="left" wrapText="1"/>
    </xf>
    <xf numFmtId="0" fontId="6" fillId="3" borderId="0" xfId="3" quotePrefix="1" applyFont="1" applyFill="1" applyAlignment="1">
      <alignment horizontal="left" wrapText="1"/>
    </xf>
    <xf numFmtId="0" fontId="4" fillId="0" borderId="7" xfId="0" quotePrefix="1" applyFont="1" applyBorder="1" applyAlignment="1">
      <alignment horizontal="center" vertical="center"/>
    </xf>
    <xf numFmtId="0" fontId="9" fillId="0" borderId="14" xfId="4" applyFont="1" applyBorder="1" applyAlignment="1">
      <alignment horizontal="center" vertical="center"/>
    </xf>
    <xf numFmtId="0" fontId="9" fillId="0" borderId="13" xfId="4" applyFont="1" applyBorder="1" applyAlignment="1">
      <alignment horizontal="center" vertical="center"/>
    </xf>
    <xf numFmtId="0" fontId="5" fillId="0" borderId="0" xfId="2" applyFont="1" applyAlignment="1">
      <alignment horizontal="left" vertical="center" wrapText="1"/>
    </xf>
    <xf numFmtId="0" fontId="4" fillId="0" borderId="0" xfId="1" applyFont="1" applyAlignment="1">
      <alignment horizontal="left" wrapText="1"/>
    </xf>
    <xf numFmtId="0" fontId="4" fillId="0" borderId="0" xfId="0" applyFont="1" applyAlignment="1">
      <alignment horizontal="left"/>
    </xf>
    <xf numFmtId="0" fontId="4" fillId="0" borderId="8" xfId="0" applyFont="1" applyBorder="1" applyAlignment="1">
      <alignment horizontal="left"/>
    </xf>
    <xf numFmtId="0" fontId="4" fillId="0" borderId="8" xfId="1" applyFont="1" applyBorder="1" applyAlignment="1">
      <alignment horizontal="left" wrapText="1"/>
    </xf>
    <xf numFmtId="0" fontId="5" fillId="0" borderId="8" xfId="2" applyFont="1" applyBorder="1" applyAlignment="1">
      <alignment horizontal="left" vertical="center" wrapText="1"/>
    </xf>
    <xf numFmtId="0" fontId="18" fillId="0" borderId="21" xfId="4" applyFont="1" applyBorder="1" applyAlignment="1">
      <alignment horizontal="left" vertical="center" wrapText="1"/>
    </xf>
    <xf numFmtId="0" fontId="18" fillId="0" borderId="20" xfId="4" applyFont="1" applyBorder="1" applyAlignment="1">
      <alignment horizontal="left" vertical="center" wrapText="1"/>
    </xf>
    <xf numFmtId="0" fontId="18" fillId="0" borderId="19" xfId="4" applyFont="1" applyBorder="1" applyAlignment="1">
      <alignment horizontal="left" vertical="center" wrapText="1"/>
    </xf>
    <xf numFmtId="0" fontId="10" fillId="2" borderId="18" xfId="4" applyFont="1" applyFill="1" applyBorder="1" applyAlignment="1">
      <alignment horizontal="center" vertical="center" wrapText="1"/>
    </xf>
    <xf numFmtId="0" fontId="10" fillId="2" borderId="17" xfId="4" applyFont="1" applyFill="1" applyBorder="1" applyAlignment="1">
      <alignment horizontal="center" vertical="center" wrapText="1"/>
    </xf>
    <xf numFmtId="0" fontId="10" fillId="2" borderId="16" xfId="4" applyFont="1" applyFill="1" applyBorder="1" applyAlignment="1">
      <alignment horizontal="center" vertical="center" wrapText="1"/>
    </xf>
    <xf numFmtId="164" fontId="5" fillId="0" borderId="6" xfId="3" applyNumberFormat="1" applyFont="1" applyBorder="1" applyAlignment="1">
      <alignment horizontal="center" vertical="center"/>
    </xf>
    <xf numFmtId="164" fontId="5" fillId="0" borderId="9" xfId="3" applyNumberFormat="1" applyFont="1" applyBorder="1" applyAlignment="1">
      <alignment horizontal="center" vertical="center" wrapText="1"/>
    </xf>
    <xf numFmtId="0" fontId="13" fillId="0" borderId="15" xfId="4" applyFont="1" applyBorder="1" applyAlignment="1">
      <alignment horizontal="center" vertical="center" wrapText="1"/>
    </xf>
    <xf numFmtId="0" fontId="13" fillId="0" borderId="14" xfId="4" applyFont="1" applyBorder="1" applyAlignment="1">
      <alignment horizontal="center" vertical="center" wrapText="1"/>
    </xf>
    <xf numFmtId="0" fontId="13" fillId="0" borderId="13" xfId="4" applyFont="1" applyBorder="1" applyAlignment="1">
      <alignment horizontal="center" vertical="center" wrapText="1"/>
    </xf>
    <xf numFmtId="0" fontId="17" fillId="0" borderId="23" xfId="4" applyFont="1" applyBorder="1" applyAlignment="1">
      <alignment horizontal="left" vertical="center" wrapText="1"/>
    </xf>
    <xf numFmtId="0" fontId="17" fillId="0" borderId="5" xfId="4" applyFont="1" applyBorder="1" applyAlignment="1">
      <alignment horizontal="left" vertical="center" wrapText="1"/>
    </xf>
    <xf numFmtId="0" fontId="17" fillId="0" borderId="24" xfId="4" applyFont="1" applyBorder="1" applyAlignment="1">
      <alignment horizontal="left" vertical="center" wrapText="1"/>
    </xf>
    <xf numFmtId="0" fontId="10" fillId="2" borderId="33" xfId="4" applyFont="1" applyFill="1" applyBorder="1" applyAlignment="1">
      <alignment horizontal="center" vertical="center" wrapText="1"/>
    </xf>
    <xf numFmtId="0" fontId="10" fillId="2" borderId="32" xfId="4" applyFont="1" applyFill="1" applyBorder="1" applyAlignment="1">
      <alignment horizontal="center" vertical="center" wrapText="1"/>
    </xf>
    <xf numFmtId="0" fontId="10" fillId="2" borderId="31" xfId="4" applyFont="1" applyFill="1" applyBorder="1" applyAlignment="1">
      <alignment horizontal="center" vertical="center" wrapText="1"/>
    </xf>
    <xf numFmtId="0" fontId="9" fillId="0" borderId="2" xfId="4" applyFont="1" applyBorder="1" applyAlignment="1">
      <alignment horizontal="center" vertical="center"/>
    </xf>
    <xf numFmtId="0" fontId="9" fillId="0" borderId="30" xfId="4" applyFont="1" applyBorder="1" applyAlignment="1">
      <alignment horizontal="center" vertical="center"/>
    </xf>
    <xf numFmtId="0" fontId="12" fillId="0" borderId="5" xfId="2" applyFont="1" applyBorder="1" applyAlignment="1">
      <alignment horizontal="left" wrapText="1"/>
    </xf>
    <xf numFmtId="0" fontId="12" fillId="0" borderId="24" xfId="2" applyFont="1" applyBorder="1" applyAlignment="1">
      <alignment horizontal="left" wrapText="1"/>
    </xf>
    <xf numFmtId="0" fontId="6" fillId="0" borderId="10" xfId="3" applyFont="1" applyBorder="1" applyAlignment="1">
      <alignment horizontal="left" wrapText="1"/>
    </xf>
    <xf numFmtId="0" fontId="6" fillId="0" borderId="0" xfId="3" applyFont="1" applyAlignment="1">
      <alignment horizontal="left" wrapText="1"/>
    </xf>
    <xf numFmtId="0" fontId="4" fillId="0" borderId="7" xfId="1" applyFont="1" applyBorder="1" applyAlignment="1">
      <alignment horizontal="center" vertical="center"/>
    </xf>
    <xf numFmtId="0" fontId="4" fillId="0" borderId="8" xfId="1" applyFont="1" applyBorder="1" applyAlignment="1">
      <alignment horizontal="center" vertical="center"/>
    </xf>
    <xf numFmtId="0" fontId="4" fillId="0" borderId="7" xfId="1" quotePrefix="1" applyFont="1" applyBorder="1" applyAlignment="1">
      <alignment horizontal="center" vertical="center"/>
    </xf>
    <xf numFmtId="165" fontId="4" fillId="0" borderId="8" xfId="1" applyNumberFormat="1" applyFont="1" applyBorder="1" applyAlignment="1">
      <alignment horizontal="center" vertical="center"/>
    </xf>
    <xf numFmtId="0" fontId="5" fillId="0" borderId="0" xfId="3" quotePrefix="1" applyFont="1" applyAlignment="1">
      <alignment horizontal="left" wrapText="1"/>
    </xf>
    <xf numFmtId="0" fontId="15" fillId="0" borderId="0" xfId="0" applyFont="1" applyAlignment="1">
      <alignment horizontal="center" vertical="center" wrapText="1"/>
    </xf>
    <xf numFmtId="0" fontId="16" fillId="0" borderId="0" xfId="4" applyFont="1" applyAlignment="1">
      <alignment horizontal="center" wrapText="1"/>
    </xf>
    <xf numFmtId="0" fontId="4" fillId="0" borderId="0" xfId="5" applyFont="1" applyAlignment="1">
      <alignment horizontal="left" wrapText="1"/>
    </xf>
    <xf numFmtId="0" fontId="4" fillId="0" borderId="8" xfId="5" applyFont="1" applyBorder="1" applyAlignment="1">
      <alignment horizontal="left" wrapText="1"/>
    </xf>
  </cellXfs>
  <cellStyles count="6">
    <cellStyle name="Normal" xfId="0" builtinId="0"/>
    <cellStyle name="Normal 10" xfId="2" xr:uid="{5AF6FC8E-15B8-49BC-AF7A-3D27B42A480A}"/>
    <cellStyle name="Normal 13" xfId="3" xr:uid="{EE1DD12F-6CB4-40F1-B24C-C50ED591D1E0}"/>
    <cellStyle name="Normal 2 2 2 2" xfId="4" xr:uid="{248ED27A-338B-4841-911A-B621F91057D6}"/>
    <cellStyle name="Normal 3" xfId="1" xr:uid="{A1E6AC2F-142B-4C35-A77E-59509D36FCD8}"/>
    <cellStyle name="Normal 3 2" xfId="5" xr:uid="{0F676B56-7881-4137-8C67-FD131F1BDF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2.xml"/><Relationship Id="rId7"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19050</xdr:colOff>
      <xdr:row>0</xdr:row>
      <xdr:rowOff>114300</xdr:rowOff>
    </xdr:from>
    <xdr:ext cx="1086264" cy="761176"/>
    <xdr:pic>
      <xdr:nvPicPr>
        <xdr:cNvPr id="2" name="Image 1">
          <a:extLst>
            <a:ext uri="{FF2B5EF4-FFF2-40B4-BE49-F238E27FC236}">
              <a16:creationId xmlns:a16="http://schemas.microsoft.com/office/drawing/2014/main" id="{111ACBCE-2622-477C-9BE2-4CFFF1F4CF63}"/>
            </a:ext>
          </a:extLst>
        </xdr:cNvPr>
        <xdr:cNvPicPr>
          <a:picLocks noChangeAspect="1"/>
        </xdr:cNvPicPr>
      </xdr:nvPicPr>
      <xdr:blipFill>
        <a:blip xmlns:r="http://schemas.openxmlformats.org/officeDocument/2006/relationships" r:embed="rId1"/>
        <a:stretch>
          <a:fillRect/>
        </a:stretch>
      </xdr:blipFill>
      <xdr:spPr>
        <a:xfrm>
          <a:off x="6115050" y="114300"/>
          <a:ext cx="1086264" cy="76117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09-AFFAIRES%20EN%20COURS\RAVINE%20CHAUDE\01-FAISABILITE\ESTIM%20SOMMAIRE\ESTIM%2001-07-09-AP-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RODUCTION\ETUDES\02-ETUDES\4%20-%20Etudes%20en%20attente%20!%20(EEA)\G&#233;nie%20Civil%20(EEA)\E%2025%20110-DECHET%20DESHAI\ETUD%20DECHET%20DESHAI-0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ur\icm\Documents%20and%20Settings\yves\Local%20Settings\Temporary%20Internet%20Files\Content.IE5\GPIR8HEB\U.M.A.G.%20ST\UMAG%20DPGF%20PLOMBERI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1\UTILIS~1\LOCALS~1\Temp\Rar$DI00.484\HydroExcel.xla"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OPCET_bureau\Dropbox\1-%20Affaires%20en%20Cours\Archi%20MPH\Pointe%20Fouillole\Candidature%20OPCET%20Fouillole\APS\Rendu%20Fouillole\Etude%20Prix%20Fouilloleol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RAM INIT"/>
      <sheetName val="ETIQ GM"/>
      <sheetName val="ETIQET PM"/>
      <sheetName val="PAGES INT-1"/>
      <sheetName val="PAG INT-2"/>
      <sheetName val="ESTIM TCE"/>
      <sheetName val="CES + RECAP"/>
      <sheetName val="CALCUL FRAIS"/>
      <sheetName val="PU MAT"/>
      <sheetName val="RATIOS HA"/>
      <sheetName val="QUANT GTL"/>
      <sheetName val="ANEX I"/>
      <sheetName val="ANEX II"/>
      <sheetName val="TABLO MARQ"/>
      <sheetName val="PAGARD"/>
      <sheetName val="BPU"/>
      <sheetName val="PLANING-M"/>
      <sheetName val="PLANING-S"/>
      <sheetName val="SDPU DDE"/>
      <sheetName val="SDPU GTL"/>
    </sheetNames>
    <sheetDataSet>
      <sheetData sheetId="0">
        <row r="2">
          <cell r="M2">
            <v>39083</v>
          </cell>
        </row>
        <row r="6">
          <cell r="D6" t="str">
            <v>REHABILITATION DU CENTRE THERMAL RENE TORIBIO</v>
          </cell>
          <cell r="J6" t="str">
            <v>RAVINE CHAUDE</v>
          </cell>
          <cell r="L6" t="str">
            <v>?</v>
          </cell>
        </row>
        <row r="8">
          <cell r="D8" t="str">
            <v>Commune du LAMENTIN</v>
          </cell>
        </row>
        <row r="10">
          <cell r="D10" t="str">
            <v>?</v>
          </cell>
        </row>
        <row r="12">
          <cell r="D12" t="str">
            <v>SEMSAMAR</v>
          </cell>
        </row>
        <row r="14">
          <cell r="D14" t="str">
            <v>?</v>
          </cell>
        </row>
        <row r="16">
          <cell r="D16" t="str">
            <v>?</v>
          </cell>
        </row>
        <row r="27">
          <cell r="F27">
            <v>12</v>
          </cell>
        </row>
      </sheetData>
      <sheetData sheetId="1"/>
      <sheetData sheetId="2"/>
      <sheetData sheetId="3"/>
      <sheetData sheetId="4"/>
      <sheetData sheetId="5"/>
      <sheetData sheetId="6">
        <row r="31">
          <cell r="S31">
            <v>0.22900000000000001</v>
          </cell>
        </row>
        <row r="34">
          <cell r="E34">
            <v>3</v>
          </cell>
          <cell r="F34" t="str">
            <v>?</v>
          </cell>
          <cell r="I34">
            <v>0</v>
          </cell>
          <cell r="M34">
            <v>0</v>
          </cell>
          <cell r="N34">
            <v>0</v>
          </cell>
        </row>
        <row r="36">
          <cell r="F36" t="str">
            <v>Désignation des ouvrages</v>
          </cell>
          <cell r="G36">
            <v>0</v>
          </cell>
          <cell r="H36" t="str">
            <v>U</v>
          </cell>
          <cell r="I36" t="str">
            <v>Quantités</v>
          </cell>
          <cell r="J36" t="str">
            <v>francs</v>
          </cell>
          <cell r="K36" t="str">
            <v>P. Unitaires</v>
          </cell>
          <cell r="L36" t="str">
            <v>francs</v>
          </cell>
          <cell r="M36" t="str">
            <v>S/Total</v>
          </cell>
          <cell r="N36" t="str">
            <v>TOTAL</v>
          </cell>
        </row>
        <row r="37">
          <cell r="J37">
            <v>0</v>
          </cell>
          <cell r="K37">
            <v>0</v>
          </cell>
          <cell r="L37">
            <v>0</v>
          </cell>
          <cell r="M37">
            <v>0</v>
          </cell>
        </row>
        <row r="38">
          <cell r="J38">
            <v>0</v>
          </cell>
          <cell r="K38">
            <v>0</v>
          </cell>
          <cell r="L38">
            <v>0</v>
          </cell>
          <cell r="M38">
            <v>0</v>
          </cell>
        </row>
        <row r="39">
          <cell r="J39">
            <v>0</v>
          </cell>
          <cell r="K39">
            <v>0</v>
          </cell>
          <cell r="L39">
            <v>0</v>
          </cell>
          <cell r="M39">
            <v>0</v>
          </cell>
        </row>
        <row r="40">
          <cell r="J40">
            <v>0</v>
          </cell>
          <cell r="K40">
            <v>0</v>
          </cell>
          <cell r="L40">
            <v>0</v>
          </cell>
          <cell r="M40">
            <v>0</v>
          </cell>
        </row>
        <row r="41">
          <cell r="J41">
            <v>0</v>
          </cell>
          <cell r="K41">
            <v>0</v>
          </cell>
          <cell r="L41">
            <v>0</v>
          </cell>
          <cell r="M41">
            <v>0</v>
          </cell>
        </row>
        <row r="42">
          <cell r="J42">
            <v>0</v>
          </cell>
          <cell r="K42">
            <v>0</v>
          </cell>
          <cell r="L42">
            <v>0</v>
          </cell>
          <cell r="M42">
            <v>0</v>
          </cell>
        </row>
        <row r="43">
          <cell r="J43">
            <v>0</v>
          </cell>
          <cell r="K43">
            <v>0</v>
          </cell>
          <cell r="L43">
            <v>0</v>
          </cell>
          <cell r="M43">
            <v>0</v>
          </cell>
        </row>
        <row r="44">
          <cell r="J44">
            <v>0</v>
          </cell>
          <cell r="K44">
            <v>0</v>
          </cell>
          <cell r="L44">
            <v>0</v>
          </cell>
          <cell r="M44">
            <v>0</v>
          </cell>
        </row>
        <row r="45">
          <cell r="J45">
            <v>0</v>
          </cell>
          <cell r="K45">
            <v>0</v>
          </cell>
          <cell r="L45">
            <v>0</v>
          </cell>
          <cell r="M45">
            <v>0</v>
          </cell>
        </row>
        <row r="46">
          <cell r="F46" t="str">
            <v xml:space="preserve">MONTANT TOTAL HT </v>
          </cell>
          <cell r="H46">
            <v>3</v>
          </cell>
          <cell r="L46" t="e">
            <v>#VALUE!</v>
          </cell>
          <cell r="M46" t="str">
            <v>?</v>
          </cell>
          <cell r="N46">
            <v>0</v>
          </cell>
        </row>
        <row r="50">
          <cell r="E50">
            <v>4</v>
          </cell>
          <cell r="F50" t="str">
            <v>?</v>
          </cell>
          <cell r="K50" t="str">
            <v/>
          </cell>
        </row>
        <row r="52">
          <cell r="F52" t="str">
            <v>Désignation des ouvrages</v>
          </cell>
          <cell r="G52">
            <v>0</v>
          </cell>
          <cell r="H52" t="str">
            <v>U</v>
          </cell>
          <cell r="I52" t="str">
            <v>Quantités</v>
          </cell>
          <cell r="J52" t="str">
            <v>francs</v>
          </cell>
          <cell r="K52" t="str">
            <v>P. Unitaires</v>
          </cell>
          <cell r="L52" t="str">
            <v>francs</v>
          </cell>
          <cell r="M52" t="str">
            <v>S/Total</v>
          </cell>
          <cell r="N52" t="str">
            <v>TOTAL</v>
          </cell>
        </row>
        <row r="53">
          <cell r="J53">
            <v>0</v>
          </cell>
          <cell r="K53">
            <v>0</v>
          </cell>
          <cell r="L53">
            <v>0</v>
          </cell>
          <cell r="M53">
            <v>0</v>
          </cell>
        </row>
        <row r="54">
          <cell r="J54">
            <v>0</v>
          </cell>
          <cell r="K54">
            <v>0</v>
          </cell>
          <cell r="L54">
            <v>0</v>
          </cell>
          <cell r="M54">
            <v>0</v>
          </cell>
        </row>
        <row r="55">
          <cell r="J55">
            <v>0</v>
          </cell>
          <cell r="K55">
            <v>0</v>
          </cell>
          <cell r="L55">
            <v>0</v>
          </cell>
          <cell r="M55">
            <v>0</v>
          </cell>
        </row>
        <row r="56">
          <cell r="J56">
            <v>0</v>
          </cell>
          <cell r="K56">
            <v>0</v>
          </cell>
          <cell r="L56">
            <v>0</v>
          </cell>
          <cell r="M56">
            <v>0</v>
          </cell>
        </row>
        <row r="57">
          <cell r="J57">
            <v>0</v>
          </cell>
          <cell r="K57">
            <v>0</v>
          </cell>
          <cell r="L57">
            <v>0</v>
          </cell>
          <cell r="M57">
            <v>0</v>
          </cell>
        </row>
        <row r="58">
          <cell r="J58">
            <v>0</v>
          </cell>
          <cell r="K58">
            <v>0</v>
          </cell>
          <cell r="L58">
            <v>0</v>
          </cell>
          <cell r="M58">
            <v>0</v>
          </cell>
        </row>
        <row r="59">
          <cell r="J59">
            <v>0</v>
          </cell>
          <cell r="K59">
            <v>0</v>
          </cell>
          <cell r="L59">
            <v>0</v>
          </cell>
          <cell r="M59">
            <v>0</v>
          </cell>
        </row>
        <row r="60">
          <cell r="J60">
            <v>0</v>
          </cell>
          <cell r="K60">
            <v>0</v>
          </cell>
          <cell r="L60">
            <v>0</v>
          </cell>
          <cell r="M60">
            <v>0</v>
          </cell>
        </row>
        <row r="61">
          <cell r="J61">
            <v>0</v>
          </cell>
          <cell r="K61">
            <v>0</v>
          </cell>
          <cell r="L61">
            <v>0</v>
          </cell>
          <cell r="M61">
            <v>0</v>
          </cell>
        </row>
        <row r="62">
          <cell r="J62">
            <v>0</v>
          </cell>
          <cell r="K62">
            <v>0</v>
          </cell>
          <cell r="L62">
            <v>0</v>
          </cell>
          <cell r="M62">
            <v>0</v>
          </cell>
        </row>
        <row r="63">
          <cell r="J63">
            <v>0</v>
          </cell>
          <cell r="K63">
            <v>0</v>
          </cell>
          <cell r="L63">
            <v>0</v>
          </cell>
          <cell r="M63">
            <v>0</v>
          </cell>
        </row>
        <row r="64">
          <cell r="J64">
            <v>0</v>
          </cell>
          <cell r="K64">
            <v>0</v>
          </cell>
          <cell r="L64">
            <v>0</v>
          </cell>
          <cell r="M64">
            <v>0</v>
          </cell>
        </row>
        <row r="65">
          <cell r="J65">
            <v>0</v>
          </cell>
          <cell r="K65">
            <v>0</v>
          </cell>
          <cell r="L65">
            <v>0</v>
          </cell>
          <cell r="M65">
            <v>0</v>
          </cell>
        </row>
        <row r="66">
          <cell r="F66" t="str">
            <v xml:space="preserve">MONTANT TOTAL HT </v>
          </cell>
          <cell r="H66">
            <v>4</v>
          </cell>
          <cell r="J66">
            <v>0</v>
          </cell>
          <cell r="K66">
            <v>0</v>
          </cell>
          <cell r="L66" t="e">
            <v>#VALUE!</v>
          </cell>
          <cell r="M66" t="str">
            <v>?</v>
          </cell>
          <cell r="N66">
            <v>0</v>
          </cell>
        </row>
        <row r="70">
          <cell r="E70">
            <v>5</v>
          </cell>
          <cell r="F70" t="str">
            <v>?</v>
          </cell>
          <cell r="K70" t="str">
            <v/>
          </cell>
        </row>
        <row r="72">
          <cell r="F72" t="str">
            <v>Désignation des ouvrages</v>
          </cell>
          <cell r="G72">
            <v>0</v>
          </cell>
          <cell r="H72" t="str">
            <v>U</v>
          </cell>
          <cell r="I72" t="str">
            <v>Quantités</v>
          </cell>
          <cell r="J72" t="str">
            <v>francs</v>
          </cell>
          <cell r="K72" t="str">
            <v>P. Unitaires</v>
          </cell>
          <cell r="L72" t="str">
            <v>francs</v>
          </cell>
          <cell r="M72" t="str">
            <v>S/Total</v>
          </cell>
          <cell r="N72" t="str">
            <v>TOTAL</v>
          </cell>
        </row>
        <row r="73">
          <cell r="J73">
            <v>0</v>
          </cell>
          <cell r="K73">
            <v>0</v>
          </cell>
          <cell r="L73">
            <v>0</v>
          </cell>
          <cell r="M73">
            <v>0</v>
          </cell>
        </row>
        <row r="74">
          <cell r="J74">
            <v>0</v>
          </cell>
          <cell r="K74">
            <v>0</v>
          </cell>
          <cell r="L74">
            <v>0</v>
          </cell>
          <cell r="M74">
            <v>0</v>
          </cell>
        </row>
        <row r="75">
          <cell r="J75">
            <v>0</v>
          </cell>
          <cell r="K75">
            <v>0</v>
          </cell>
          <cell r="L75">
            <v>0</v>
          </cell>
          <cell r="M75">
            <v>0</v>
          </cell>
        </row>
        <row r="76">
          <cell r="J76">
            <v>0</v>
          </cell>
          <cell r="K76">
            <v>0</v>
          </cell>
          <cell r="L76">
            <v>0</v>
          </cell>
          <cell r="M76">
            <v>0</v>
          </cell>
        </row>
        <row r="77">
          <cell r="J77">
            <v>0</v>
          </cell>
          <cell r="K77">
            <v>0</v>
          </cell>
          <cell r="L77">
            <v>0</v>
          </cell>
          <cell r="M77">
            <v>0</v>
          </cell>
        </row>
        <row r="78">
          <cell r="J78">
            <v>0</v>
          </cell>
          <cell r="K78">
            <v>0</v>
          </cell>
          <cell r="L78">
            <v>0</v>
          </cell>
          <cell r="M78">
            <v>0</v>
          </cell>
        </row>
        <row r="79">
          <cell r="J79">
            <v>0</v>
          </cell>
          <cell r="K79">
            <v>0</v>
          </cell>
          <cell r="L79">
            <v>0</v>
          </cell>
          <cell r="M79">
            <v>0</v>
          </cell>
        </row>
        <row r="80">
          <cell r="F80" t="str">
            <v xml:space="preserve">MONTANT TOTAL HT </v>
          </cell>
          <cell r="H80">
            <v>5</v>
          </cell>
          <cell r="J80">
            <v>0</v>
          </cell>
          <cell r="K80">
            <v>0</v>
          </cell>
          <cell r="L80" t="e">
            <v>#VALUE!</v>
          </cell>
          <cell r="M80" t="str">
            <v>?</v>
          </cell>
          <cell r="N80">
            <v>0</v>
          </cell>
        </row>
        <row r="84">
          <cell r="E84">
            <v>6</v>
          </cell>
          <cell r="F84" t="str">
            <v>?</v>
          </cell>
          <cell r="K84" t="str">
            <v/>
          </cell>
        </row>
        <row r="86">
          <cell r="F86" t="str">
            <v>Désignation des ouvrages</v>
          </cell>
          <cell r="G86">
            <v>0</v>
          </cell>
          <cell r="H86" t="str">
            <v>U</v>
          </cell>
          <cell r="I86" t="str">
            <v>Quantités</v>
          </cell>
          <cell r="J86" t="str">
            <v>francs</v>
          </cell>
          <cell r="K86" t="str">
            <v>P. Unitaires</v>
          </cell>
          <cell r="L86" t="str">
            <v>francs</v>
          </cell>
          <cell r="M86" t="str">
            <v>S/Total</v>
          </cell>
          <cell r="N86" t="str">
            <v>TOTAL</v>
          </cell>
        </row>
        <row r="87">
          <cell r="J87">
            <v>0</v>
          </cell>
          <cell r="K87">
            <v>0</v>
          </cell>
          <cell r="L87">
            <v>0</v>
          </cell>
          <cell r="M87">
            <v>0</v>
          </cell>
        </row>
        <row r="88">
          <cell r="J88">
            <v>0</v>
          </cell>
          <cell r="K88">
            <v>0</v>
          </cell>
          <cell r="L88">
            <v>0</v>
          </cell>
          <cell r="M88">
            <v>0</v>
          </cell>
        </row>
        <row r="89">
          <cell r="J89">
            <v>0</v>
          </cell>
          <cell r="K89">
            <v>0</v>
          </cell>
          <cell r="L89">
            <v>0</v>
          </cell>
          <cell r="M89">
            <v>0</v>
          </cell>
        </row>
        <row r="90">
          <cell r="J90">
            <v>0</v>
          </cell>
          <cell r="K90">
            <v>0</v>
          </cell>
          <cell r="L90">
            <v>0</v>
          </cell>
          <cell r="M90">
            <v>0</v>
          </cell>
        </row>
        <row r="91">
          <cell r="J91">
            <v>0</v>
          </cell>
          <cell r="K91">
            <v>0</v>
          </cell>
          <cell r="L91">
            <v>0</v>
          </cell>
          <cell r="M91">
            <v>0</v>
          </cell>
        </row>
        <row r="92">
          <cell r="J92">
            <v>0</v>
          </cell>
          <cell r="K92">
            <v>0</v>
          </cell>
          <cell r="L92">
            <v>0</v>
          </cell>
          <cell r="M92">
            <v>0</v>
          </cell>
        </row>
        <row r="93">
          <cell r="J93">
            <v>0</v>
          </cell>
          <cell r="K93">
            <v>0</v>
          </cell>
          <cell r="L93">
            <v>0</v>
          </cell>
          <cell r="M93">
            <v>0</v>
          </cell>
        </row>
        <row r="94">
          <cell r="J94">
            <v>0</v>
          </cell>
          <cell r="K94">
            <v>0</v>
          </cell>
          <cell r="L94">
            <v>0</v>
          </cell>
          <cell r="M94">
            <v>0</v>
          </cell>
        </row>
        <row r="95">
          <cell r="J95">
            <v>0</v>
          </cell>
          <cell r="K95">
            <v>0</v>
          </cell>
          <cell r="L95">
            <v>0</v>
          </cell>
          <cell r="M95">
            <v>0</v>
          </cell>
        </row>
        <row r="96">
          <cell r="J96">
            <v>0</v>
          </cell>
          <cell r="K96">
            <v>0</v>
          </cell>
          <cell r="L96">
            <v>0</v>
          </cell>
          <cell r="M96">
            <v>0</v>
          </cell>
        </row>
        <row r="97">
          <cell r="J97">
            <v>0</v>
          </cell>
          <cell r="K97">
            <v>0</v>
          </cell>
          <cell r="L97">
            <v>0</v>
          </cell>
          <cell r="M97">
            <v>0</v>
          </cell>
        </row>
        <row r="98">
          <cell r="J98">
            <v>0</v>
          </cell>
          <cell r="K98">
            <v>0</v>
          </cell>
          <cell r="L98">
            <v>0</v>
          </cell>
          <cell r="M98">
            <v>0</v>
          </cell>
        </row>
        <row r="99">
          <cell r="J99">
            <v>0</v>
          </cell>
          <cell r="K99">
            <v>0</v>
          </cell>
          <cell r="L99">
            <v>0</v>
          </cell>
          <cell r="M99">
            <v>0</v>
          </cell>
        </row>
        <row r="100">
          <cell r="J100">
            <v>0</v>
          </cell>
          <cell r="K100">
            <v>0</v>
          </cell>
          <cell r="L100">
            <v>0</v>
          </cell>
          <cell r="M100">
            <v>0</v>
          </cell>
        </row>
        <row r="101">
          <cell r="F101" t="str">
            <v xml:space="preserve">MONTANT TOTAL HT DU LOT </v>
          </cell>
          <cell r="H101">
            <v>6</v>
          </cell>
          <cell r="J101">
            <v>0</v>
          </cell>
          <cell r="K101">
            <v>0</v>
          </cell>
          <cell r="L101" t="e">
            <v>#VALUE!</v>
          </cell>
          <cell r="M101" t="str">
            <v>?</v>
          </cell>
          <cell r="N101">
            <v>0</v>
          </cell>
        </row>
        <row r="105">
          <cell r="E105">
            <v>7</v>
          </cell>
          <cell r="F105" t="str">
            <v>?</v>
          </cell>
          <cell r="K105" t="str">
            <v/>
          </cell>
        </row>
        <row r="107">
          <cell r="F107" t="str">
            <v>Désignation des ouvrages</v>
          </cell>
          <cell r="H107" t="str">
            <v>U</v>
          </cell>
          <cell r="I107" t="str">
            <v>Quantités</v>
          </cell>
          <cell r="J107" t="str">
            <v>francs</v>
          </cell>
          <cell r="K107" t="str">
            <v>P. Unitaires</v>
          </cell>
          <cell r="L107" t="str">
            <v>francs</v>
          </cell>
          <cell r="M107" t="str">
            <v>S/Total</v>
          </cell>
          <cell r="N107" t="str">
            <v>TOTAL</v>
          </cell>
        </row>
        <row r="108">
          <cell r="J108">
            <v>0</v>
          </cell>
          <cell r="K108">
            <v>0</v>
          </cell>
          <cell r="L108">
            <v>0</v>
          </cell>
          <cell r="M108">
            <v>0</v>
          </cell>
        </row>
        <row r="109">
          <cell r="J109">
            <v>0</v>
          </cell>
          <cell r="K109">
            <v>0</v>
          </cell>
          <cell r="L109">
            <v>0</v>
          </cell>
          <cell r="M109">
            <v>0</v>
          </cell>
        </row>
        <row r="110">
          <cell r="J110">
            <v>0</v>
          </cell>
          <cell r="K110">
            <v>0</v>
          </cell>
          <cell r="L110">
            <v>0</v>
          </cell>
          <cell r="M110">
            <v>0</v>
          </cell>
        </row>
        <row r="111">
          <cell r="J111">
            <v>0</v>
          </cell>
          <cell r="K111">
            <v>0</v>
          </cell>
          <cell r="L111">
            <v>0</v>
          </cell>
          <cell r="M111">
            <v>0</v>
          </cell>
        </row>
        <row r="112">
          <cell r="J112">
            <v>0</v>
          </cell>
          <cell r="K112">
            <v>0</v>
          </cell>
          <cell r="L112">
            <v>0</v>
          </cell>
          <cell r="M112">
            <v>0</v>
          </cell>
        </row>
        <row r="113">
          <cell r="J113">
            <v>0</v>
          </cell>
          <cell r="K113">
            <v>0</v>
          </cell>
          <cell r="L113">
            <v>0</v>
          </cell>
          <cell r="M113">
            <v>0</v>
          </cell>
        </row>
        <row r="114">
          <cell r="J114">
            <v>0</v>
          </cell>
          <cell r="K114">
            <v>0</v>
          </cell>
          <cell r="L114">
            <v>0</v>
          </cell>
          <cell r="M114">
            <v>0</v>
          </cell>
        </row>
        <row r="115">
          <cell r="F115" t="str">
            <v xml:space="preserve">MONTANT TOTAL HT DU LOT </v>
          </cell>
          <cell r="H115">
            <v>7</v>
          </cell>
          <cell r="J115">
            <v>0</v>
          </cell>
          <cell r="K115">
            <v>0</v>
          </cell>
          <cell r="L115" t="e">
            <v>#VALUE!</v>
          </cell>
          <cell r="M115" t="str">
            <v>?</v>
          </cell>
          <cell r="N115">
            <v>0</v>
          </cell>
        </row>
        <row r="119">
          <cell r="E119">
            <v>8</v>
          </cell>
          <cell r="F119" t="str">
            <v>?</v>
          </cell>
          <cell r="K119" t="str">
            <v/>
          </cell>
        </row>
        <row r="121">
          <cell r="F121" t="str">
            <v>Désignation des ouvrages</v>
          </cell>
          <cell r="H121" t="str">
            <v>U</v>
          </cell>
          <cell r="I121" t="str">
            <v>Quantités</v>
          </cell>
          <cell r="J121" t="str">
            <v>francs</v>
          </cell>
          <cell r="K121" t="str">
            <v>P. Unitaires</v>
          </cell>
          <cell r="L121" t="str">
            <v>francs</v>
          </cell>
          <cell r="M121" t="str">
            <v>S/Total</v>
          </cell>
          <cell r="N121" t="str">
            <v>TOTAL</v>
          </cell>
        </row>
        <row r="122">
          <cell r="J122">
            <v>0</v>
          </cell>
          <cell r="K122">
            <v>0</v>
          </cell>
          <cell r="L122">
            <v>0</v>
          </cell>
          <cell r="M122">
            <v>0</v>
          </cell>
        </row>
        <row r="123">
          <cell r="J123">
            <v>0</v>
          </cell>
          <cell r="K123">
            <v>0</v>
          </cell>
          <cell r="L123">
            <v>0</v>
          </cell>
          <cell r="M123">
            <v>0</v>
          </cell>
        </row>
        <row r="124">
          <cell r="J124">
            <v>0</v>
          </cell>
          <cell r="K124">
            <v>0</v>
          </cell>
          <cell r="L124">
            <v>0</v>
          </cell>
          <cell r="M124">
            <v>0</v>
          </cell>
        </row>
        <row r="125">
          <cell r="J125">
            <v>0</v>
          </cell>
          <cell r="K125">
            <v>0</v>
          </cell>
          <cell r="L125">
            <v>0</v>
          </cell>
          <cell r="M125">
            <v>0</v>
          </cell>
        </row>
        <row r="126">
          <cell r="J126">
            <v>0</v>
          </cell>
          <cell r="K126">
            <v>0</v>
          </cell>
          <cell r="L126">
            <v>0</v>
          </cell>
          <cell r="M126">
            <v>0</v>
          </cell>
        </row>
        <row r="127">
          <cell r="J127">
            <v>0</v>
          </cell>
          <cell r="K127">
            <v>0</v>
          </cell>
          <cell r="L127">
            <v>0</v>
          </cell>
          <cell r="M127">
            <v>0</v>
          </cell>
        </row>
        <row r="128">
          <cell r="J128">
            <v>0</v>
          </cell>
          <cell r="K128">
            <v>0</v>
          </cell>
          <cell r="L128">
            <v>0</v>
          </cell>
          <cell r="M128">
            <v>0</v>
          </cell>
        </row>
        <row r="129">
          <cell r="J129">
            <v>0</v>
          </cell>
          <cell r="K129">
            <v>0</v>
          </cell>
          <cell r="L129">
            <v>0</v>
          </cell>
          <cell r="M129">
            <v>0</v>
          </cell>
        </row>
        <row r="130">
          <cell r="J130">
            <v>0</v>
          </cell>
          <cell r="K130">
            <v>0</v>
          </cell>
          <cell r="L130">
            <v>0</v>
          </cell>
          <cell r="M130">
            <v>0</v>
          </cell>
        </row>
        <row r="131">
          <cell r="J131">
            <v>0</v>
          </cell>
          <cell r="K131">
            <v>0</v>
          </cell>
          <cell r="L131">
            <v>0</v>
          </cell>
          <cell r="M131">
            <v>0</v>
          </cell>
        </row>
        <row r="132">
          <cell r="J132">
            <v>0</v>
          </cell>
          <cell r="K132">
            <v>0</v>
          </cell>
          <cell r="L132">
            <v>0</v>
          </cell>
          <cell r="M132">
            <v>0</v>
          </cell>
        </row>
        <row r="133">
          <cell r="J133">
            <v>0</v>
          </cell>
          <cell r="K133">
            <v>0</v>
          </cell>
          <cell r="L133">
            <v>0</v>
          </cell>
          <cell r="M133">
            <v>0</v>
          </cell>
        </row>
        <row r="134">
          <cell r="J134">
            <v>0</v>
          </cell>
          <cell r="K134">
            <v>0</v>
          </cell>
          <cell r="L134">
            <v>0</v>
          </cell>
          <cell r="M134">
            <v>0</v>
          </cell>
        </row>
        <row r="135">
          <cell r="J135">
            <v>0</v>
          </cell>
          <cell r="K135">
            <v>0</v>
          </cell>
          <cell r="L135">
            <v>0</v>
          </cell>
          <cell r="M135">
            <v>0</v>
          </cell>
        </row>
        <row r="136">
          <cell r="J136">
            <v>0</v>
          </cell>
          <cell r="K136">
            <v>0</v>
          </cell>
          <cell r="L136">
            <v>0</v>
          </cell>
          <cell r="M136">
            <v>0</v>
          </cell>
        </row>
        <row r="137">
          <cell r="J137">
            <v>0</v>
          </cell>
          <cell r="K137">
            <v>0</v>
          </cell>
          <cell r="L137">
            <v>0</v>
          </cell>
          <cell r="M137">
            <v>0</v>
          </cell>
        </row>
        <row r="138">
          <cell r="F138" t="str">
            <v xml:space="preserve">MONTANT TOTAL HT </v>
          </cell>
          <cell r="H138">
            <v>8</v>
          </cell>
          <cell r="J138">
            <v>0</v>
          </cell>
          <cell r="K138">
            <v>0</v>
          </cell>
          <cell r="L138" t="e">
            <v>#VALUE!</v>
          </cell>
          <cell r="M138" t="str">
            <v>?</v>
          </cell>
          <cell r="N138">
            <v>0</v>
          </cell>
        </row>
        <row r="142">
          <cell r="E142">
            <v>9</v>
          </cell>
          <cell r="F142" t="str">
            <v>?</v>
          </cell>
          <cell r="K142" t="str">
            <v/>
          </cell>
        </row>
        <row r="144">
          <cell r="F144" t="str">
            <v>Désignation des ouvrages</v>
          </cell>
          <cell r="G144">
            <v>0</v>
          </cell>
          <cell r="H144" t="str">
            <v>U</v>
          </cell>
          <cell r="I144" t="str">
            <v>Quantités</v>
          </cell>
          <cell r="J144" t="str">
            <v>francs</v>
          </cell>
          <cell r="K144" t="str">
            <v>P. Unitaires</v>
          </cell>
          <cell r="L144" t="str">
            <v>francs</v>
          </cell>
          <cell r="M144" t="str">
            <v>S/Total</v>
          </cell>
          <cell r="N144" t="str">
            <v>TOTAL</v>
          </cell>
        </row>
        <row r="145">
          <cell r="J145">
            <v>0</v>
          </cell>
          <cell r="K145">
            <v>0</v>
          </cell>
          <cell r="L145">
            <v>0</v>
          </cell>
          <cell r="M145">
            <v>0</v>
          </cell>
          <cell r="N145">
            <v>0</v>
          </cell>
        </row>
        <row r="146">
          <cell r="J146">
            <v>0</v>
          </cell>
          <cell r="K146">
            <v>0</v>
          </cell>
          <cell r="L146">
            <v>0</v>
          </cell>
          <cell r="M146">
            <v>0</v>
          </cell>
          <cell r="N146">
            <v>0</v>
          </cell>
        </row>
        <row r="147">
          <cell r="J147">
            <v>0</v>
          </cell>
          <cell r="K147">
            <v>0</v>
          </cell>
          <cell r="L147">
            <v>0</v>
          </cell>
          <cell r="M147">
            <v>0</v>
          </cell>
          <cell r="N147">
            <v>0</v>
          </cell>
        </row>
        <row r="148">
          <cell r="J148">
            <v>0</v>
          </cell>
          <cell r="K148">
            <v>0</v>
          </cell>
          <cell r="L148">
            <v>0</v>
          </cell>
          <cell r="M148">
            <v>0</v>
          </cell>
          <cell r="N148">
            <v>0</v>
          </cell>
        </row>
        <row r="149">
          <cell r="J149">
            <v>0</v>
          </cell>
          <cell r="K149">
            <v>0</v>
          </cell>
          <cell r="L149">
            <v>0</v>
          </cell>
          <cell r="M149">
            <v>0</v>
          </cell>
          <cell r="N149">
            <v>0</v>
          </cell>
        </row>
        <row r="150">
          <cell r="J150">
            <v>0</v>
          </cell>
          <cell r="K150">
            <v>0</v>
          </cell>
          <cell r="L150">
            <v>0</v>
          </cell>
          <cell r="M150">
            <v>0</v>
          </cell>
          <cell r="N150">
            <v>0</v>
          </cell>
        </row>
        <row r="151">
          <cell r="J151">
            <v>0</v>
          </cell>
          <cell r="K151">
            <v>0</v>
          </cell>
          <cell r="L151">
            <v>0</v>
          </cell>
          <cell r="M151">
            <v>0</v>
          </cell>
          <cell r="N151">
            <v>0</v>
          </cell>
        </row>
        <row r="152">
          <cell r="F152" t="str">
            <v xml:space="preserve">MONTANT TOTAL HT </v>
          </cell>
          <cell r="H152">
            <v>9</v>
          </cell>
          <cell r="J152">
            <v>0</v>
          </cell>
          <cell r="K152">
            <v>0</v>
          </cell>
          <cell r="L152" t="e">
            <v>#VALUE!</v>
          </cell>
          <cell r="M152" t="str">
            <v>?</v>
          </cell>
          <cell r="N152">
            <v>0</v>
          </cell>
        </row>
        <row r="156">
          <cell r="E156">
            <v>10</v>
          </cell>
          <cell r="F156" t="str">
            <v>?</v>
          </cell>
          <cell r="K156" t="str">
            <v/>
          </cell>
        </row>
        <row r="158">
          <cell r="F158" t="str">
            <v>Désignation des ouvrages</v>
          </cell>
          <cell r="G158">
            <v>0</v>
          </cell>
          <cell r="H158" t="str">
            <v>U</v>
          </cell>
          <cell r="I158" t="str">
            <v>Quantités</v>
          </cell>
          <cell r="J158" t="str">
            <v>francs</v>
          </cell>
          <cell r="K158" t="str">
            <v>P. Unitaires</v>
          </cell>
          <cell r="L158" t="str">
            <v>francs</v>
          </cell>
          <cell r="M158" t="str">
            <v>S/Total</v>
          </cell>
          <cell r="N158" t="str">
            <v>TOTAL</v>
          </cell>
        </row>
        <row r="159">
          <cell r="J159">
            <v>0</v>
          </cell>
          <cell r="K159">
            <v>0</v>
          </cell>
          <cell r="L159">
            <v>0</v>
          </cell>
          <cell r="M159">
            <v>0</v>
          </cell>
        </row>
        <row r="160">
          <cell r="J160">
            <v>0</v>
          </cell>
          <cell r="K160">
            <v>0</v>
          </cell>
          <cell r="L160">
            <v>0</v>
          </cell>
          <cell r="M160">
            <v>0</v>
          </cell>
        </row>
        <row r="161">
          <cell r="J161">
            <v>0</v>
          </cell>
          <cell r="K161">
            <v>0</v>
          </cell>
          <cell r="L161">
            <v>0</v>
          </cell>
          <cell r="M161">
            <v>0</v>
          </cell>
        </row>
        <row r="162">
          <cell r="J162">
            <v>0</v>
          </cell>
          <cell r="K162">
            <v>0</v>
          </cell>
          <cell r="L162">
            <v>0</v>
          </cell>
          <cell r="M162">
            <v>0</v>
          </cell>
        </row>
        <row r="163">
          <cell r="J163">
            <v>0</v>
          </cell>
          <cell r="K163">
            <v>0</v>
          </cell>
          <cell r="L163">
            <v>0</v>
          </cell>
          <cell r="M163">
            <v>0</v>
          </cell>
        </row>
        <row r="164">
          <cell r="J164">
            <v>0</v>
          </cell>
          <cell r="K164">
            <v>0</v>
          </cell>
          <cell r="L164">
            <v>0</v>
          </cell>
          <cell r="M164">
            <v>0</v>
          </cell>
        </row>
        <row r="165">
          <cell r="J165">
            <v>0</v>
          </cell>
          <cell r="K165">
            <v>0</v>
          </cell>
          <cell r="L165">
            <v>0</v>
          </cell>
          <cell r="M165">
            <v>0</v>
          </cell>
        </row>
        <row r="166">
          <cell r="J166">
            <v>0</v>
          </cell>
          <cell r="K166">
            <v>0</v>
          </cell>
          <cell r="L166">
            <v>0</v>
          </cell>
          <cell r="M166">
            <v>0</v>
          </cell>
        </row>
        <row r="167">
          <cell r="J167">
            <v>0</v>
          </cell>
          <cell r="K167">
            <v>0</v>
          </cell>
          <cell r="L167">
            <v>0</v>
          </cell>
          <cell r="M167">
            <v>0</v>
          </cell>
        </row>
        <row r="168">
          <cell r="J168">
            <v>0</v>
          </cell>
          <cell r="K168">
            <v>0</v>
          </cell>
          <cell r="L168">
            <v>0</v>
          </cell>
          <cell r="M168">
            <v>0</v>
          </cell>
        </row>
        <row r="169">
          <cell r="J169">
            <v>0</v>
          </cell>
          <cell r="K169">
            <v>0</v>
          </cell>
          <cell r="L169">
            <v>0</v>
          </cell>
          <cell r="M169">
            <v>0</v>
          </cell>
        </row>
        <row r="170">
          <cell r="J170">
            <v>0</v>
          </cell>
          <cell r="K170">
            <v>0</v>
          </cell>
          <cell r="L170">
            <v>0</v>
          </cell>
          <cell r="M170">
            <v>0</v>
          </cell>
        </row>
        <row r="171">
          <cell r="F171" t="str">
            <v xml:space="preserve">MONTANT TOTAL HT </v>
          </cell>
          <cell r="H171">
            <v>10</v>
          </cell>
          <cell r="J171">
            <v>0</v>
          </cell>
          <cell r="K171">
            <v>0</v>
          </cell>
          <cell r="L171" t="e">
            <v>#VALUE!</v>
          </cell>
          <cell r="M171" t="str">
            <v>?</v>
          </cell>
          <cell r="N171">
            <v>0</v>
          </cell>
        </row>
        <row r="175">
          <cell r="E175">
            <v>11</v>
          </cell>
          <cell r="F175" t="str">
            <v>?</v>
          </cell>
          <cell r="K175" t="str">
            <v/>
          </cell>
        </row>
        <row r="177">
          <cell r="F177" t="str">
            <v>Désignation des ouvrages</v>
          </cell>
          <cell r="G177">
            <v>0</v>
          </cell>
          <cell r="H177" t="str">
            <v>U</v>
          </cell>
          <cell r="I177" t="str">
            <v>Quantités</v>
          </cell>
          <cell r="J177" t="str">
            <v>francs</v>
          </cell>
          <cell r="K177" t="str">
            <v>P. Unitaires</v>
          </cell>
          <cell r="L177" t="str">
            <v>francs</v>
          </cell>
          <cell r="M177" t="str">
            <v>S/Total</v>
          </cell>
          <cell r="N177" t="str">
            <v>TOTAL</v>
          </cell>
        </row>
        <row r="178">
          <cell r="J178">
            <v>0</v>
          </cell>
          <cell r="K178">
            <v>0</v>
          </cell>
          <cell r="L178">
            <v>0</v>
          </cell>
          <cell r="M178">
            <v>0</v>
          </cell>
        </row>
        <row r="179">
          <cell r="J179">
            <v>0</v>
          </cell>
          <cell r="K179">
            <v>0</v>
          </cell>
          <cell r="L179">
            <v>0</v>
          </cell>
          <cell r="M179">
            <v>0</v>
          </cell>
        </row>
        <row r="180">
          <cell r="J180">
            <v>0</v>
          </cell>
          <cell r="K180">
            <v>0</v>
          </cell>
          <cell r="L180">
            <v>0</v>
          </cell>
          <cell r="M180">
            <v>0</v>
          </cell>
        </row>
        <row r="181">
          <cell r="J181">
            <v>0</v>
          </cell>
          <cell r="K181">
            <v>0</v>
          </cell>
          <cell r="L181">
            <v>0</v>
          </cell>
          <cell r="M181">
            <v>0</v>
          </cell>
        </row>
        <row r="182">
          <cell r="J182">
            <v>0</v>
          </cell>
          <cell r="K182">
            <v>0</v>
          </cell>
          <cell r="L182">
            <v>0</v>
          </cell>
          <cell r="M182">
            <v>0</v>
          </cell>
        </row>
        <row r="183">
          <cell r="J183">
            <v>0</v>
          </cell>
          <cell r="K183">
            <v>0</v>
          </cell>
          <cell r="L183">
            <v>0</v>
          </cell>
          <cell r="M183">
            <v>0</v>
          </cell>
        </row>
        <row r="184">
          <cell r="J184">
            <v>0</v>
          </cell>
          <cell r="K184">
            <v>0</v>
          </cell>
          <cell r="L184">
            <v>0</v>
          </cell>
          <cell r="M184">
            <v>0</v>
          </cell>
        </row>
        <row r="185">
          <cell r="J185">
            <v>0</v>
          </cell>
          <cell r="K185">
            <v>0</v>
          </cell>
          <cell r="L185">
            <v>0</v>
          </cell>
          <cell r="M185">
            <v>0</v>
          </cell>
        </row>
        <row r="186">
          <cell r="J186">
            <v>0</v>
          </cell>
          <cell r="K186">
            <v>0</v>
          </cell>
          <cell r="L186">
            <v>0</v>
          </cell>
          <cell r="M186">
            <v>0</v>
          </cell>
        </row>
        <row r="187">
          <cell r="J187">
            <v>0</v>
          </cell>
          <cell r="K187">
            <v>0</v>
          </cell>
          <cell r="L187">
            <v>0</v>
          </cell>
          <cell r="M187">
            <v>0</v>
          </cell>
        </row>
        <row r="188">
          <cell r="J188">
            <v>0</v>
          </cell>
          <cell r="K188">
            <v>0</v>
          </cell>
          <cell r="L188">
            <v>0</v>
          </cell>
          <cell r="M188">
            <v>0</v>
          </cell>
        </row>
        <row r="189">
          <cell r="J189">
            <v>0</v>
          </cell>
          <cell r="K189">
            <v>0</v>
          </cell>
          <cell r="L189">
            <v>0</v>
          </cell>
          <cell r="M189">
            <v>0</v>
          </cell>
        </row>
        <row r="190">
          <cell r="J190">
            <v>0</v>
          </cell>
          <cell r="K190">
            <v>0</v>
          </cell>
          <cell r="L190">
            <v>0</v>
          </cell>
          <cell r="M190">
            <v>0</v>
          </cell>
        </row>
        <row r="191">
          <cell r="F191" t="str">
            <v xml:space="preserve">MONTANT TOTAL HT </v>
          </cell>
          <cell r="H191">
            <v>11</v>
          </cell>
          <cell r="J191">
            <v>0</v>
          </cell>
          <cell r="K191">
            <v>0</v>
          </cell>
          <cell r="L191" t="e">
            <v>#VALUE!</v>
          </cell>
          <cell r="M191" t="str">
            <v>?</v>
          </cell>
          <cell r="N191">
            <v>0</v>
          </cell>
        </row>
      </sheetData>
      <sheetData sheetId="7">
        <row r="6">
          <cell r="J6">
            <v>0.05</v>
          </cell>
        </row>
        <row r="7">
          <cell r="J7">
            <v>9.9000000000000005E-2</v>
          </cell>
          <cell r="N7">
            <v>7</v>
          </cell>
          <cell r="R7">
            <v>22</v>
          </cell>
        </row>
        <row r="9">
          <cell r="J9">
            <v>65.400000000000006</v>
          </cell>
        </row>
        <row r="10">
          <cell r="J10">
            <v>56.68</v>
          </cell>
        </row>
        <row r="12">
          <cell r="J12">
            <v>37.06</v>
          </cell>
        </row>
        <row r="13">
          <cell r="J13">
            <v>28.34</v>
          </cell>
        </row>
        <row r="15">
          <cell r="J15">
            <v>22.89</v>
          </cell>
        </row>
        <row r="16">
          <cell r="J16">
            <v>20.71</v>
          </cell>
        </row>
        <row r="163">
          <cell r="Y163">
            <v>176</v>
          </cell>
        </row>
        <row r="164">
          <cell r="Y164">
            <v>24</v>
          </cell>
          <cell r="AC164">
            <v>10</v>
          </cell>
        </row>
        <row r="166">
          <cell r="X166">
            <v>36227</v>
          </cell>
          <cell r="AA166">
            <v>2897</v>
          </cell>
          <cell r="AB166">
            <v>1053</v>
          </cell>
          <cell r="AD166">
            <v>1053</v>
          </cell>
        </row>
        <row r="229">
          <cell r="Y229">
            <v>528</v>
          </cell>
          <cell r="AA229">
            <v>14964</v>
          </cell>
        </row>
        <row r="231">
          <cell r="W231">
            <v>26599</v>
          </cell>
        </row>
        <row r="252">
          <cell r="U252">
            <v>149134</v>
          </cell>
        </row>
        <row r="309">
          <cell r="T309">
            <v>0.05</v>
          </cell>
        </row>
        <row r="316">
          <cell r="T316">
            <v>9.2899999999999996E-2</v>
          </cell>
        </row>
        <row r="317">
          <cell r="T317">
            <v>5.1700000000000003E-2</v>
          </cell>
        </row>
        <row r="321">
          <cell r="H321">
            <v>0.22900000000000001</v>
          </cell>
          <cell r="T321">
            <v>0.05</v>
          </cell>
        </row>
        <row r="322">
          <cell r="T322">
            <v>0.05</v>
          </cell>
        </row>
        <row r="323">
          <cell r="T323">
            <v>0</v>
          </cell>
        </row>
        <row r="329">
          <cell r="V329">
            <v>1.4</v>
          </cell>
          <cell r="W329">
            <v>1.3</v>
          </cell>
          <cell r="X329">
            <v>1</v>
          </cell>
        </row>
      </sheetData>
      <sheetData sheetId="8">
        <row r="18">
          <cell r="M18">
            <v>3.15</v>
          </cell>
        </row>
        <row r="119">
          <cell r="M119">
            <v>0.13</v>
          </cell>
        </row>
        <row r="298">
          <cell r="M298">
            <v>2.13</v>
          </cell>
        </row>
        <row r="300">
          <cell r="M300">
            <v>1.89</v>
          </cell>
        </row>
      </sheetData>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 OPER"/>
      <sheetName val="ETUD GC TF"/>
      <sheetName val="CALCUL FRAIS"/>
      <sheetName val="ANEX I"/>
      <sheetName val="PLANING-M"/>
      <sheetName val="TABLO MARQ"/>
      <sheetName val="QUANT GTL"/>
      <sheetName val="SDPU DDE"/>
      <sheetName val="SDPU 65"/>
      <sheetName val="SDPU 98"/>
      <sheetName val="SDPU 99"/>
      <sheetName val="SDPU 100"/>
      <sheetName val="SDPU 101"/>
      <sheetName val="RATIOS HA"/>
    </sheetNames>
    <sheetDataSet>
      <sheetData sheetId="0" refreshError="1">
        <row r="9">
          <cell r="D9">
            <v>38285</v>
          </cell>
        </row>
      </sheetData>
      <sheetData sheetId="1" refreshError="1">
        <row r="25">
          <cell r="W25">
            <v>110.21</v>
          </cell>
        </row>
        <row r="26">
          <cell r="W26">
            <v>115.38</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2.XLM"/>
      <sheetName val="MACRO1.XLM"/>
      <sheetName val="FAXFOURN.XLS"/>
      <sheetName val="GRILLE.XLS"/>
      <sheetName val="SDBRAEP.XLS"/>
      <sheetName val="METREPVC.XLS"/>
      <sheetName val="METRECU.XLS"/>
      <sheetName val="FAXCLIEN.XLS"/>
      <sheetName val="SANSE962.XLS"/>
      <sheetName val="DVI"/>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gistre"/>
      <sheetName val="PG"/>
      <sheetName val="Cal réseaux"/>
      <sheetName val="Table réseaux"/>
      <sheetName val="Expansion"/>
      <sheetName val="Pompe"/>
    </sheetNames>
    <sheetDataSet>
      <sheetData sheetId="0"/>
      <sheetData sheetId="1" refreshError="1"/>
      <sheetData sheetId="2" refreshError="1"/>
      <sheetData sheetId="3">
        <row r="4">
          <cell r="A4" t="str">
            <v>==============</v>
          </cell>
          <cell r="B4" t="str">
            <v>==============</v>
          </cell>
          <cell r="C4" t="str">
            <v>==============</v>
          </cell>
        </row>
        <row r="5">
          <cell r="A5" t="str">
            <v>Robinetterie</v>
          </cell>
          <cell r="B5" t="str">
            <v>standard</v>
          </cell>
          <cell r="K5" t="str">
            <v>Elément réseaux</v>
          </cell>
        </row>
        <row r="6">
          <cell r="A6" t="str">
            <v>==============</v>
          </cell>
          <cell r="B6" t="str">
            <v>==============</v>
          </cell>
          <cell r="C6" t="str">
            <v>==============</v>
          </cell>
          <cell r="K6" t="str">
            <v>- Réseau de distribution</v>
          </cell>
        </row>
        <row r="7">
          <cell r="A7">
            <v>12</v>
          </cell>
          <cell r="B7" t="str">
            <v>Robinet.</v>
          </cell>
          <cell r="C7" t="str">
            <v>DN12 - 3/8"</v>
          </cell>
          <cell r="E7">
            <v>9.5250000000000004</v>
          </cell>
          <cell r="F7" t="str">
            <v xml:space="preserve"> ---------------</v>
          </cell>
          <cell r="G7" t="str">
            <v xml:space="preserve"> -------------</v>
          </cell>
          <cell r="H7">
            <v>0.01</v>
          </cell>
          <cell r="K7" t="str">
            <v>- Réseau d'alimentation chauffage</v>
          </cell>
        </row>
        <row r="8">
          <cell r="A8">
            <v>15</v>
          </cell>
          <cell r="B8" t="str">
            <v>Robinet.</v>
          </cell>
          <cell r="C8" t="str">
            <v>DN15 - 1/2"</v>
          </cell>
          <cell r="E8">
            <v>12.7</v>
          </cell>
          <cell r="F8" t="str">
            <v xml:space="preserve"> ---------------</v>
          </cell>
          <cell r="G8" t="str">
            <v xml:space="preserve"> -------------</v>
          </cell>
          <cell r="H8">
            <v>0.01</v>
          </cell>
        </row>
        <row r="9">
          <cell r="A9">
            <v>20</v>
          </cell>
          <cell r="B9" t="str">
            <v>Robinet.</v>
          </cell>
          <cell r="C9" t="str">
            <v>DN20 - 3/4"</v>
          </cell>
          <cell r="E9">
            <v>19.05</v>
          </cell>
          <cell r="F9" t="str">
            <v xml:space="preserve"> ---------------</v>
          </cell>
          <cell r="G9" t="str">
            <v xml:space="preserve"> -------------</v>
          </cell>
          <cell r="H9">
            <v>0.01</v>
          </cell>
          <cell r="K9" t="str">
            <v>Robinetterie d'isolement (entièrrement ouverte)</v>
          </cell>
        </row>
        <row r="10">
          <cell r="A10">
            <v>25</v>
          </cell>
          <cell r="B10" t="str">
            <v>Robinet.</v>
          </cell>
          <cell r="C10" t="str">
            <v>DN25 - 1"</v>
          </cell>
          <cell r="E10">
            <v>25.4</v>
          </cell>
          <cell r="F10" t="str">
            <v xml:space="preserve"> ---------------</v>
          </cell>
          <cell r="G10" t="str">
            <v xml:space="preserve"> -------------</v>
          </cell>
          <cell r="H10">
            <v>0.01</v>
          </cell>
          <cell r="K10" t="str">
            <v>- Robinet vanne</v>
          </cell>
          <cell r="L10">
            <v>8</v>
          </cell>
        </row>
        <row r="11">
          <cell r="A11">
            <v>32</v>
          </cell>
          <cell r="B11" t="str">
            <v>Robinet.</v>
          </cell>
          <cell r="C11" t="str">
            <v>DN32 - 1 1/4"</v>
          </cell>
          <cell r="E11">
            <v>31.75</v>
          </cell>
          <cell r="F11" t="str">
            <v xml:space="preserve"> ---------------</v>
          </cell>
          <cell r="G11" t="str">
            <v xml:space="preserve"> -------------</v>
          </cell>
          <cell r="H11">
            <v>0.01</v>
          </cell>
          <cell r="K11" t="str">
            <v>- Robinet soupape</v>
          </cell>
          <cell r="L11">
            <v>340</v>
          </cell>
        </row>
        <row r="12">
          <cell r="A12">
            <v>40</v>
          </cell>
          <cell r="B12" t="str">
            <v>Robinet.</v>
          </cell>
          <cell r="C12" t="str">
            <v>DN40 - 1.5"</v>
          </cell>
          <cell r="E12">
            <v>38.1</v>
          </cell>
          <cell r="F12" t="str">
            <v xml:space="preserve"> ---------------</v>
          </cell>
          <cell r="G12" t="str">
            <v xml:space="preserve"> -------------</v>
          </cell>
          <cell r="H12">
            <v>0.01</v>
          </cell>
          <cell r="K12" t="str">
            <v>- Robinet soupape, angle 45°</v>
          </cell>
          <cell r="L12">
            <v>55</v>
          </cell>
        </row>
        <row r="13">
          <cell r="A13">
            <v>50</v>
          </cell>
          <cell r="B13" t="str">
            <v>Robinet.</v>
          </cell>
          <cell r="C13" t="str">
            <v>DN50 - 2"</v>
          </cell>
          <cell r="E13">
            <v>50.8</v>
          </cell>
          <cell r="F13" t="str">
            <v xml:space="preserve"> ---------------</v>
          </cell>
          <cell r="G13" t="str">
            <v xml:space="preserve"> -------------</v>
          </cell>
          <cell r="H13">
            <v>0.01</v>
          </cell>
          <cell r="K13" t="str">
            <v>- Robinet soupape, angle 90°</v>
          </cell>
          <cell r="L13">
            <v>150</v>
          </cell>
        </row>
        <row r="14">
          <cell r="A14">
            <v>65</v>
          </cell>
          <cell r="B14" t="str">
            <v>Robinet.</v>
          </cell>
          <cell r="C14" t="str">
            <v>DN65 - 2.5"</v>
          </cell>
          <cell r="E14">
            <v>63.5</v>
          </cell>
          <cell r="F14" t="str">
            <v xml:space="preserve"> ---------------</v>
          </cell>
          <cell r="G14" t="str">
            <v xml:space="preserve"> -------------</v>
          </cell>
          <cell r="H14">
            <v>0.01</v>
          </cell>
          <cell r="K14" t="str">
            <v>- Vanne papillon (2" to 8")</v>
          </cell>
          <cell r="L14">
            <v>45</v>
          </cell>
        </row>
        <row r="15">
          <cell r="A15">
            <v>80</v>
          </cell>
          <cell r="B15" t="str">
            <v>Robinet.</v>
          </cell>
          <cell r="C15" t="str">
            <v>DN80 - 3"</v>
          </cell>
          <cell r="E15">
            <v>76.2</v>
          </cell>
          <cell r="F15" t="str">
            <v xml:space="preserve"> ---------------</v>
          </cell>
          <cell r="G15" t="str">
            <v xml:space="preserve"> -------------</v>
          </cell>
          <cell r="H15">
            <v>0.01</v>
          </cell>
          <cell r="K15" t="str">
            <v>- Robinet boisseau - d1/d2 -1</v>
          </cell>
          <cell r="L15">
            <v>3</v>
          </cell>
        </row>
        <row r="16">
          <cell r="A16">
            <v>100</v>
          </cell>
          <cell r="B16" t="str">
            <v>Robinet.</v>
          </cell>
          <cell r="C16" t="str">
            <v>DN100 - 4"</v>
          </cell>
          <cell r="E16">
            <v>101.6</v>
          </cell>
          <cell r="F16" t="str">
            <v xml:space="preserve"> ---------------</v>
          </cell>
          <cell r="G16" t="str">
            <v xml:space="preserve"> -------------</v>
          </cell>
          <cell r="H16">
            <v>0.01</v>
          </cell>
          <cell r="K16" t="str">
            <v>- Robinet boisseau - d1/d2 = 0.8</v>
          </cell>
          <cell r="L16">
            <v>7</v>
          </cell>
        </row>
        <row r="17">
          <cell r="A17">
            <v>125</v>
          </cell>
          <cell r="B17" t="str">
            <v>Robinet.</v>
          </cell>
          <cell r="C17" t="str">
            <v>DN125 - 5"</v>
          </cell>
          <cell r="E17">
            <v>127</v>
          </cell>
          <cell r="F17" t="str">
            <v xml:space="preserve"> ---------------</v>
          </cell>
          <cell r="G17" t="str">
            <v xml:space="preserve"> -------------</v>
          </cell>
          <cell r="H17">
            <v>0.01</v>
          </cell>
          <cell r="K17" t="str">
            <v>- Robinet boisseau - d1/d2 = 0.7</v>
          </cell>
          <cell r="L17">
            <v>12</v>
          </cell>
        </row>
        <row r="18">
          <cell r="A18">
            <v>150</v>
          </cell>
          <cell r="B18" t="str">
            <v>Robinet.</v>
          </cell>
          <cell r="C18" t="str">
            <v>DN150 - 6"</v>
          </cell>
          <cell r="E18">
            <v>152.4</v>
          </cell>
          <cell r="F18" t="str">
            <v xml:space="preserve"> ---------------</v>
          </cell>
          <cell r="G18" t="str">
            <v xml:space="preserve"> -------------</v>
          </cell>
          <cell r="H18">
            <v>0.01</v>
          </cell>
          <cell r="K18" t="str">
            <v>- Robinet boisseau - d1/d2 = 0.6</v>
          </cell>
          <cell r="L18">
            <v>23</v>
          </cell>
        </row>
        <row r="19">
          <cell r="A19">
            <v>200</v>
          </cell>
          <cell r="B19" t="str">
            <v>Robinet.</v>
          </cell>
          <cell r="C19" t="str">
            <v>DN200 - 8"</v>
          </cell>
          <cell r="E19">
            <v>203.2</v>
          </cell>
          <cell r="F19" t="str">
            <v xml:space="preserve"> ---------------</v>
          </cell>
          <cell r="G19" t="str">
            <v xml:space="preserve"> -------------</v>
          </cell>
          <cell r="H19">
            <v>0.01</v>
          </cell>
        </row>
        <row r="20">
          <cell r="A20">
            <v>250</v>
          </cell>
          <cell r="B20" t="str">
            <v>Robinet.</v>
          </cell>
          <cell r="C20" t="str">
            <v>DN250 - 10"</v>
          </cell>
          <cell r="E20">
            <v>254</v>
          </cell>
          <cell r="F20" t="str">
            <v xml:space="preserve"> ---------------</v>
          </cell>
          <cell r="G20" t="str">
            <v xml:space="preserve"> -------------</v>
          </cell>
          <cell r="H20">
            <v>0.01</v>
          </cell>
          <cell r="K20" t="str">
            <v>Clapet de non retour (entièrrement ouvert)</v>
          </cell>
        </row>
        <row r="21">
          <cell r="A21">
            <v>300</v>
          </cell>
          <cell r="B21" t="str">
            <v>Robinet.</v>
          </cell>
          <cell r="C21" t="str">
            <v>DN300 - 12"</v>
          </cell>
          <cell r="E21">
            <v>304.8</v>
          </cell>
          <cell r="F21" t="str">
            <v xml:space="preserve"> ---------------</v>
          </cell>
          <cell r="G21" t="str">
            <v xml:space="preserve"> -------------</v>
          </cell>
          <cell r="H21">
            <v>0.01</v>
          </cell>
          <cell r="K21" t="str">
            <v>- Clapet sécurité à soupape</v>
          </cell>
          <cell r="L21">
            <v>600</v>
          </cell>
        </row>
        <row r="22">
          <cell r="A22">
            <v>350</v>
          </cell>
          <cell r="B22" t="str">
            <v>Robinet.</v>
          </cell>
          <cell r="C22" t="str">
            <v>DN350 - 14"</v>
          </cell>
          <cell r="E22">
            <v>355.6</v>
          </cell>
          <cell r="F22" t="str">
            <v xml:space="preserve"> ---------------</v>
          </cell>
          <cell r="G22" t="str">
            <v xml:space="preserve"> -------------</v>
          </cell>
          <cell r="H22">
            <v>0.01</v>
          </cell>
          <cell r="K22" t="str">
            <v>- Clapet sécurité à battant</v>
          </cell>
          <cell r="L22">
            <v>50</v>
          </cell>
        </row>
        <row r="23">
          <cell r="A23">
            <v>400</v>
          </cell>
          <cell r="B23" t="str">
            <v>Robinet.</v>
          </cell>
          <cell r="C23" t="str">
            <v>DN400 - 16"</v>
          </cell>
          <cell r="E23">
            <v>406.4</v>
          </cell>
          <cell r="F23" t="str">
            <v xml:space="preserve"> ---------------</v>
          </cell>
          <cell r="G23" t="str">
            <v xml:space="preserve"> -------------</v>
          </cell>
          <cell r="H23">
            <v>0.01</v>
          </cell>
          <cell r="K23" t="str">
            <v>- Clapet sécurité à disque</v>
          </cell>
          <cell r="L23">
            <v>40</v>
          </cell>
        </row>
        <row r="24">
          <cell r="K24" t="str">
            <v>- Clapet-crépine + filtre</v>
          </cell>
          <cell r="L24">
            <v>420</v>
          </cell>
        </row>
        <row r="25">
          <cell r="A25" t="str">
            <v>==============</v>
          </cell>
          <cell r="B25" t="str">
            <v>==============</v>
          </cell>
          <cell r="C25" t="str">
            <v>==============</v>
          </cell>
          <cell r="D25" t="str">
            <v>==============</v>
          </cell>
          <cell r="E25" t="str">
            <v>==============</v>
          </cell>
          <cell r="K25" t="str">
            <v>- Clapet-crépine</v>
          </cell>
          <cell r="L25">
            <v>75</v>
          </cell>
        </row>
        <row r="26">
          <cell r="A26" t="str">
            <v>Réseaux T1 &amp; T2</v>
          </cell>
          <cell r="B26" t="str">
            <v>Tube acier soudé</v>
          </cell>
          <cell r="C26" t="str">
            <v>Norme NFA 49145</v>
          </cell>
          <cell r="D26" t="str">
            <v>Pression</v>
          </cell>
          <cell r="E26" t="str">
            <v>10 &amp; 16</v>
          </cell>
          <cell r="F26" t="str">
            <v>bar</v>
          </cell>
        </row>
        <row r="27">
          <cell r="A27" t="str">
            <v>==============</v>
          </cell>
          <cell r="B27" t="str">
            <v>==============</v>
          </cell>
          <cell r="C27" t="str">
            <v>==============</v>
          </cell>
          <cell r="D27" t="str">
            <v>==============</v>
          </cell>
          <cell r="E27" t="str">
            <v>==============</v>
          </cell>
        </row>
        <row r="28">
          <cell r="A28" t="str">
            <v>12T</v>
          </cell>
          <cell r="B28" t="str">
            <v>acier T1</v>
          </cell>
          <cell r="C28" t="str">
            <v>12/17</v>
          </cell>
          <cell r="D28" t="str">
            <v>DN2 - 3/8"</v>
          </cell>
          <cell r="E28">
            <v>13.2</v>
          </cell>
          <cell r="F28" t="str">
            <v>2</v>
          </cell>
          <cell r="G28">
            <v>17.2</v>
          </cell>
          <cell r="H28">
            <v>0.06</v>
          </cell>
          <cell r="K28" t="str">
            <v>Raccords canalisations</v>
          </cell>
        </row>
        <row r="29">
          <cell r="A29" t="str">
            <v>15T</v>
          </cell>
          <cell r="B29" t="str">
            <v>acier T1</v>
          </cell>
          <cell r="C29" t="str">
            <v>15/21</v>
          </cell>
          <cell r="D29" t="str">
            <v>DN15 - 1/2"</v>
          </cell>
          <cell r="E29">
            <v>16.600000000000001</v>
          </cell>
          <cell r="F29" t="str">
            <v>2,35</v>
          </cell>
          <cell r="G29">
            <v>21.3</v>
          </cell>
          <cell r="H29">
            <v>0.06</v>
          </cell>
          <cell r="K29" t="str">
            <v>- Té (dérivation)</v>
          </cell>
          <cell r="L29">
            <v>60</v>
          </cell>
        </row>
        <row r="30">
          <cell r="A30" t="str">
            <v>20T</v>
          </cell>
          <cell r="B30" t="str">
            <v>acier T1</v>
          </cell>
          <cell r="C30" t="str">
            <v>20/27</v>
          </cell>
          <cell r="D30" t="str">
            <v>DN20 - 3/4"</v>
          </cell>
          <cell r="E30">
            <v>22.2</v>
          </cell>
          <cell r="F30" t="str">
            <v>2,35</v>
          </cell>
          <cell r="G30">
            <v>26.9</v>
          </cell>
          <cell r="H30">
            <v>0.06</v>
          </cell>
          <cell r="K30" t="str">
            <v>- Té (passage ligne droite)</v>
          </cell>
          <cell r="L30">
            <v>20</v>
          </cell>
        </row>
        <row r="31">
          <cell r="A31" t="str">
            <v>25T</v>
          </cell>
          <cell r="B31" t="str">
            <v>acier T1</v>
          </cell>
          <cell r="C31" t="str">
            <v>26/34</v>
          </cell>
          <cell r="D31" t="str">
            <v>DN25 - 1"</v>
          </cell>
          <cell r="E31">
            <v>27.9</v>
          </cell>
          <cell r="F31" t="str">
            <v>2,9</v>
          </cell>
          <cell r="G31">
            <v>33.700000000000003</v>
          </cell>
          <cell r="H31">
            <v>0.06</v>
          </cell>
        </row>
        <row r="32">
          <cell r="A32" t="str">
            <v>32T</v>
          </cell>
          <cell r="B32" t="str">
            <v>acier T1</v>
          </cell>
          <cell r="C32" t="str">
            <v>33/42</v>
          </cell>
          <cell r="D32" t="str">
            <v>DN32 - 1 1/4"</v>
          </cell>
          <cell r="E32">
            <v>36.6</v>
          </cell>
          <cell r="F32" t="str">
            <v>2,9</v>
          </cell>
          <cell r="G32">
            <v>42.4</v>
          </cell>
          <cell r="H32">
            <v>0.06</v>
          </cell>
          <cell r="K32" t="str">
            <v>- Coude standard 90°</v>
          </cell>
          <cell r="L32">
            <v>30</v>
          </cell>
        </row>
        <row r="33">
          <cell r="A33" t="str">
            <v>40T</v>
          </cell>
          <cell r="B33" t="str">
            <v>acier T1</v>
          </cell>
          <cell r="C33" t="str">
            <v>40/49</v>
          </cell>
          <cell r="D33" t="str">
            <v>DN40 - 1.5"</v>
          </cell>
          <cell r="E33">
            <v>42.5</v>
          </cell>
          <cell r="F33" t="str">
            <v>3,25</v>
          </cell>
          <cell r="G33">
            <v>48.3</v>
          </cell>
          <cell r="H33">
            <v>0.06</v>
          </cell>
          <cell r="K33" t="str">
            <v>- Coude standard 45°</v>
          </cell>
          <cell r="L33">
            <v>16</v>
          </cell>
        </row>
        <row r="34">
          <cell r="A34" t="str">
            <v>50T</v>
          </cell>
          <cell r="B34" t="str">
            <v>acier T1</v>
          </cell>
          <cell r="C34" t="str">
            <v>50/60</v>
          </cell>
          <cell r="D34" t="str">
            <v>DN50 - 2"</v>
          </cell>
          <cell r="E34">
            <v>53.8</v>
          </cell>
          <cell r="F34" t="str">
            <v>3,25</v>
          </cell>
          <cell r="G34">
            <v>60.3</v>
          </cell>
          <cell r="H34">
            <v>0.06</v>
          </cell>
          <cell r="K34" t="str">
            <v>- Coude long rayon 90°</v>
          </cell>
          <cell r="L34">
            <v>16</v>
          </cell>
        </row>
        <row r="35">
          <cell r="A35" t="str">
            <v>65T</v>
          </cell>
          <cell r="B35" t="str">
            <v>acier T1</v>
          </cell>
          <cell r="C35" t="str">
            <v>66/76</v>
          </cell>
          <cell r="D35" t="str">
            <v>DN65 - 2.5"</v>
          </cell>
          <cell r="E35">
            <v>69.599999999999994</v>
          </cell>
          <cell r="F35" t="str">
            <v>3,25</v>
          </cell>
          <cell r="G35">
            <v>76.099999999999994</v>
          </cell>
          <cell r="H35">
            <v>0.06</v>
          </cell>
          <cell r="K35" t="str">
            <v>- Coude petit rayon</v>
          </cell>
          <cell r="L35">
            <v>50</v>
          </cell>
        </row>
        <row r="36">
          <cell r="A36" t="str">
            <v>80T</v>
          </cell>
          <cell r="B36" t="str">
            <v>acier T1</v>
          </cell>
          <cell r="C36" t="str">
            <v>80/90</v>
          </cell>
          <cell r="D36" t="str">
            <v>DN80 - 3"</v>
          </cell>
          <cell r="E36">
            <v>82.4</v>
          </cell>
          <cell r="F36" t="str">
            <v>3,25</v>
          </cell>
          <cell r="G36">
            <v>88.9</v>
          </cell>
          <cell r="H36">
            <v>0.06</v>
          </cell>
          <cell r="K36" t="str">
            <v>- Coude 90° - r/d = 1</v>
          </cell>
          <cell r="L36">
            <v>20</v>
          </cell>
        </row>
        <row r="37">
          <cell r="A37" t="str">
            <v>100T</v>
          </cell>
          <cell r="B37" t="str">
            <v>acier T3</v>
          </cell>
          <cell r="C37" t="str">
            <v>107/114</v>
          </cell>
          <cell r="D37" t="str">
            <v>DN100 - 4"</v>
          </cell>
          <cell r="E37">
            <v>105.3</v>
          </cell>
          <cell r="F37" t="str">
            <v>4,5</v>
          </cell>
          <cell r="G37">
            <v>114.3</v>
          </cell>
          <cell r="H37">
            <v>0.06</v>
          </cell>
          <cell r="K37" t="str">
            <v>- Coude 90° - r/d = 1,5</v>
          </cell>
          <cell r="L37">
            <v>14</v>
          </cell>
        </row>
        <row r="38">
          <cell r="A38" t="str">
            <v>125T</v>
          </cell>
          <cell r="B38" t="str">
            <v>acier T3</v>
          </cell>
          <cell r="C38" t="str">
            <v>139 / 7</v>
          </cell>
          <cell r="D38" t="str">
            <v>DN125 - 5"</v>
          </cell>
          <cell r="E38">
            <v>130.69999999999999</v>
          </cell>
          <cell r="F38" t="str">
            <v>4,5</v>
          </cell>
          <cell r="G38">
            <v>139.69999999999999</v>
          </cell>
          <cell r="H38">
            <v>0.06</v>
          </cell>
          <cell r="K38" t="str">
            <v>- Coude 90° - r/d = 2</v>
          </cell>
          <cell r="L38">
            <v>12</v>
          </cell>
        </row>
        <row r="39">
          <cell r="A39" t="str">
            <v>150T</v>
          </cell>
          <cell r="B39" t="str">
            <v>acier T10</v>
          </cell>
          <cell r="C39" t="str">
            <v>168,3 / 4,5</v>
          </cell>
          <cell r="D39" t="str">
            <v>DN150 - 6"</v>
          </cell>
          <cell r="E39">
            <v>159.30000000000001</v>
          </cell>
          <cell r="F39" t="str">
            <v>4,5</v>
          </cell>
          <cell r="G39">
            <v>168.3</v>
          </cell>
          <cell r="H39">
            <v>4.4999999999999998E-2</v>
          </cell>
          <cell r="K39" t="str">
            <v>- Coude 90° - r/d = 3</v>
          </cell>
          <cell r="L39">
            <v>12</v>
          </cell>
        </row>
        <row r="40">
          <cell r="A40" t="str">
            <v>200T</v>
          </cell>
          <cell r="B40" t="str">
            <v>acier T10</v>
          </cell>
          <cell r="C40" t="str">
            <v>219,1 / 6,3</v>
          </cell>
          <cell r="D40" t="str">
            <v>DN200 - 8"</v>
          </cell>
          <cell r="E40">
            <v>207.3</v>
          </cell>
          <cell r="F40" t="str">
            <v>5,9</v>
          </cell>
          <cell r="G40">
            <v>219.1</v>
          </cell>
          <cell r="H40">
            <v>4.4999999999999998E-2</v>
          </cell>
          <cell r="K40" t="str">
            <v>- Coude 90° - r/d = 4</v>
          </cell>
          <cell r="L40">
            <v>14</v>
          </cell>
        </row>
        <row r="41">
          <cell r="A41" t="str">
            <v>250T</v>
          </cell>
          <cell r="B41" t="str">
            <v>acier T10</v>
          </cell>
          <cell r="C41" t="str">
            <v>273 / 6,3</v>
          </cell>
          <cell r="D41" t="str">
            <v>DN250 - 10"</v>
          </cell>
          <cell r="E41">
            <v>260.39999999999998</v>
          </cell>
          <cell r="F41" t="str">
            <v>6,3</v>
          </cell>
          <cell r="G41">
            <v>273</v>
          </cell>
          <cell r="H41">
            <v>4.4999999999999998E-2</v>
          </cell>
          <cell r="K41" t="str">
            <v>- Coude 90° - r/d = 6</v>
          </cell>
          <cell r="L41">
            <v>17</v>
          </cell>
        </row>
        <row r="42">
          <cell r="A42" t="str">
            <v>300T</v>
          </cell>
          <cell r="B42" t="str">
            <v>acier T10</v>
          </cell>
          <cell r="C42" t="str">
            <v>323,9 / 7,1</v>
          </cell>
          <cell r="D42" t="str">
            <v>DN300 - 12"</v>
          </cell>
          <cell r="E42">
            <v>309.7</v>
          </cell>
          <cell r="F42" t="str">
            <v>7,1</v>
          </cell>
          <cell r="G42">
            <v>323.89999999999998</v>
          </cell>
          <cell r="H42">
            <v>4.4999999999999998E-2</v>
          </cell>
          <cell r="K42" t="str">
            <v>- Coude 90° - r/d = 8</v>
          </cell>
          <cell r="L42">
            <v>24</v>
          </cell>
        </row>
        <row r="43">
          <cell r="A43" t="str">
            <v>350T</v>
          </cell>
          <cell r="B43" t="str">
            <v>acier T10</v>
          </cell>
          <cell r="C43" t="str">
            <v>368 / 8</v>
          </cell>
          <cell r="D43" t="str">
            <v>DN350 - 14"</v>
          </cell>
          <cell r="E43">
            <v>352</v>
          </cell>
          <cell r="F43" t="str">
            <v>8</v>
          </cell>
          <cell r="G43">
            <v>368</v>
          </cell>
          <cell r="H43">
            <v>4.4999999999999998E-2</v>
          </cell>
          <cell r="K43" t="str">
            <v>- Coude 90° - r/d = 10</v>
          </cell>
          <cell r="L43">
            <v>30</v>
          </cell>
        </row>
        <row r="44">
          <cell r="A44" t="str">
            <v>400T</v>
          </cell>
          <cell r="B44" t="str">
            <v>acier T10</v>
          </cell>
          <cell r="C44" t="str">
            <v>419 / 10</v>
          </cell>
          <cell r="D44" t="str">
            <v>DN400 - 16"</v>
          </cell>
          <cell r="E44">
            <v>399</v>
          </cell>
          <cell r="F44" t="str">
            <v>10</v>
          </cell>
          <cell r="G44">
            <v>419</v>
          </cell>
          <cell r="H44">
            <v>4.4999999999999998E-2</v>
          </cell>
          <cell r="K44" t="str">
            <v>- Coude 90° - r/d = 12</v>
          </cell>
          <cell r="L44">
            <v>34</v>
          </cell>
        </row>
        <row r="45">
          <cell r="K45" t="str">
            <v>- Coude 90° - r/d = 14</v>
          </cell>
          <cell r="L45">
            <v>38</v>
          </cell>
        </row>
        <row r="46">
          <cell r="A46" t="str">
            <v>Réseaux</v>
          </cell>
          <cell r="B46" t="str">
            <v>Acier Galva</v>
          </cell>
          <cell r="C46" t="str">
            <v>Basic</v>
          </cell>
          <cell r="D46" t="str">
            <v>Pression</v>
          </cell>
          <cell r="E46" t="str">
            <v>10 &amp; 16</v>
          </cell>
          <cell r="F46" t="str">
            <v>bar</v>
          </cell>
          <cell r="K46" t="str">
            <v>- Coude 90° - r/d = 20</v>
          </cell>
          <cell r="L46">
            <v>50</v>
          </cell>
        </row>
        <row r="47">
          <cell r="A47" t="str">
            <v>12TG</v>
          </cell>
          <cell r="B47" t="str">
            <v>acier galva T1</v>
          </cell>
          <cell r="C47" t="str">
            <v>12/17</v>
          </cell>
          <cell r="D47" t="str">
            <v>DN12 - 3/8"</v>
          </cell>
          <cell r="E47">
            <v>13.2</v>
          </cell>
          <cell r="F47" t="str">
            <v>2</v>
          </cell>
          <cell r="G47">
            <v>17.2</v>
          </cell>
          <cell r="H47">
            <v>0.15</v>
          </cell>
        </row>
        <row r="48">
          <cell r="A48" t="str">
            <v>15TG</v>
          </cell>
          <cell r="B48" t="str">
            <v>acier galva T1</v>
          </cell>
          <cell r="C48" t="str">
            <v>15/21</v>
          </cell>
          <cell r="D48" t="str">
            <v>DN15 - 1/2"</v>
          </cell>
          <cell r="E48">
            <v>16.600000000000001</v>
          </cell>
          <cell r="F48" t="str">
            <v>2,35</v>
          </cell>
          <cell r="G48">
            <v>21.3</v>
          </cell>
          <cell r="H48">
            <v>0.15</v>
          </cell>
          <cell r="K48" t="str">
            <v>- Mitre coudée : a = 30°</v>
          </cell>
          <cell r="L48">
            <v>8</v>
          </cell>
        </row>
        <row r="49">
          <cell r="A49" t="str">
            <v>20TG</v>
          </cell>
          <cell r="B49" t="str">
            <v>acier galva T1</v>
          </cell>
          <cell r="C49" t="str">
            <v>20/27</v>
          </cell>
          <cell r="D49" t="str">
            <v>DN20 - 3/4"</v>
          </cell>
          <cell r="E49">
            <v>22.2</v>
          </cell>
          <cell r="F49" t="str">
            <v>2,35</v>
          </cell>
          <cell r="G49">
            <v>26.9</v>
          </cell>
          <cell r="H49">
            <v>0.15</v>
          </cell>
          <cell r="K49" t="str">
            <v>- Mitre coudée : a = 45°</v>
          </cell>
          <cell r="L49">
            <v>15</v>
          </cell>
        </row>
        <row r="50">
          <cell r="A50" t="str">
            <v>25TG</v>
          </cell>
          <cell r="B50" t="str">
            <v>acier galva T1</v>
          </cell>
          <cell r="C50" t="str">
            <v>26/34</v>
          </cell>
          <cell r="D50" t="str">
            <v>DN25 - 1"</v>
          </cell>
          <cell r="E50">
            <v>27.9</v>
          </cell>
          <cell r="F50" t="str">
            <v>2,9</v>
          </cell>
          <cell r="G50">
            <v>33.700000000000003</v>
          </cell>
          <cell r="H50">
            <v>0.15</v>
          </cell>
          <cell r="K50" t="str">
            <v>- Mitre coudée : a = 60°</v>
          </cell>
          <cell r="L50">
            <v>25</v>
          </cell>
        </row>
        <row r="51">
          <cell r="A51" t="str">
            <v>32TG</v>
          </cell>
          <cell r="B51" t="str">
            <v>acier galva T1</v>
          </cell>
          <cell r="C51" t="str">
            <v>33/42</v>
          </cell>
          <cell r="D51" t="str">
            <v>DN32 - 1 1/4"</v>
          </cell>
          <cell r="E51">
            <v>36.6</v>
          </cell>
          <cell r="F51" t="str">
            <v>2,9</v>
          </cell>
          <cell r="G51">
            <v>42.4</v>
          </cell>
          <cell r="H51">
            <v>0.15</v>
          </cell>
          <cell r="K51" t="str">
            <v>- Mitre coudée : a = 90°</v>
          </cell>
          <cell r="L51">
            <v>60</v>
          </cell>
        </row>
        <row r="52">
          <cell r="A52" t="str">
            <v>40TG</v>
          </cell>
          <cell r="B52" t="str">
            <v>acier galva T1</v>
          </cell>
          <cell r="C52" t="str">
            <v>40/49</v>
          </cell>
          <cell r="D52" t="str">
            <v>DN40 - 1.5"</v>
          </cell>
          <cell r="E52">
            <v>42.5</v>
          </cell>
          <cell r="F52" t="str">
            <v>3,25</v>
          </cell>
          <cell r="G52">
            <v>48.3</v>
          </cell>
          <cell r="H52">
            <v>0.15</v>
          </cell>
          <cell r="K52" t="str">
            <v>- Coude 180°</v>
          </cell>
          <cell r="L52">
            <v>50</v>
          </cell>
        </row>
        <row r="53">
          <cell r="A53" t="str">
            <v>50TG</v>
          </cell>
          <cell r="B53" t="str">
            <v>acier galva T1</v>
          </cell>
          <cell r="C53" t="str">
            <v>50/60</v>
          </cell>
          <cell r="D53" t="str">
            <v>DN50 - 2"</v>
          </cell>
          <cell r="E53">
            <v>53.8</v>
          </cell>
          <cell r="F53" t="str">
            <v>3,25</v>
          </cell>
          <cell r="G53">
            <v>60.3</v>
          </cell>
          <cell r="H53">
            <v>0.15</v>
          </cell>
        </row>
        <row r="54">
          <cell r="A54" t="str">
            <v>65TG</v>
          </cell>
          <cell r="B54" t="str">
            <v>acier galva T1</v>
          </cell>
          <cell r="C54" t="str">
            <v>66/76</v>
          </cell>
          <cell r="D54" t="str">
            <v>DN65 - 2.5"</v>
          </cell>
          <cell r="E54">
            <v>69.599999999999994</v>
          </cell>
          <cell r="F54" t="str">
            <v>3,25</v>
          </cell>
          <cell r="G54">
            <v>76.099999999999994</v>
          </cell>
          <cell r="H54">
            <v>0.15</v>
          </cell>
          <cell r="K54" t="str">
            <v>Coefficients de résistance accessoires par changement de section</v>
          </cell>
        </row>
        <row r="55">
          <cell r="A55" t="str">
            <v>80TG</v>
          </cell>
          <cell r="B55" t="str">
            <v>acier galva T1</v>
          </cell>
          <cell r="C55" t="str">
            <v>80/90</v>
          </cell>
          <cell r="D55" t="str">
            <v>DN80 - 3"</v>
          </cell>
          <cell r="E55">
            <v>82.4</v>
          </cell>
          <cell r="F55" t="str">
            <v>3,25</v>
          </cell>
          <cell r="G55">
            <v>88.9</v>
          </cell>
          <cell r="H55">
            <v>0.15</v>
          </cell>
          <cell r="K55" t="str">
            <v>Changement de section (Accroissement)</v>
          </cell>
        </row>
        <row r="56">
          <cell r="A56" t="str">
            <v>100TG</v>
          </cell>
          <cell r="B56" t="str">
            <v>acier galva T3</v>
          </cell>
          <cell r="C56" t="str">
            <v>107/114</v>
          </cell>
          <cell r="D56" t="str">
            <v>DN100 - 4"</v>
          </cell>
          <cell r="E56">
            <v>105.3</v>
          </cell>
          <cell r="F56" t="str">
            <v>4,5</v>
          </cell>
          <cell r="G56">
            <v>114.3</v>
          </cell>
          <cell r="H56">
            <v>0.15</v>
          </cell>
          <cell r="K56" t="str">
            <v>- Réduction - d2/d1 = 0.90</v>
          </cell>
          <cell r="M56">
            <v>2.5999999999999999E-2</v>
          </cell>
        </row>
        <row r="57">
          <cell r="A57" t="str">
            <v>125TG</v>
          </cell>
          <cell r="B57" t="str">
            <v>acier galva T3</v>
          </cell>
          <cell r="C57" t="str">
            <v>139 / 7</v>
          </cell>
          <cell r="D57" t="str">
            <v>DN125 - 5"</v>
          </cell>
          <cell r="E57">
            <v>130.69999999999999</v>
          </cell>
          <cell r="F57" t="str">
            <v>4,5</v>
          </cell>
          <cell r="G57">
            <v>139.69999999999999</v>
          </cell>
          <cell r="H57">
            <v>0.15</v>
          </cell>
          <cell r="K57" t="str">
            <v>- Réduction - d2/d1 = 0.80</v>
          </cell>
          <cell r="M57">
            <v>0.13</v>
          </cell>
        </row>
        <row r="58">
          <cell r="A58" t="str">
            <v>150TG</v>
          </cell>
          <cell r="B58" t="str">
            <v>acier galva T10</v>
          </cell>
          <cell r="C58" t="str">
            <v>168,3 / 4,5</v>
          </cell>
          <cell r="D58" t="str">
            <v>DN150 - 6"</v>
          </cell>
          <cell r="E58">
            <v>159.30000000000001</v>
          </cell>
          <cell r="F58" t="str">
            <v>4,5</v>
          </cell>
          <cell r="G58">
            <v>168.3</v>
          </cell>
          <cell r="H58">
            <v>0.15</v>
          </cell>
          <cell r="K58" t="str">
            <v>- Réduction - d2/d1 = 0.75</v>
          </cell>
          <cell r="M58">
            <v>0.16</v>
          </cell>
        </row>
        <row r="59">
          <cell r="A59" t="str">
            <v>200TG</v>
          </cell>
          <cell r="B59" t="str">
            <v>acier galva T10</v>
          </cell>
          <cell r="C59" t="str">
            <v>219,1 / 6,3</v>
          </cell>
          <cell r="D59" t="str">
            <v>DN200 - 8"</v>
          </cell>
          <cell r="E59">
            <v>207.3</v>
          </cell>
          <cell r="F59" t="str">
            <v>5,9</v>
          </cell>
          <cell r="G59">
            <v>219.1</v>
          </cell>
          <cell r="H59">
            <v>0.15</v>
          </cell>
          <cell r="K59" t="str">
            <v>- Réduction - d2/d1 = 0.67</v>
          </cell>
          <cell r="M59">
            <v>0.28000000000000003</v>
          </cell>
        </row>
        <row r="60">
          <cell r="A60" t="str">
            <v>250TG</v>
          </cell>
          <cell r="B60" t="str">
            <v>acier galva T10</v>
          </cell>
          <cell r="C60" t="str">
            <v>273 / 6,3</v>
          </cell>
          <cell r="D60" t="str">
            <v>DN250 - 10"</v>
          </cell>
          <cell r="E60">
            <v>260.39999999999998</v>
          </cell>
          <cell r="F60" t="str">
            <v>6,3</v>
          </cell>
          <cell r="G60">
            <v>273</v>
          </cell>
          <cell r="H60">
            <v>0.15</v>
          </cell>
          <cell r="K60" t="str">
            <v>- Réduction - d2/d1 = 0.50</v>
          </cell>
          <cell r="M60">
            <v>0.5</v>
          </cell>
        </row>
        <row r="61">
          <cell r="A61" t="str">
            <v>300TG</v>
          </cell>
          <cell r="B61" t="str">
            <v>acier galva T10</v>
          </cell>
          <cell r="C61" t="str">
            <v>323,9 / 7,1</v>
          </cell>
          <cell r="D61" t="str">
            <v>DN300 - 12"</v>
          </cell>
          <cell r="E61">
            <v>309.7</v>
          </cell>
          <cell r="F61" t="str">
            <v>7,1</v>
          </cell>
          <cell r="G61">
            <v>323.89999999999998</v>
          </cell>
          <cell r="H61">
            <v>0.15</v>
          </cell>
          <cell r="K61" t="str">
            <v>Changement de section (rétricissement)</v>
          </cell>
          <cell r="M61">
            <v>8.0000000000000002E-3</v>
          </cell>
        </row>
        <row r="62">
          <cell r="K62" t="str">
            <v>- Réduction - d1/d2 = 0.90</v>
          </cell>
          <cell r="M62">
            <v>8.0000000000000002E-3</v>
          </cell>
        </row>
        <row r="63">
          <cell r="A63" t="str">
            <v>Réseaux T3</v>
          </cell>
          <cell r="B63" t="str">
            <v>Tube acier non soudé</v>
          </cell>
          <cell r="C63" t="str">
            <v>Norme NF A 49115</v>
          </cell>
          <cell r="D63" t="str">
            <v>Pression</v>
          </cell>
          <cell r="E63" t="str">
            <v>16 &amp; 25</v>
          </cell>
          <cell r="F63" t="str">
            <v>bar</v>
          </cell>
          <cell r="K63" t="str">
            <v>- Réduction - d1/d2 = 0.80</v>
          </cell>
          <cell r="M63">
            <v>4.1000000000000002E-2</v>
          </cell>
        </row>
        <row r="64">
          <cell r="A64" t="str">
            <v>12T3</v>
          </cell>
          <cell r="B64" t="str">
            <v>acier T3</v>
          </cell>
          <cell r="C64" t="str">
            <v>12/17</v>
          </cell>
          <cell r="D64" t="str">
            <v>DN12 - 3/8"</v>
          </cell>
          <cell r="E64">
            <v>12.5</v>
          </cell>
          <cell r="F64" t="str">
            <v>2,35</v>
          </cell>
          <cell r="G64">
            <v>17.2</v>
          </cell>
          <cell r="H64">
            <v>4.4999999999999998E-2</v>
          </cell>
          <cell r="K64" t="str">
            <v>- Réduction - d1/d2 = 0.75</v>
          </cell>
          <cell r="M64">
            <v>4.9000000000000002E-2</v>
          </cell>
        </row>
        <row r="65">
          <cell r="A65" t="str">
            <v>15T3</v>
          </cell>
          <cell r="B65" t="str">
            <v>acier T3</v>
          </cell>
          <cell r="C65" t="str">
            <v>15/21</v>
          </cell>
          <cell r="D65" t="str">
            <v>DN15 - 1/2"</v>
          </cell>
          <cell r="E65">
            <v>16</v>
          </cell>
          <cell r="F65" t="str">
            <v>2,65</v>
          </cell>
          <cell r="G65">
            <v>21.3</v>
          </cell>
          <cell r="H65">
            <v>4.4999999999999998E-2</v>
          </cell>
          <cell r="K65" t="str">
            <v>- Réduction - d1/d2 = 0.67</v>
          </cell>
          <cell r="M65">
            <v>8.5000000000000006E-2</v>
          </cell>
        </row>
        <row r="66">
          <cell r="A66" t="str">
            <v>20T3</v>
          </cell>
          <cell r="B66" t="str">
            <v>acier T3</v>
          </cell>
          <cell r="C66" t="str">
            <v>20/27</v>
          </cell>
          <cell r="D66" t="str">
            <v>DN20 - 3/4"</v>
          </cell>
          <cell r="E66">
            <v>21.6</v>
          </cell>
          <cell r="F66" t="str">
            <v>2,65</v>
          </cell>
          <cell r="G66">
            <v>26.9</v>
          </cell>
          <cell r="H66">
            <v>4.4999999999999998E-2</v>
          </cell>
          <cell r="K66" t="str">
            <v>- Réduction - d1/d2 = 0.50</v>
          </cell>
          <cell r="M66">
            <v>0.16</v>
          </cell>
        </row>
        <row r="67">
          <cell r="A67" t="str">
            <v>25T3</v>
          </cell>
          <cell r="B67" t="str">
            <v>acier T3</v>
          </cell>
          <cell r="C67" t="str">
            <v>26/34</v>
          </cell>
          <cell r="D67" t="str">
            <v>DN25 - 1"</v>
          </cell>
          <cell r="E67">
            <v>27.2</v>
          </cell>
          <cell r="F67" t="str">
            <v>3,25</v>
          </cell>
          <cell r="G67">
            <v>33.700000000000003</v>
          </cell>
          <cell r="H67">
            <v>4.4999999999999998E-2</v>
          </cell>
        </row>
        <row r="68">
          <cell r="A68" t="str">
            <v>32T3</v>
          </cell>
          <cell r="B68" t="str">
            <v>acier T3</v>
          </cell>
          <cell r="C68" t="str">
            <v>33/42</v>
          </cell>
          <cell r="D68" t="str">
            <v>DN32 - 1 1/4"</v>
          </cell>
          <cell r="E68">
            <v>35.9</v>
          </cell>
          <cell r="F68" t="str">
            <v>3,25</v>
          </cell>
          <cell r="G68">
            <v>42.4</v>
          </cell>
          <cell r="H68">
            <v>4.4999999999999998E-2</v>
          </cell>
          <cell r="K68" t="str">
            <v>Aspirations directes</v>
          </cell>
        </row>
        <row r="69">
          <cell r="A69" t="str">
            <v>40T3</v>
          </cell>
          <cell r="B69" t="str">
            <v>acier T3</v>
          </cell>
          <cell r="C69" t="str">
            <v>40/49</v>
          </cell>
          <cell r="D69" t="str">
            <v>DN40 - 1.5"</v>
          </cell>
          <cell r="E69">
            <v>41.8</v>
          </cell>
          <cell r="F69" t="str">
            <v>3,25</v>
          </cell>
          <cell r="G69">
            <v>48.3</v>
          </cell>
          <cell r="H69">
            <v>4.4999999999999998E-2</v>
          </cell>
          <cell r="K69" t="str">
            <v>- Entrée affleurante - r/d = 0.00 ()</v>
          </cell>
          <cell r="M69">
            <v>0.5</v>
          </cell>
        </row>
        <row r="70">
          <cell r="A70" t="str">
            <v>50T3</v>
          </cell>
          <cell r="B70" t="str">
            <v>acier T3</v>
          </cell>
          <cell r="C70" t="str">
            <v>50/60</v>
          </cell>
          <cell r="D70" t="str">
            <v>DN50 - 2"</v>
          </cell>
          <cell r="E70">
            <v>53</v>
          </cell>
          <cell r="F70" t="str">
            <v>3,65</v>
          </cell>
          <cell r="G70">
            <v>60.3</v>
          </cell>
          <cell r="H70">
            <v>4.4999999999999998E-2</v>
          </cell>
          <cell r="K70" t="str">
            <v>- Entrée affleurante - r/d = 0.02</v>
          </cell>
          <cell r="M70">
            <v>0.28000000000000003</v>
          </cell>
        </row>
        <row r="71">
          <cell r="A71" t="str">
            <v>65T3</v>
          </cell>
          <cell r="B71" t="str">
            <v>acier T3</v>
          </cell>
          <cell r="C71" t="str">
            <v>66/76</v>
          </cell>
          <cell r="D71" t="str">
            <v>DN65 - 2.5"</v>
          </cell>
          <cell r="E71">
            <v>68.8</v>
          </cell>
          <cell r="F71" t="str">
            <v>3,65</v>
          </cell>
          <cell r="G71">
            <v>76.099999999999994</v>
          </cell>
          <cell r="H71">
            <v>4.4999999999999998E-2</v>
          </cell>
          <cell r="K71" t="str">
            <v>- Entrée affleurante - r/d = 0.04</v>
          </cell>
          <cell r="M71">
            <v>0.24</v>
          </cell>
        </row>
        <row r="72">
          <cell r="A72" t="str">
            <v>80T3</v>
          </cell>
          <cell r="B72" t="str">
            <v>acier T3</v>
          </cell>
          <cell r="C72" t="str">
            <v>80/90</v>
          </cell>
          <cell r="D72" t="str">
            <v>DN80 - 3"</v>
          </cell>
          <cell r="E72">
            <v>80.8</v>
          </cell>
          <cell r="F72" t="str">
            <v>4,05</v>
          </cell>
          <cell r="G72">
            <v>88.9</v>
          </cell>
          <cell r="H72">
            <v>4.4999999999999998E-2</v>
          </cell>
          <cell r="K72" t="str">
            <v>- Entrée affleurante - r/d = 0.06</v>
          </cell>
          <cell r="M72">
            <v>0.15</v>
          </cell>
        </row>
        <row r="73">
          <cell r="A73" t="str">
            <v>100T3</v>
          </cell>
          <cell r="B73" t="str">
            <v>acier T3</v>
          </cell>
          <cell r="C73" t="str">
            <v>107/114</v>
          </cell>
          <cell r="D73" t="str">
            <v>DN100 - 4"</v>
          </cell>
          <cell r="E73">
            <v>105.3</v>
          </cell>
          <cell r="F73" t="str">
            <v>4,5</v>
          </cell>
          <cell r="G73">
            <v>114.3</v>
          </cell>
          <cell r="H73">
            <v>4.4999999999999998E-2</v>
          </cell>
          <cell r="K73" t="str">
            <v>- Entrée affleurante - r/d = 0.10</v>
          </cell>
          <cell r="M73">
            <v>0.09</v>
          </cell>
        </row>
        <row r="74">
          <cell r="A74" t="str">
            <v>125T3</v>
          </cell>
          <cell r="B74" t="str">
            <v>acier T3</v>
          </cell>
          <cell r="C74" t="str">
            <v>139,7 / 4</v>
          </cell>
          <cell r="D74" t="str">
            <v>DN125 - 5"</v>
          </cell>
          <cell r="E74">
            <v>130.69999999999999</v>
          </cell>
          <cell r="F74" t="str">
            <v>4,5</v>
          </cell>
          <cell r="G74">
            <v>139.69999999999999</v>
          </cell>
          <cell r="H74">
            <v>4.4999999999999998E-2</v>
          </cell>
          <cell r="K74" t="str">
            <v>- Entrée affleurante arrondie</v>
          </cell>
          <cell r="M74">
            <v>0.04</v>
          </cell>
        </row>
        <row r="75">
          <cell r="A75" t="str">
            <v>150T3</v>
          </cell>
          <cell r="B75" t="str">
            <v>acier T3</v>
          </cell>
          <cell r="C75" t="str">
            <v>165,1 / 4,5</v>
          </cell>
          <cell r="D75" t="str">
            <v>DN150 - 6"</v>
          </cell>
          <cell r="E75">
            <v>156.1</v>
          </cell>
          <cell r="F75" t="str">
            <v>4,5</v>
          </cell>
          <cell r="G75">
            <v>165.1</v>
          </cell>
          <cell r="H75">
            <v>4.4999999999999998E-2</v>
          </cell>
          <cell r="K75" t="str">
            <v xml:space="preserve">- Entrée de projection centripète tous types </v>
          </cell>
          <cell r="M75">
            <v>0.78</v>
          </cell>
        </row>
        <row r="76">
          <cell r="K76" t="str">
            <v>- Sortie canalisation</v>
          </cell>
          <cell r="M76">
            <v>1</v>
          </cell>
        </row>
        <row r="77">
          <cell r="A77" t="str">
            <v>Réseaux T10</v>
          </cell>
          <cell r="B77" t="str">
            <v>Tube acier non soudé</v>
          </cell>
          <cell r="C77" t="str">
            <v>Norme NFA 49112</v>
          </cell>
          <cell r="D77" t="str">
            <v xml:space="preserve">Pression </v>
          </cell>
          <cell r="E77" t="str">
            <v>36 bar</v>
          </cell>
        </row>
        <row r="78">
          <cell r="A78" t="str">
            <v>32T10</v>
          </cell>
          <cell r="B78" t="str">
            <v>acier T10</v>
          </cell>
          <cell r="C78" t="str">
            <v>33/42</v>
          </cell>
          <cell r="D78" t="str">
            <v>DN32 - 1 1/4"</v>
          </cell>
          <cell r="E78">
            <v>37.200000000000003</v>
          </cell>
          <cell r="F78" t="str">
            <v>2,6</v>
          </cell>
          <cell r="G78">
            <v>42.4</v>
          </cell>
          <cell r="H78">
            <v>4.4999999999999998E-2</v>
          </cell>
          <cell r="K78" t="str">
            <v>Comptage</v>
          </cell>
          <cell r="M78" t="str">
            <v>K Value</v>
          </cell>
        </row>
        <row r="79">
          <cell r="A79" t="str">
            <v>40T10</v>
          </cell>
          <cell r="B79" t="str">
            <v>acier T10</v>
          </cell>
          <cell r="C79" t="str">
            <v>40/49</v>
          </cell>
          <cell r="D79" t="str">
            <v>DN40 - 1.5"</v>
          </cell>
          <cell r="E79">
            <v>43.1</v>
          </cell>
          <cell r="F79" t="str">
            <v>2,6</v>
          </cell>
          <cell r="G79">
            <v>48.3</v>
          </cell>
          <cell r="H79">
            <v>4.4999999999999998E-2</v>
          </cell>
          <cell r="K79" t="str">
            <v>- Compteur disque (K : 3,4 à 10)</v>
          </cell>
          <cell r="M79">
            <v>10</v>
          </cell>
        </row>
        <row r="80">
          <cell r="A80" t="str">
            <v>50T10</v>
          </cell>
          <cell r="B80" t="str">
            <v>acier T10</v>
          </cell>
          <cell r="C80" t="str">
            <v>50/60</v>
          </cell>
          <cell r="D80" t="str">
            <v>DN50 - 2"</v>
          </cell>
          <cell r="E80">
            <v>54.5</v>
          </cell>
          <cell r="F80" t="str">
            <v>2,9</v>
          </cell>
          <cell r="G80">
            <v>60.3</v>
          </cell>
          <cell r="H80">
            <v>4.4999999999999998E-2</v>
          </cell>
          <cell r="K80" t="str">
            <v xml:space="preserve">- Compteur rotatif </v>
          </cell>
          <cell r="M80">
            <v>10</v>
          </cell>
        </row>
        <row r="81">
          <cell r="A81" t="str">
            <v>65T10</v>
          </cell>
          <cell r="B81" t="str">
            <v>acier T10</v>
          </cell>
          <cell r="C81" t="str">
            <v>66/76</v>
          </cell>
          <cell r="D81" t="str">
            <v>DN65 - 2.5"</v>
          </cell>
          <cell r="E81">
            <v>70.3</v>
          </cell>
          <cell r="F81" t="str">
            <v>2,9</v>
          </cell>
          <cell r="G81">
            <v>76.099999999999994</v>
          </cell>
          <cell r="H81">
            <v>4.4999999999999998E-2</v>
          </cell>
          <cell r="K81" t="str">
            <v>- Compteur piston</v>
          </cell>
          <cell r="M81">
            <v>15</v>
          </cell>
        </row>
        <row r="82">
          <cell r="A82" t="str">
            <v>80T10</v>
          </cell>
          <cell r="B82" t="str">
            <v>acier T10</v>
          </cell>
          <cell r="C82" t="str">
            <v>80/90</v>
          </cell>
          <cell r="D82" t="str">
            <v>DN80 - 3"</v>
          </cell>
          <cell r="E82">
            <v>82.5</v>
          </cell>
          <cell r="F82" t="str">
            <v>3,2</v>
          </cell>
          <cell r="G82">
            <v>88.9</v>
          </cell>
          <cell r="H82">
            <v>4.4999999999999998E-2</v>
          </cell>
          <cell r="K82" t="str">
            <v>- Compteur turbine (K : 5 à 7.5)</v>
          </cell>
          <cell r="M82">
            <v>7.5</v>
          </cell>
        </row>
        <row r="83">
          <cell r="A83" t="str">
            <v>90T10</v>
          </cell>
          <cell r="B83" t="str">
            <v>acier T10</v>
          </cell>
          <cell r="C83" t="str">
            <v>101.6/3.6</v>
          </cell>
          <cell r="D83">
            <v>3.5</v>
          </cell>
          <cell r="E83">
            <v>94.4</v>
          </cell>
          <cell r="F83" t="str">
            <v>3,6</v>
          </cell>
          <cell r="G83">
            <v>101.6</v>
          </cell>
          <cell r="H83">
            <v>4.4999999999999998E-2</v>
          </cell>
          <cell r="K83" t="str">
            <v>- Coudes ondulé intérieur</v>
          </cell>
          <cell r="M83" t="str">
            <v>1.3 - 1.6 fois la valeur pour coude lisse (times value for smooth bend)</v>
          </cell>
        </row>
        <row r="84">
          <cell r="A84" t="str">
            <v>95T10</v>
          </cell>
          <cell r="B84" t="str">
            <v>acier T10</v>
          </cell>
          <cell r="C84" t="str">
            <v>108/3.6</v>
          </cell>
          <cell r="D84" t="str">
            <v>---------</v>
          </cell>
          <cell r="E84">
            <v>100.8</v>
          </cell>
          <cell r="F84" t="str">
            <v>3,6</v>
          </cell>
          <cell r="G84">
            <v>108</v>
          </cell>
          <cell r="H84">
            <v>4.4999999999999998E-2</v>
          </cell>
        </row>
        <row r="85">
          <cell r="A85" t="str">
            <v>100T10</v>
          </cell>
          <cell r="B85" t="str">
            <v>acier T10</v>
          </cell>
          <cell r="C85" t="str">
            <v>107/114</v>
          </cell>
          <cell r="D85" t="str">
            <v>DN100 - 4"</v>
          </cell>
          <cell r="E85">
            <v>107.1</v>
          </cell>
          <cell r="F85" t="str">
            <v>3,6</v>
          </cell>
          <cell r="G85">
            <v>114.3</v>
          </cell>
          <cell r="H85">
            <v>4.4999999999999998E-2</v>
          </cell>
          <cell r="K85" t="str">
            <v>- Branchement radiateurs + robinetterie</v>
          </cell>
          <cell r="M85">
            <v>15</v>
          </cell>
        </row>
        <row r="86">
          <cell r="A86" t="str">
            <v>110T10</v>
          </cell>
          <cell r="B86" t="str">
            <v>acier T10</v>
          </cell>
          <cell r="C86" t="str">
            <v>133/4</v>
          </cell>
          <cell r="D86">
            <v>4.5</v>
          </cell>
          <cell r="E86">
            <v>125</v>
          </cell>
          <cell r="F86" t="str">
            <v>4</v>
          </cell>
          <cell r="G86">
            <v>133</v>
          </cell>
          <cell r="H86">
            <v>4.4999999999999998E-2</v>
          </cell>
          <cell r="K86" t="str">
            <v xml:space="preserve">- Piquage sur réseaux aller et  retour, </v>
          </cell>
        </row>
        <row r="87">
          <cell r="A87" t="str">
            <v>125T10</v>
          </cell>
          <cell r="B87" t="str">
            <v>acier T10</v>
          </cell>
          <cell r="C87" t="str">
            <v>139 / 4</v>
          </cell>
          <cell r="D87" t="str">
            <v>DN125 - 5"</v>
          </cell>
          <cell r="E87">
            <v>131.69999999999999</v>
          </cell>
          <cell r="F87" t="str">
            <v>4</v>
          </cell>
          <cell r="G87">
            <v>139.69999999999999</v>
          </cell>
          <cell r="H87">
            <v>4.4999999999999998E-2</v>
          </cell>
          <cell r="K87" t="str">
            <v xml:space="preserve">  + radiateur, robinetterie</v>
          </cell>
        </row>
        <row r="88">
          <cell r="A88" t="str">
            <v>140T10</v>
          </cell>
          <cell r="B88" t="str">
            <v>acier T10</v>
          </cell>
          <cell r="C88" t="str">
            <v>159/4.5</v>
          </cell>
          <cell r="D88">
            <v>5.5</v>
          </cell>
          <cell r="E88">
            <v>150</v>
          </cell>
          <cell r="F88" t="str">
            <v>4,5</v>
          </cell>
          <cell r="G88">
            <v>159</v>
          </cell>
          <cell r="H88">
            <v>4.4999999999999998E-2</v>
          </cell>
        </row>
        <row r="89">
          <cell r="A89" t="str">
            <v>150T10</v>
          </cell>
          <cell r="B89" t="str">
            <v>acier T10</v>
          </cell>
          <cell r="C89" t="str">
            <v>168,3 / 4,5</v>
          </cell>
          <cell r="D89" t="str">
            <v>DN150 - 6"</v>
          </cell>
          <cell r="E89">
            <v>159.30000000000001</v>
          </cell>
          <cell r="F89" t="str">
            <v>4,5</v>
          </cell>
          <cell r="G89">
            <v>168.3</v>
          </cell>
          <cell r="H89">
            <v>4.4999999999999998E-2</v>
          </cell>
          <cell r="K89" t="str">
            <v>- Ensemble chaudière + robinetterie</v>
          </cell>
          <cell r="M89">
            <v>12</v>
          </cell>
        </row>
        <row r="90">
          <cell r="A90" t="str">
            <v>175T10</v>
          </cell>
          <cell r="B90" t="str">
            <v>acier T10</v>
          </cell>
          <cell r="C90" t="str">
            <v>193.7/5.4</v>
          </cell>
          <cell r="D90">
            <v>7</v>
          </cell>
          <cell r="E90">
            <v>182.9</v>
          </cell>
          <cell r="F90" t="str">
            <v>5,4</v>
          </cell>
          <cell r="G90">
            <v>193.7</v>
          </cell>
          <cell r="H90">
            <v>4.4999999999999998E-2</v>
          </cell>
          <cell r="K90" t="str">
            <v xml:space="preserve">  Entrée et sortie chaudière y/c changements</v>
          </cell>
        </row>
        <row r="91">
          <cell r="A91" t="str">
            <v>200T10</v>
          </cell>
          <cell r="B91" t="str">
            <v>acier T10</v>
          </cell>
          <cell r="C91" t="str">
            <v>219,1 / 6,3</v>
          </cell>
          <cell r="D91" t="str">
            <v>DN200 - 8"</v>
          </cell>
          <cell r="E91">
            <v>207.3</v>
          </cell>
          <cell r="F91" t="str">
            <v>5,9</v>
          </cell>
          <cell r="G91">
            <v>219.1</v>
          </cell>
          <cell r="H91">
            <v>4.4999999999999998E-2</v>
          </cell>
          <cell r="K91" t="str">
            <v xml:space="preserve">   brusques de sections, entrée et sortie</v>
          </cell>
        </row>
        <row r="92">
          <cell r="A92" t="str">
            <v>225T10</v>
          </cell>
          <cell r="B92" t="str">
            <v>acier T10</v>
          </cell>
          <cell r="C92" t="str">
            <v>244.5/6.3</v>
          </cell>
          <cell r="D92">
            <v>9</v>
          </cell>
          <cell r="E92">
            <v>231.9</v>
          </cell>
          <cell r="F92" t="str">
            <v>6,3</v>
          </cell>
          <cell r="G92">
            <v>244.5</v>
          </cell>
          <cell r="H92">
            <v>4.4999999999999998E-2</v>
          </cell>
          <cell r="K92" t="str">
            <v xml:space="preserve">   vanne, tuyauterie de dérivation, piquage</v>
          </cell>
        </row>
        <row r="93">
          <cell r="A93" t="str">
            <v>250T10</v>
          </cell>
          <cell r="B93" t="str">
            <v>acier T10</v>
          </cell>
          <cell r="C93" t="str">
            <v>273 / 6,3</v>
          </cell>
          <cell r="D93" t="str">
            <v>DN250 - 10"</v>
          </cell>
          <cell r="E93">
            <v>260.39999999999998</v>
          </cell>
          <cell r="F93" t="str">
            <v>6,3</v>
          </cell>
          <cell r="G93">
            <v>273</v>
          </cell>
          <cell r="H93">
            <v>4.4999999999999998E-2</v>
          </cell>
          <cell r="K93" t="str">
            <v xml:space="preserve">   du vase d'expansion (8 à 12)</v>
          </cell>
        </row>
        <row r="94">
          <cell r="A94" t="str">
            <v>300T10</v>
          </cell>
          <cell r="B94" t="str">
            <v>acier T10</v>
          </cell>
          <cell r="C94" t="str">
            <v>323,9 / 7,1</v>
          </cell>
          <cell r="D94" t="str">
            <v>DN300 - 12"</v>
          </cell>
          <cell r="E94">
            <v>309.7</v>
          </cell>
          <cell r="F94" t="str">
            <v>7,1</v>
          </cell>
          <cell r="G94">
            <v>323.89999999999998</v>
          </cell>
          <cell r="H94">
            <v>4.4999999999999998E-2</v>
          </cell>
        </row>
        <row r="95">
          <cell r="A95" t="str">
            <v>325T10</v>
          </cell>
          <cell r="B95" t="str">
            <v>acier T10</v>
          </cell>
          <cell r="C95" t="str">
            <v>355.6/8</v>
          </cell>
          <cell r="D95">
            <v>13</v>
          </cell>
          <cell r="E95">
            <v>339.6</v>
          </cell>
          <cell r="F95" t="str">
            <v>8</v>
          </cell>
          <cell r="G95">
            <v>355.6</v>
          </cell>
          <cell r="H95">
            <v>4.4999999999999998E-2</v>
          </cell>
          <cell r="K95" t="str">
            <v>Tronçon entre 2 piquages</v>
          </cell>
        </row>
        <row r="96">
          <cell r="A96" t="str">
            <v>350T10</v>
          </cell>
          <cell r="B96" t="str">
            <v>acier T10</v>
          </cell>
          <cell r="C96" t="str">
            <v>368 / 8</v>
          </cell>
          <cell r="D96" t="str">
            <v>DN350 - 14"</v>
          </cell>
          <cell r="E96">
            <v>352</v>
          </cell>
          <cell r="F96" t="str">
            <v>8</v>
          </cell>
          <cell r="G96">
            <v>368</v>
          </cell>
          <cell r="H96">
            <v>4.4999999999999998E-2</v>
          </cell>
          <cell r="K96" t="str">
            <v>- sans variation de section</v>
          </cell>
          <cell r="M96">
            <v>1.5</v>
          </cell>
        </row>
        <row r="97">
          <cell r="A97" t="str">
            <v>375T10</v>
          </cell>
          <cell r="B97" t="str">
            <v>acier T10</v>
          </cell>
          <cell r="C97" t="str">
            <v>388.8/8.8</v>
          </cell>
          <cell r="D97">
            <v>15</v>
          </cell>
          <cell r="E97">
            <v>388.8</v>
          </cell>
          <cell r="F97" t="str">
            <v>8,8</v>
          </cell>
          <cell r="G97">
            <v>406.4</v>
          </cell>
          <cell r="H97">
            <v>4.4999999999999998E-2</v>
          </cell>
        </row>
        <row r="98">
          <cell r="A98" t="str">
            <v>400T10</v>
          </cell>
          <cell r="B98" t="str">
            <v>acier T10</v>
          </cell>
          <cell r="C98" t="str">
            <v>419 / 10</v>
          </cell>
          <cell r="D98" t="str">
            <v>DN400 - 16"</v>
          </cell>
          <cell r="E98">
            <v>399</v>
          </cell>
          <cell r="F98" t="str">
            <v>10</v>
          </cell>
          <cell r="G98">
            <v>419</v>
          </cell>
          <cell r="H98">
            <v>4.4999999999999998E-2</v>
          </cell>
        </row>
        <row r="101">
          <cell r="A101" t="str">
            <v>==============</v>
          </cell>
          <cell r="B101" t="str">
            <v>==============</v>
          </cell>
          <cell r="C101" t="str">
            <v>==============</v>
          </cell>
        </row>
        <row r="102">
          <cell r="A102" t="str">
            <v>Tube acier</v>
          </cell>
          <cell r="B102" t="str">
            <v>ANSI Standard</v>
          </cell>
          <cell r="C102" t="str">
            <v>au USA</v>
          </cell>
        </row>
        <row r="103">
          <cell r="A103" t="str">
            <v>==============</v>
          </cell>
          <cell r="B103" t="str">
            <v>==============</v>
          </cell>
          <cell r="C103" t="str">
            <v>==============</v>
          </cell>
        </row>
        <row r="104">
          <cell r="A104" t="str">
            <v>5S15</v>
          </cell>
          <cell r="B104" t="str">
            <v>acier 5S</v>
          </cell>
          <cell r="C104" t="str">
            <v>1/2"</v>
          </cell>
          <cell r="E104">
            <v>18</v>
          </cell>
          <cell r="F104">
            <v>1.65</v>
          </cell>
          <cell r="G104">
            <v>21.3</v>
          </cell>
          <cell r="H104">
            <v>4.4999999999999998E-2</v>
          </cell>
        </row>
        <row r="105">
          <cell r="A105" t="str">
            <v>5S20</v>
          </cell>
          <cell r="B105" t="str">
            <v>acier 5S</v>
          </cell>
          <cell r="C105" t="str">
            <v>3/4"</v>
          </cell>
          <cell r="E105">
            <v>23.4</v>
          </cell>
          <cell r="F105">
            <v>1.65</v>
          </cell>
          <cell r="G105">
            <v>26.7</v>
          </cell>
          <cell r="H105">
            <v>4.4999999999999998E-2</v>
          </cell>
        </row>
        <row r="106">
          <cell r="A106" t="str">
            <v>5S25</v>
          </cell>
          <cell r="B106" t="str">
            <v>acier 5S</v>
          </cell>
          <cell r="C106" t="str">
            <v>1"</v>
          </cell>
          <cell r="E106">
            <v>30.1</v>
          </cell>
          <cell r="F106">
            <v>1.65</v>
          </cell>
          <cell r="G106">
            <v>33.4</v>
          </cell>
          <cell r="H106">
            <v>4.4999999999999998E-2</v>
          </cell>
        </row>
        <row r="107">
          <cell r="A107" t="str">
            <v>5S32</v>
          </cell>
          <cell r="B107" t="str">
            <v>acier 5S</v>
          </cell>
          <cell r="C107" t="str">
            <v>1-1/4"</v>
          </cell>
          <cell r="E107">
            <v>38.9</v>
          </cell>
          <cell r="F107">
            <v>1.65</v>
          </cell>
          <cell r="G107">
            <v>42.2</v>
          </cell>
          <cell r="H107">
            <v>4.4999999999999998E-2</v>
          </cell>
        </row>
        <row r="108">
          <cell r="A108" t="str">
            <v>5S40</v>
          </cell>
          <cell r="B108" t="str">
            <v>acier 5S</v>
          </cell>
          <cell r="C108" t="str">
            <v>1-1/2"</v>
          </cell>
          <cell r="E108">
            <v>45</v>
          </cell>
          <cell r="F108">
            <v>1.65</v>
          </cell>
          <cell r="G108">
            <v>48.3</v>
          </cell>
          <cell r="H108">
            <v>4.4999999999999998E-2</v>
          </cell>
        </row>
        <row r="109">
          <cell r="A109" t="str">
            <v>5S50</v>
          </cell>
          <cell r="B109" t="str">
            <v>acier 5S</v>
          </cell>
          <cell r="C109" t="str">
            <v>2"</v>
          </cell>
          <cell r="E109">
            <v>57</v>
          </cell>
          <cell r="F109">
            <v>1.65</v>
          </cell>
          <cell r="G109">
            <v>60.3</v>
          </cell>
          <cell r="H109">
            <v>4.4999999999999998E-2</v>
          </cell>
        </row>
        <row r="110">
          <cell r="A110" t="str">
            <v>5S65</v>
          </cell>
          <cell r="B110" t="str">
            <v>acier 5S</v>
          </cell>
          <cell r="C110" t="str">
            <v>2-1/2"</v>
          </cell>
          <cell r="E110">
            <v>68.78</v>
          </cell>
          <cell r="F110">
            <v>2.11</v>
          </cell>
          <cell r="G110">
            <v>73</v>
          </cell>
          <cell r="H110">
            <v>4.4999999999999998E-2</v>
          </cell>
        </row>
        <row r="111">
          <cell r="A111" t="str">
            <v>5S80</v>
          </cell>
          <cell r="B111" t="str">
            <v>acier 5S</v>
          </cell>
          <cell r="C111" t="str">
            <v>3"</v>
          </cell>
          <cell r="E111">
            <v>84.68</v>
          </cell>
          <cell r="F111">
            <v>2.11</v>
          </cell>
          <cell r="G111">
            <v>88.9</v>
          </cell>
          <cell r="H111">
            <v>4.4999999999999998E-2</v>
          </cell>
        </row>
        <row r="112">
          <cell r="A112" t="str">
            <v>5S90</v>
          </cell>
          <cell r="B112" t="str">
            <v>acier 5S</v>
          </cell>
          <cell r="C112" t="str">
            <v>31/2"</v>
          </cell>
          <cell r="E112">
            <v>97.38</v>
          </cell>
          <cell r="F112">
            <v>2.11</v>
          </cell>
          <cell r="G112">
            <v>101.6</v>
          </cell>
          <cell r="H112">
            <v>4.4999999999999998E-2</v>
          </cell>
        </row>
        <row r="113">
          <cell r="A113" t="str">
            <v>5S100</v>
          </cell>
          <cell r="B113" t="str">
            <v>acier 5S</v>
          </cell>
          <cell r="C113" t="str">
            <v>4"</v>
          </cell>
          <cell r="E113">
            <v>110.08</v>
          </cell>
          <cell r="F113">
            <v>2.11</v>
          </cell>
          <cell r="G113">
            <v>114.3</v>
          </cell>
          <cell r="H113">
            <v>4.4999999999999998E-2</v>
          </cell>
        </row>
        <row r="114">
          <cell r="A114" t="str">
            <v>5S125</v>
          </cell>
          <cell r="B114" t="str">
            <v>acier 5S</v>
          </cell>
          <cell r="C114" t="str">
            <v>5"</v>
          </cell>
          <cell r="E114">
            <v>135.76</v>
          </cell>
          <cell r="F114">
            <v>2.77</v>
          </cell>
          <cell r="G114">
            <v>141.30000000000001</v>
          </cell>
          <cell r="H114">
            <v>4.4999999999999998E-2</v>
          </cell>
        </row>
        <row r="115">
          <cell r="A115" t="str">
            <v>5S150</v>
          </cell>
          <cell r="B115" t="str">
            <v>acier 5S</v>
          </cell>
          <cell r="C115" t="str">
            <v>6"</v>
          </cell>
          <cell r="E115">
            <v>162.76</v>
          </cell>
          <cell r="F115">
            <v>2.77</v>
          </cell>
          <cell r="G115">
            <v>168.3</v>
          </cell>
          <cell r="H115">
            <v>4.4999999999999998E-2</v>
          </cell>
        </row>
        <row r="116">
          <cell r="A116" t="str">
            <v>5S200</v>
          </cell>
          <cell r="B116" t="str">
            <v>acier 5S</v>
          </cell>
          <cell r="C116" t="str">
            <v>8"</v>
          </cell>
          <cell r="E116">
            <v>213.56</v>
          </cell>
          <cell r="F116">
            <v>2.77</v>
          </cell>
          <cell r="G116">
            <v>219.1</v>
          </cell>
          <cell r="H116">
            <v>4.4999999999999998E-2</v>
          </cell>
        </row>
        <row r="117">
          <cell r="A117" t="str">
            <v>5S250</v>
          </cell>
          <cell r="B117" t="str">
            <v>acier 5S</v>
          </cell>
          <cell r="C117" t="str">
            <v>10"</v>
          </cell>
          <cell r="E117">
            <v>266.3</v>
          </cell>
          <cell r="F117">
            <v>3.4</v>
          </cell>
          <cell r="G117">
            <v>273.10000000000002</v>
          </cell>
          <cell r="H117">
            <v>4.4999999999999998E-2</v>
          </cell>
        </row>
        <row r="118">
          <cell r="A118" t="str">
            <v>5S300</v>
          </cell>
          <cell r="B118" t="str">
            <v>acier 5S</v>
          </cell>
          <cell r="C118" t="str">
            <v>12"</v>
          </cell>
          <cell r="E118">
            <v>315.98</v>
          </cell>
          <cell r="F118">
            <v>3.96</v>
          </cell>
          <cell r="G118">
            <v>323.89999999999998</v>
          </cell>
          <cell r="H118">
            <v>4.4999999999999998E-2</v>
          </cell>
        </row>
        <row r="119">
          <cell r="A119" t="str">
            <v>5S350</v>
          </cell>
          <cell r="B119" t="str">
            <v>acier 5S</v>
          </cell>
          <cell r="C119" t="str">
            <v>14"</v>
          </cell>
          <cell r="E119">
            <v>347.68</v>
          </cell>
          <cell r="F119">
            <v>3.96</v>
          </cell>
          <cell r="G119">
            <v>355.6</v>
          </cell>
          <cell r="H119">
            <v>4.4999999999999998E-2</v>
          </cell>
        </row>
        <row r="120">
          <cell r="A120" t="str">
            <v>5S400</v>
          </cell>
          <cell r="B120" t="str">
            <v>acier 5S</v>
          </cell>
          <cell r="C120" t="str">
            <v>16"</v>
          </cell>
          <cell r="E120">
            <v>398.02</v>
          </cell>
          <cell r="F120">
            <v>4.1900000000000004</v>
          </cell>
          <cell r="G120">
            <v>406.4</v>
          </cell>
          <cell r="H120">
            <v>4.4999999999999998E-2</v>
          </cell>
        </row>
        <row r="121">
          <cell r="A121" t="str">
            <v>5S450</v>
          </cell>
          <cell r="B121" t="str">
            <v>acier 5S</v>
          </cell>
          <cell r="C121" t="str">
            <v>18"</v>
          </cell>
          <cell r="E121">
            <v>448.62</v>
          </cell>
          <cell r="F121">
            <v>4.1900000000000004</v>
          </cell>
          <cell r="G121">
            <v>457</v>
          </cell>
          <cell r="H121">
            <v>4.4999999999999998E-2</v>
          </cell>
        </row>
        <row r="122">
          <cell r="A122" t="str">
            <v>5S500</v>
          </cell>
          <cell r="B122" t="str">
            <v>acier 5S</v>
          </cell>
          <cell r="C122" t="str">
            <v>20"</v>
          </cell>
          <cell r="E122">
            <v>498.44</v>
          </cell>
          <cell r="F122">
            <v>4.78</v>
          </cell>
          <cell r="G122">
            <v>508</v>
          </cell>
          <cell r="H122">
            <v>4.4999999999999998E-2</v>
          </cell>
        </row>
        <row r="123">
          <cell r="A123" t="str">
            <v>5S550</v>
          </cell>
          <cell r="B123" t="str">
            <v>acier 5S</v>
          </cell>
          <cell r="C123" t="str">
            <v>22"</v>
          </cell>
          <cell r="E123">
            <v>549.44000000000005</v>
          </cell>
          <cell r="F123">
            <v>4.78</v>
          </cell>
          <cell r="G123">
            <v>559</v>
          </cell>
          <cell r="H123">
            <v>4.4999999999999998E-2</v>
          </cell>
        </row>
        <row r="124">
          <cell r="A124" t="str">
            <v>5S600</v>
          </cell>
          <cell r="B124" t="str">
            <v>acier 5S</v>
          </cell>
          <cell r="C124" t="str">
            <v>24"</v>
          </cell>
          <cell r="E124">
            <v>598.91999999999996</v>
          </cell>
          <cell r="F124">
            <v>5.54</v>
          </cell>
          <cell r="G124">
            <v>610</v>
          </cell>
          <cell r="H124">
            <v>4.4999999999999998E-2</v>
          </cell>
        </row>
        <row r="125">
          <cell r="A125" t="str">
            <v>5S750</v>
          </cell>
          <cell r="B125" t="str">
            <v>acier 5S</v>
          </cell>
          <cell r="C125" t="str">
            <v>30"</v>
          </cell>
          <cell r="E125">
            <v>749.3</v>
          </cell>
          <cell r="F125">
            <v>6.35</v>
          </cell>
          <cell r="G125">
            <v>762</v>
          </cell>
          <cell r="H125">
            <v>4.4999999999999998E-2</v>
          </cell>
        </row>
        <row r="127">
          <cell r="A127" t="str">
            <v>10S8</v>
          </cell>
          <cell r="B127" t="str">
            <v>acier 10S</v>
          </cell>
          <cell r="C127" t="str">
            <v>1/8"</v>
          </cell>
          <cell r="E127">
            <v>7.82</v>
          </cell>
          <cell r="F127">
            <v>1.24</v>
          </cell>
          <cell r="G127">
            <v>10.3</v>
          </cell>
          <cell r="H127">
            <v>4.4999999999999998E-2</v>
          </cell>
        </row>
        <row r="128">
          <cell r="A128" t="str">
            <v>10S10</v>
          </cell>
          <cell r="B128" t="str">
            <v>acier 10S</v>
          </cell>
          <cell r="C128" t="str">
            <v>1/4"</v>
          </cell>
          <cell r="E128">
            <v>10.4</v>
          </cell>
          <cell r="F128">
            <v>1.65</v>
          </cell>
          <cell r="G128">
            <v>13.7</v>
          </cell>
          <cell r="H128">
            <v>4.4999999999999998E-2</v>
          </cell>
        </row>
        <row r="129">
          <cell r="A129" t="str">
            <v>10S12</v>
          </cell>
          <cell r="B129" t="str">
            <v>acier 10S</v>
          </cell>
          <cell r="C129" t="str">
            <v>3/8"</v>
          </cell>
          <cell r="E129">
            <v>13.8</v>
          </cell>
          <cell r="F129">
            <v>1.65</v>
          </cell>
          <cell r="G129">
            <v>17.100000000000001</v>
          </cell>
          <cell r="H129">
            <v>4.4999999999999998E-2</v>
          </cell>
        </row>
        <row r="130">
          <cell r="A130" t="str">
            <v>10S15</v>
          </cell>
          <cell r="B130" t="str">
            <v>acier 10S</v>
          </cell>
          <cell r="C130" t="str">
            <v>1/2"</v>
          </cell>
          <cell r="E130">
            <v>17.079999999999998</v>
          </cell>
          <cell r="F130">
            <v>2.11</v>
          </cell>
          <cell r="G130">
            <v>21.3</v>
          </cell>
          <cell r="H130">
            <v>4.4999999999999998E-2</v>
          </cell>
        </row>
        <row r="131">
          <cell r="A131" t="str">
            <v>10S20</v>
          </cell>
          <cell r="B131" t="str">
            <v>acier 10S</v>
          </cell>
          <cell r="C131" t="str">
            <v>3/4"</v>
          </cell>
          <cell r="E131">
            <v>22.48</v>
          </cell>
          <cell r="F131">
            <v>2.11</v>
          </cell>
          <cell r="G131">
            <v>26.7</v>
          </cell>
          <cell r="H131">
            <v>4.4999999999999998E-2</v>
          </cell>
        </row>
        <row r="132">
          <cell r="A132" t="str">
            <v>10S25</v>
          </cell>
          <cell r="B132" t="str">
            <v>acier 10S</v>
          </cell>
          <cell r="C132" t="str">
            <v>1"</v>
          </cell>
          <cell r="E132">
            <v>27.86</v>
          </cell>
          <cell r="F132">
            <v>2.77</v>
          </cell>
          <cell r="G132">
            <v>33.4</v>
          </cell>
          <cell r="H132">
            <v>4.4999999999999998E-2</v>
          </cell>
        </row>
        <row r="133">
          <cell r="A133" t="str">
            <v>10S32</v>
          </cell>
          <cell r="B133" t="str">
            <v>acier 10S</v>
          </cell>
          <cell r="C133" t="str">
            <v>1-1/4"</v>
          </cell>
          <cell r="E133">
            <v>36.659999999999997</v>
          </cell>
          <cell r="F133">
            <v>2.77</v>
          </cell>
          <cell r="G133">
            <v>42.2</v>
          </cell>
          <cell r="H133">
            <v>4.4999999999999998E-2</v>
          </cell>
        </row>
        <row r="134">
          <cell r="A134" t="str">
            <v>10S40</v>
          </cell>
          <cell r="B134" t="str">
            <v>acier 10S</v>
          </cell>
          <cell r="C134" t="str">
            <v>1-1/2"</v>
          </cell>
          <cell r="E134">
            <v>42.76</v>
          </cell>
          <cell r="F134">
            <v>2.77</v>
          </cell>
          <cell r="G134">
            <v>48.3</v>
          </cell>
          <cell r="H134">
            <v>4.4999999999999998E-2</v>
          </cell>
        </row>
        <row r="135">
          <cell r="A135" t="str">
            <v>10S50</v>
          </cell>
          <cell r="B135" t="str">
            <v>acier 10S</v>
          </cell>
          <cell r="C135" t="str">
            <v>2"</v>
          </cell>
          <cell r="E135">
            <v>54.76</v>
          </cell>
          <cell r="F135">
            <v>2.77</v>
          </cell>
          <cell r="G135">
            <v>60.3</v>
          </cell>
          <cell r="H135">
            <v>4.4999999999999998E-2</v>
          </cell>
        </row>
        <row r="136">
          <cell r="A136" t="str">
            <v>10S65</v>
          </cell>
          <cell r="B136" t="str">
            <v>acier 10S</v>
          </cell>
          <cell r="C136" t="str">
            <v>2-1/2"</v>
          </cell>
          <cell r="E136">
            <v>66.900000000000006</v>
          </cell>
          <cell r="F136">
            <v>3.05</v>
          </cell>
          <cell r="G136">
            <v>73</v>
          </cell>
          <cell r="H136">
            <v>4.4999999999999998E-2</v>
          </cell>
        </row>
        <row r="137">
          <cell r="A137" t="str">
            <v>10S80</v>
          </cell>
          <cell r="B137" t="str">
            <v>acier 10S</v>
          </cell>
          <cell r="C137" t="str">
            <v>3"</v>
          </cell>
          <cell r="E137">
            <v>82.8</v>
          </cell>
          <cell r="F137">
            <v>3.05</v>
          </cell>
          <cell r="G137">
            <v>88.9</v>
          </cell>
          <cell r="H137">
            <v>4.4999999999999998E-2</v>
          </cell>
        </row>
        <row r="138">
          <cell r="A138" t="str">
            <v>10S90</v>
          </cell>
          <cell r="B138" t="str">
            <v>acier 10S</v>
          </cell>
          <cell r="C138" t="str">
            <v>31/2"</v>
          </cell>
          <cell r="E138">
            <v>95.5</v>
          </cell>
          <cell r="F138">
            <v>3.05</v>
          </cell>
          <cell r="G138">
            <v>101.6</v>
          </cell>
          <cell r="H138">
            <v>4.4999999999999998E-2</v>
          </cell>
        </row>
        <row r="139">
          <cell r="A139" t="str">
            <v>10S100</v>
          </cell>
          <cell r="B139" t="str">
            <v>acier 10S</v>
          </cell>
          <cell r="C139" t="str">
            <v>4"</v>
          </cell>
          <cell r="E139">
            <v>108.2</v>
          </cell>
          <cell r="F139">
            <v>3.05</v>
          </cell>
          <cell r="G139">
            <v>114.3</v>
          </cell>
          <cell r="H139">
            <v>4.4999999999999998E-2</v>
          </cell>
        </row>
        <row r="140">
          <cell r="A140" t="str">
            <v>10S125</v>
          </cell>
          <cell r="B140" t="str">
            <v>acier 10S</v>
          </cell>
          <cell r="C140" t="str">
            <v>5"</v>
          </cell>
          <cell r="E140">
            <v>134.5</v>
          </cell>
          <cell r="F140">
            <v>3.4</v>
          </cell>
          <cell r="G140">
            <v>141.30000000000001</v>
          </cell>
          <cell r="H140">
            <v>4.4999999999999998E-2</v>
          </cell>
        </row>
        <row r="141">
          <cell r="A141" t="str">
            <v>10S150</v>
          </cell>
          <cell r="B141" t="str">
            <v>acier 10S</v>
          </cell>
          <cell r="C141" t="str">
            <v>6"</v>
          </cell>
          <cell r="E141">
            <v>161.5</v>
          </cell>
          <cell r="F141">
            <v>3.4</v>
          </cell>
          <cell r="G141">
            <v>168.3</v>
          </cell>
          <cell r="H141">
            <v>4.4999999999999998E-2</v>
          </cell>
        </row>
        <row r="142">
          <cell r="A142" t="str">
            <v>10S200</v>
          </cell>
          <cell r="B142" t="str">
            <v>acier 10S</v>
          </cell>
          <cell r="C142" t="str">
            <v>8"</v>
          </cell>
          <cell r="E142">
            <v>211.58</v>
          </cell>
          <cell r="F142">
            <v>3.76</v>
          </cell>
          <cell r="G142">
            <v>219.1</v>
          </cell>
          <cell r="H142">
            <v>4.4999999999999998E-2</v>
          </cell>
        </row>
        <row r="143">
          <cell r="A143" t="str">
            <v>10S250</v>
          </cell>
          <cell r="B143" t="str">
            <v>acier 10S</v>
          </cell>
          <cell r="C143" t="str">
            <v>10"</v>
          </cell>
          <cell r="E143">
            <v>264.72000000000003</v>
          </cell>
          <cell r="F143">
            <v>4.1900000000000004</v>
          </cell>
          <cell r="G143">
            <v>273.10000000000002</v>
          </cell>
          <cell r="H143">
            <v>4.4999999999999998E-2</v>
          </cell>
        </row>
        <row r="144">
          <cell r="A144" t="str">
            <v>10S300</v>
          </cell>
          <cell r="B144" t="str">
            <v>acier 10S</v>
          </cell>
          <cell r="C144" t="str">
            <v>12"</v>
          </cell>
          <cell r="E144">
            <v>314.76</v>
          </cell>
          <cell r="F144">
            <v>4.57</v>
          </cell>
          <cell r="G144">
            <v>323.89999999999998</v>
          </cell>
          <cell r="H144">
            <v>4.4999999999999998E-2</v>
          </cell>
        </row>
        <row r="145">
          <cell r="A145" t="str">
            <v>10S350</v>
          </cell>
          <cell r="B145" t="str">
            <v>acier 10S</v>
          </cell>
          <cell r="C145" t="str">
            <v>14"</v>
          </cell>
          <cell r="E145">
            <v>346.04</v>
          </cell>
          <cell r="F145">
            <v>4.78</v>
          </cell>
          <cell r="G145">
            <v>355.6</v>
          </cell>
          <cell r="H145">
            <v>4.4999999999999998E-2</v>
          </cell>
        </row>
        <row r="146">
          <cell r="A146" t="str">
            <v>10S400</v>
          </cell>
          <cell r="B146" t="str">
            <v>acier 10S</v>
          </cell>
          <cell r="C146" t="str">
            <v>16"</v>
          </cell>
          <cell r="E146">
            <v>396.84</v>
          </cell>
          <cell r="F146">
            <v>4.78</v>
          </cell>
          <cell r="G146">
            <v>406.4</v>
          </cell>
          <cell r="H146">
            <v>4.4999999999999998E-2</v>
          </cell>
        </row>
        <row r="147">
          <cell r="A147" t="str">
            <v>10S450</v>
          </cell>
          <cell r="B147" t="str">
            <v>acier 10S</v>
          </cell>
          <cell r="C147" t="str">
            <v>18"</v>
          </cell>
          <cell r="E147">
            <v>447.44</v>
          </cell>
          <cell r="F147">
            <v>4.78</v>
          </cell>
          <cell r="G147">
            <v>457</v>
          </cell>
          <cell r="H147">
            <v>4.4999999999999998E-2</v>
          </cell>
        </row>
        <row r="148">
          <cell r="A148" t="str">
            <v>10S500</v>
          </cell>
          <cell r="B148" t="str">
            <v>acier 10S</v>
          </cell>
          <cell r="C148" t="str">
            <v>20"</v>
          </cell>
          <cell r="E148">
            <v>496.92</v>
          </cell>
          <cell r="F148">
            <v>5.54</v>
          </cell>
          <cell r="G148">
            <v>508</v>
          </cell>
          <cell r="H148">
            <v>4.4999999999999998E-2</v>
          </cell>
        </row>
        <row r="149">
          <cell r="A149" t="str">
            <v>10S550</v>
          </cell>
          <cell r="B149" t="str">
            <v>acier 10S</v>
          </cell>
          <cell r="C149" t="str">
            <v>22"</v>
          </cell>
          <cell r="E149">
            <v>547.91999999999996</v>
          </cell>
          <cell r="F149">
            <v>5.54</v>
          </cell>
          <cell r="G149">
            <v>559</v>
          </cell>
          <cell r="H149">
            <v>4.4999999999999998E-2</v>
          </cell>
        </row>
        <row r="150">
          <cell r="A150" t="str">
            <v>10S600</v>
          </cell>
          <cell r="B150" t="str">
            <v>acier 10S</v>
          </cell>
          <cell r="C150" t="str">
            <v>24"</v>
          </cell>
          <cell r="E150">
            <v>597.29999999999995</v>
          </cell>
          <cell r="F150">
            <v>6.35</v>
          </cell>
          <cell r="G150">
            <v>610</v>
          </cell>
          <cell r="H150">
            <v>4.4999999999999998E-2</v>
          </cell>
        </row>
        <row r="151">
          <cell r="A151" t="str">
            <v>10S750</v>
          </cell>
          <cell r="B151" t="str">
            <v>acier 10S</v>
          </cell>
          <cell r="C151" t="str">
            <v>30"</v>
          </cell>
          <cell r="E151">
            <v>746.16</v>
          </cell>
          <cell r="F151">
            <v>7.92</v>
          </cell>
          <cell r="G151">
            <v>762</v>
          </cell>
          <cell r="H151">
            <v>4.4999999999999998E-2</v>
          </cell>
        </row>
        <row r="153">
          <cell r="A153" t="str">
            <v>40S8</v>
          </cell>
          <cell r="B153" t="str">
            <v>acier 40S</v>
          </cell>
          <cell r="C153" t="str">
            <v>1/8"</v>
          </cell>
          <cell r="E153">
            <v>6.84</v>
          </cell>
          <cell r="F153">
            <v>1.73</v>
          </cell>
          <cell r="G153">
            <v>10.3</v>
          </cell>
          <cell r="H153">
            <v>4.4999999999999998E-2</v>
          </cell>
        </row>
        <row r="154">
          <cell r="A154" t="str">
            <v>40S10</v>
          </cell>
          <cell r="B154" t="str">
            <v>acier 40S</v>
          </cell>
          <cell r="C154" t="str">
            <v>1/4"</v>
          </cell>
          <cell r="E154">
            <v>9.2200000000000006</v>
          </cell>
          <cell r="F154">
            <v>2.2400000000000002</v>
          </cell>
          <cell r="G154">
            <v>13.7</v>
          </cell>
          <cell r="H154">
            <v>4.4999999999999998E-2</v>
          </cell>
        </row>
        <row r="155">
          <cell r="A155" t="str">
            <v>40S12</v>
          </cell>
          <cell r="B155" t="str">
            <v>acier 40S</v>
          </cell>
          <cell r="C155" t="str">
            <v>3/8"</v>
          </cell>
          <cell r="E155">
            <v>12.48</v>
          </cell>
          <cell r="F155">
            <v>2.31</v>
          </cell>
          <cell r="G155">
            <v>17.100000000000001</v>
          </cell>
          <cell r="H155">
            <v>4.4999999999999998E-2</v>
          </cell>
        </row>
        <row r="156">
          <cell r="A156" t="str">
            <v>40S15</v>
          </cell>
          <cell r="B156" t="str">
            <v>acier 40S</v>
          </cell>
          <cell r="C156" t="str">
            <v>1/2"</v>
          </cell>
          <cell r="E156">
            <v>15.76</v>
          </cell>
          <cell r="F156">
            <v>2.77</v>
          </cell>
          <cell r="G156">
            <v>21.3</v>
          </cell>
          <cell r="H156">
            <v>4.4999999999999998E-2</v>
          </cell>
        </row>
        <row r="157">
          <cell r="A157" t="str">
            <v>40S20</v>
          </cell>
          <cell r="B157" t="str">
            <v>acier 40S</v>
          </cell>
          <cell r="C157" t="str">
            <v>3/4"</v>
          </cell>
          <cell r="E157">
            <v>20.96</v>
          </cell>
          <cell r="F157">
            <v>2.87</v>
          </cell>
          <cell r="G157">
            <v>26.7</v>
          </cell>
          <cell r="H157">
            <v>4.4999999999999998E-2</v>
          </cell>
        </row>
        <row r="158">
          <cell r="A158" t="str">
            <v>40S25</v>
          </cell>
          <cell r="B158" t="str">
            <v>acier 40S</v>
          </cell>
          <cell r="C158" t="str">
            <v>1"</v>
          </cell>
          <cell r="E158">
            <v>26.64</v>
          </cell>
          <cell r="F158">
            <v>3.38</v>
          </cell>
          <cell r="G158">
            <v>33.4</v>
          </cell>
          <cell r="H158">
            <v>4.4999999999999998E-2</v>
          </cell>
        </row>
        <row r="159">
          <cell r="A159" t="str">
            <v>40S32</v>
          </cell>
          <cell r="B159" t="str">
            <v>acier 40S</v>
          </cell>
          <cell r="C159" t="str">
            <v>1-1/4"</v>
          </cell>
          <cell r="E159">
            <v>35.08</v>
          </cell>
          <cell r="F159">
            <v>3.56</v>
          </cell>
          <cell r="G159">
            <v>42.2</v>
          </cell>
          <cell r="H159">
            <v>4.4999999999999998E-2</v>
          </cell>
        </row>
        <row r="160">
          <cell r="A160" t="str">
            <v>40S40</v>
          </cell>
          <cell r="B160" t="str">
            <v>acier 40S</v>
          </cell>
          <cell r="C160" t="str">
            <v>1-1/2"</v>
          </cell>
          <cell r="E160">
            <v>40.94</v>
          </cell>
          <cell r="F160">
            <v>3.68</v>
          </cell>
          <cell r="G160">
            <v>48.3</v>
          </cell>
          <cell r="H160">
            <v>4.4999999999999998E-2</v>
          </cell>
        </row>
        <row r="161">
          <cell r="A161" t="str">
            <v>40S50</v>
          </cell>
          <cell r="B161" t="str">
            <v>acier 40S</v>
          </cell>
          <cell r="C161" t="str">
            <v>2"</v>
          </cell>
          <cell r="E161">
            <v>52.48</v>
          </cell>
          <cell r="F161">
            <v>3.91</v>
          </cell>
          <cell r="G161">
            <v>60.3</v>
          </cell>
          <cell r="H161">
            <v>4.4999999999999998E-2</v>
          </cell>
        </row>
        <row r="162">
          <cell r="A162" t="str">
            <v>40S65</v>
          </cell>
          <cell r="B162" t="str">
            <v>acier 40S</v>
          </cell>
          <cell r="C162" t="str">
            <v>2-1/2"</v>
          </cell>
          <cell r="E162">
            <v>62.68</v>
          </cell>
          <cell r="F162">
            <v>5.16</v>
          </cell>
          <cell r="G162">
            <v>73</v>
          </cell>
          <cell r="H162">
            <v>4.4999999999999998E-2</v>
          </cell>
        </row>
        <row r="163">
          <cell r="A163" t="str">
            <v>40S80</v>
          </cell>
          <cell r="B163" t="str">
            <v>acier 40S</v>
          </cell>
          <cell r="C163" t="str">
            <v>3"</v>
          </cell>
          <cell r="E163">
            <v>77.92</v>
          </cell>
          <cell r="F163">
            <v>5.49</v>
          </cell>
          <cell r="G163">
            <v>88.9</v>
          </cell>
          <cell r="H163">
            <v>4.4999999999999998E-2</v>
          </cell>
        </row>
        <row r="164">
          <cell r="A164" t="str">
            <v>40S90</v>
          </cell>
          <cell r="B164" t="str">
            <v>acier 40S</v>
          </cell>
          <cell r="C164" t="str">
            <v>31/2"</v>
          </cell>
          <cell r="E164">
            <v>90.12</v>
          </cell>
          <cell r="F164">
            <v>5.74</v>
          </cell>
          <cell r="G164">
            <v>101.6</v>
          </cell>
          <cell r="H164">
            <v>4.4999999999999998E-2</v>
          </cell>
        </row>
        <row r="165">
          <cell r="A165" t="str">
            <v>40S100</v>
          </cell>
          <cell r="B165" t="str">
            <v>acier 40S</v>
          </cell>
          <cell r="C165" t="str">
            <v>4"</v>
          </cell>
          <cell r="E165">
            <v>102.26</v>
          </cell>
          <cell r="F165">
            <v>6.02</v>
          </cell>
          <cell r="G165">
            <v>114.3</v>
          </cell>
          <cell r="H165">
            <v>4.4999999999999998E-2</v>
          </cell>
        </row>
        <row r="166">
          <cell r="A166" t="str">
            <v>40S125</v>
          </cell>
          <cell r="B166" t="str">
            <v>acier 40S</v>
          </cell>
          <cell r="C166" t="str">
            <v>5"</v>
          </cell>
          <cell r="E166">
            <v>128.19999999999999</v>
          </cell>
          <cell r="F166">
            <v>6.55</v>
          </cell>
          <cell r="G166">
            <v>141.30000000000001</v>
          </cell>
          <cell r="H166">
            <v>4.4999999999999998E-2</v>
          </cell>
        </row>
        <row r="167">
          <cell r="A167" t="str">
            <v>40S150</v>
          </cell>
          <cell r="B167" t="str">
            <v>acier 40S</v>
          </cell>
          <cell r="C167" t="str">
            <v>6"</v>
          </cell>
          <cell r="E167">
            <v>154.08000000000001</v>
          </cell>
          <cell r="F167">
            <v>7.11</v>
          </cell>
          <cell r="G167">
            <v>168.3</v>
          </cell>
          <cell r="H167">
            <v>4.4999999999999998E-2</v>
          </cell>
        </row>
        <row r="168">
          <cell r="A168" t="str">
            <v>40S200</v>
          </cell>
          <cell r="B168" t="str">
            <v>acier 40S</v>
          </cell>
          <cell r="C168" t="str">
            <v>8"</v>
          </cell>
          <cell r="E168">
            <v>202.74</v>
          </cell>
          <cell r="F168">
            <v>8.18</v>
          </cell>
          <cell r="G168">
            <v>219.1</v>
          </cell>
          <cell r="H168">
            <v>4.4999999999999998E-2</v>
          </cell>
        </row>
        <row r="169">
          <cell r="A169" t="str">
            <v>40S250</v>
          </cell>
          <cell r="B169" t="str">
            <v>acier 40S</v>
          </cell>
          <cell r="C169" t="str">
            <v>10"</v>
          </cell>
          <cell r="E169">
            <v>254.56</v>
          </cell>
          <cell r="F169">
            <v>9.27</v>
          </cell>
          <cell r="G169">
            <v>273.10000000000002</v>
          </cell>
          <cell r="H169">
            <v>4.4999999999999998E-2</v>
          </cell>
        </row>
        <row r="170">
          <cell r="A170" t="str">
            <v>40S300</v>
          </cell>
          <cell r="B170" t="str">
            <v>acier 40S</v>
          </cell>
          <cell r="C170" t="str">
            <v>12"</v>
          </cell>
          <cell r="E170">
            <v>303.072</v>
          </cell>
          <cell r="F170">
            <v>10.413999999999998</v>
          </cell>
          <cell r="G170">
            <v>323.89999999999998</v>
          </cell>
          <cell r="H170">
            <v>4.4999999999999998E-2</v>
          </cell>
        </row>
        <row r="171">
          <cell r="A171" t="str">
            <v>40S350</v>
          </cell>
          <cell r="B171" t="str">
            <v>acier 40S</v>
          </cell>
          <cell r="C171" t="str">
            <v>14"</v>
          </cell>
          <cell r="E171">
            <v>333.24800000000005</v>
          </cell>
          <cell r="F171">
            <v>11.176</v>
          </cell>
          <cell r="G171">
            <v>355.6</v>
          </cell>
          <cell r="H171">
            <v>4.4999999999999998E-2</v>
          </cell>
        </row>
        <row r="172">
          <cell r="A172" t="str">
            <v>40S400</v>
          </cell>
          <cell r="B172" t="str">
            <v>acier 40S</v>
          </cell>
          <cell r="C172" t="str">
            <v>16"</v>
          </cell>
          <cell r="E172">
            <v>381</v>
          </cell>
          <cell r="F172">
            <v>12.7</v>
          </cell>
          <cell r="G172">
            <v>406.4</v>
          </cell>
          <cell r="H172">
            <v>4.4999999999999998E-2</v>
          </cell>
        </row>
        <row r="173">
          <cell r="A173" t="str">
            <v>40S450</v>
          </cell>
          <cell r="B173" t="str">
            <v>acier 40S</v>
          </cell>
          <cell r="C173" t="str">
            <v>18"</v>
          </cell>
          <cell r="E173">
            <v>428.55200000000002</v>
          </cell>
          <cell r="F173">
            <v>14.224</v>
          </cell>
          <cell r="G173">
            <v>457</v>
          </cell>
          <cell r="H173">
            <v>4.4999999999999998E-2</v>
          </cell>
        </row>
        <row r="174">
          <cell r="A174" t="str">
            <v>40S500</v>
          </cell>
          <cell r="B174" t="str">
            <v>acier 40S</v>
          </cell>
          <cell r="C174" t="str">
            <v>20"</v>
          </cell>
          <cell r="E174">
            <v>478.02800000000002</v>
          </cell>
          <cell r="F174">
            <v>14.985999999999999</v>
          </cell>
          <cell r="G174">
            <v>508</v>
          </cell>
          <cell r="H174">
            <v>4.4999999999999998E-2</v>
          </cell>
        </row>
        <row r="175">
          <cell r="A175" t="str">
            <v>40S600</v>
          </cell>
          <cell r="B175" t="str">
            <v>acier 40S</v>
          </cell>
          <cell r="C175" t="str">
            <v>24"</v>
          </cell>
          <cell r="E175">
            <v>574.94799999999998</v>
          </cell>
          <cell r="F175">
            <v>17.525999999999996</v>
          </cell>
          <cell r="G175">
            <v>610</v>
          </cell>
          <cell r="H175">
            <v>4.4999999999999998E-2</v>
          </cell>
        </row>
        <row r="177">
          <cell r="A177" t="str">
            <v>80S8</v>
          </cell>
          <cell r="B177" t="str">
            <v>acier 80S</v>
          </cell>
          <cell r="C177" t="str">
            <v>1/8"</v>
          </cell>
          <cell r="E177">
            <v>5.48</v>
          </cell>
          <cell r="F177">
            <v>2.41</v>
          </cell>
          <cell r="G177">
            <v>10.3</v>
          </cell>
          <cell r="H177">
            <v>4.4999999999999998E-2</v>
          </cell>
        </row>
        <row r="178">
          <cell r="A178" t="str">
            <v>80S10</v>
          </cell>
          <cell r="B178" t="str">
            <v>acier 80S</v>
          </cell>
          <cell r="C178" t="str">
            <v>1/4"</v>
          </cell>
          <cell r="E178">
            <v>7.66</v>
          </cell>
          <cell r="F178">
            <v>3.02</v>
          </cell>
          <cell r="G178">
            <v>13.7</v>
          </cell>
          <cell r="H178">
            <v>4.4999999999999998E-2</v>
          </cell>
        </row>
        <row r="179">
          <cell r="A179" t="str">
            <v>80S12</v>
          </cell>
          <cell r="B179" t="str">
            <v>acier 80S</v>
          </cell>
          <cell r="C179" t="str">
            <v>3/8"</v>
          </cell>
          <cell r="E179">
            <v>10.7</v>
          </cell>
          <cell r="F179">
            <v>3.2</v>
          </cell>
          <cell r="G179">
            <v>17.100000000000001</v>
          </cell>
          <cell r="H179">
            <v>4.4999999999999998E-2</v>
          </cell>
        </row>
        <row r="180">
          <cell r="A180" t="str">
            <v>80S15</v>
          </cell>
          <cell r="B180" t="str">
            <v>acier 80S</v>
          </cell>
          <cell r="C180" t="str">
            <v>1/2"</v>
          </cell>
          <cell r="E180">
            <v>13.84</v>
          </cell>
          <cell r="F180">
            <v>3.73</v>
          </cell>
          <cell r="G180">
            <v>21.3</v>
          </cell>
          <cell r="H180">
            <v>4.4999999999999998E-2</v>
          </cell>
        </row>
        <row r="181">
          <cell r="A181" t="str">
            <v>80S20</v>
          </cell>
          <cell r="B181" t="str">
            <v>acier 80S</v>
          </cell>
          <cell r="C181" t="str">
            <v>3/4"</v>
          </cell>
          <cell r="E181">
            <v>18.88</v>
          </cell>
          <cell r="F181">
            <v>3.91</v>
          </cell>
          <cell r="G181">
            <v>26.7</v>
          </cell>
          <cell r="H181">
            <v>4.4999999999999998E-2</v>
          </cell>
        </row>
        <row r="182">
          <cell r="A182" t="str">
            <v>80S25</v>
          </cell>
          <cell r="B182" t="str">
            <v>acier 80S</v>
          </cell>
          <cell r="C182" t="str">
            <v>1"</v>
          </cell>
          <cell r="E182">
            <v>24.3</v>
          </cell>
          <cell r="F182">
            <v>4.55</v>
          </cell>
          <cell r="G182">
            <v>33.4</v>
          </cell>
          <cell r="H182">
            <v>4.4999999999999998E-2</v>
          </cell>
        </row>
        <row r="183">
          <cell r="A183" t="str">
            <v>80S32</v>
          </cell>
          <cell r="B183" t="str">
            <v>acier 80S</v>
          </cell>
          <cell r="C183" t="str">
            <v>1-1/4"</v>
          </cell>
          <cell r="E183">
            <v>32.5</v>
          </cell>
          <cell r="F183">
            <v>4.8499999999999996</v>
          </cell>
          <cell r="G183">
            <v>42.2</v>
          </cell>
          <cell r="H183">
            <v>4.4999999999999998E-2</v>
          </cell>
        </row>
        <row r="184">
          <cell r="A184" t="str">
            <v>80S40</v>
          </cell>
          <cell r="B184" t="str">
            <v>acier 80S</v>
          </cell>
          <cell r="C184" t="str">
            <v>1-1/2"</v>
          </cell>
          <cell r="E184">
            <v>38.14</v>
          </cell>
          <cell r="F184">
            <v>5.08</v>
          </cell>
          <cell r="G184">
            <v>48.3</v>
          </cell>
          <cell r="H184">
            <v>4.4999999999999998E-2</v>
          </cell>
        </row>
        <row r="185">
          <cell r="A185" t="str">
            <v>80S50</v>
          </cell>
          <cell r="B185" t="str">
            <v>acier 80S</v>
          </cell>
          <cell r="C185" t="str">
            <v>2"</v>
          </cell>
          <cell r="E185">
            <v>49.22</v>
          </cell>
          <cell r="F185">
            <v>5.54</v>
          </cell>
          <cell r="G185">
            <v>60.3</v>
          </cell>
          <cell r="H185">
            <v>4.4999999999999998E-2</v>
          </cell>
        </row>
        <row r="186">
          <cell r="A186" t="str">
            <v>80S65</v>
          </cell>
          <cell r="B186" t="str">
            <v>acier 80S</v>
          </cell>
          <cell r="C186" t="str">
            <v>2-1/2"</v>
          </cell>
          <cell r="E186">
            <v>58.98</v>
          </cell>
          <cell r="F186">
            <v>7.01</v>
          </cell>
          <cell r="G186">
            <v>73</v>
          </cell>
          <cell r="H186">
            <v>4.4999999999999998E-2</v>
          </cell>
        </row>
        <row r="187">
          <cell r="A187" t="str">
            <v>80S80</v>
          </cell>
          <cell r="B187" t="str">
            <v>acier 80S</v>
          </cell>
          <cell r="C187" t="str">
            <v>3"</v>
          </cell>
          <cell r="E187">
            <v>73.66</v>
          </cell>
          <cell r="F187">
            <v>7.62</v>
          </cell>
          <cell r="G187">
            <v>88.9</v>
          </cell>
          <cell r="H187">
            <v>4.4999999999999998E-2</v>
          </cell>
        </row>
        <row r="188">
          <cell r="A188" t="str">
            <v>80S90</v>
          </cell>
          <cell r="B188" t="str">
            <v>acier 80S</v>
          </cell>
          <cell r="C188" t="str">
            <v>31/2"</v>
          </cell>
          <cell r="E188">
            <v>85.44</v>
          </cell>
          <cell r="F188">
            <v>8.08</v>
          </cell>
          <cell r="G188">
            <v>101.6</v>
          </cell>
          <cell r="H188">
            <v>4.4999999999999998E-2</v>
          </cell>
        </row>
        <row r="189">
          <cell r="A189" t="str">
            <v>80S100</v>
          </cell>
          <cell r="B189" t="str">
            <v>acier 80S</v>
          </cell>
          <cell r="C189" t="str">
            <v>4"</v>
          </cell>
          <cell r="E189">
            <v>97.18</v>
          </cell>
          <cell r="F189">
            <v>8.56</v>
          </cell>
          <cell r="G189">
            <v>114.3</v>
          </cell>
          <cell r="H189">
            <v>4.4999999999999998E-2</v>
          </cell>
        </row>
        <row r="190">
          <cell r="A190" t="str">
            <v>80S125</v>
          </cell>
          <cell r="B190" t="str">
            <v>acier 80S</v>
          </cell>
          <cell r="C190" t="str">
            <v>5"</v>
          </cell>
          <cell r="E190">
            <v>122.24</v>
          </cell>
          <cell r="F190">
            <v>9.5299999999999994</v>
          </cell>
          <cell r="G190">
            <v>141.30000000000001</v>
          </cell>
          <cell r="H190">
            <v>4.4999999999999998E-2</v>
          </cell>
        </row>
        <row r="191">
          <cell r="A191" t="str">
            <v>80S150</v>
          </cell>
          <cell r="B191" t="str">
            <v>acier 80S</v>
          </cell>
          <cell r="C191" t="str">
            <v>6"</v>
          </cell>
          <cell r="E191">
            <v>146.36000000000001</v>
          </cell>
          <cell r="F191">
            <v>10.97</v>
          </cell>
          <cell r="G191">
            <v>168.3</v>
          </cell>
          <cell r="H191">
            <v>4.4999999999999998E-2</v>
          </cell>
        </row>
        <row r="192">
          <cell r="A192" t="str">
            <v>80S200</v>
          </cell>
          <cell r="B192" t="str">
            <v>acier 80S</v>
          </cell>
          <cell r="C192" t="str">
            <v>8"</v>
          </cell>
          <cell r="E192">
            <v>193.7</v>
          </cell>
          <cell r="F192">
            <v>12.7</v>
          </cell>
          <cell r="G192">
            <v>219.1</v>
          </cell>
          <cell r="H192">
            <v>4.4999999999999998E-2</v>
          </cell>
        </row>
        <row r="193">
          <cell r="A193" t="str">
            <v>80S250</v>
          </cell>
          <cell r="B193" t="str">
            <v>acier 80S</v>
          </cell>
          <cell r="C193" t="str">
            <v>10"</v>
          </cell>
          <cell r="E193">
            <v>243.12800000000001</v>
          </cell>
          <cell r="F193">
            <v>14.985999999999999</v>
          </cell>
          <cell r="G193">
            <v>273.10000000000002</v>
          </cell>
          <cell r="H193">
            <v>4.4999999999999998E-2</v>
          </cell>
        </row>
        <row r="194">
          <cell r="A194" t="str">
            <v>80S300</v>
          </cell>
          <cell r="B194" t="str">
            <v>acier 80S</v>
          </cell>
          <cell r="C194" t="str">
            <v>12"</v>
          </cell>
          <cell r="E194">
            <v>288.84799999999996</v>
          </cell>
          <cell r="F194">
            <v>17.525999999999996</v>
          </cell>
          <cell r="G194">
            <v>323.89999999999998</v>
          </cell>
          <cell r="H194">
            <v>4.4999999999999998E-2</v>
          </cell>
        </row>
        <row r="195">
          <cell r="A195" t="str">
            <v>80S350</v>
          </cell>
          <cell r="B195" t="str">
            <v>acier 80S</v>
          </cell>
          <cell r="C195" t="str">
            <v>14"</v>
          </cell>
          <cell r="E195">
            <v>317.5</v>
          </cell>
          <cell r="F195">
            <v>19.05</v>
          </cell>
          <cell r="G195">
            <v>355.6</v>
          </cell>
          <cell r="H195">
            <v>4.4999999999999998E-2</v>
          </cell>
        </row>
        <row r="196">
          <cell r="A196" t="str">
            <v>80S400</v>
          </cell>
          <cell r="B196" t="str">
            <v>acier 80S</v>
          </cell>
          <cell r="C196" t="str">
            <v>16"</v>
          </cell>
          <cell r="E196">
            <v>363.72799999999995</v>
          </cell>
          <cell r="F196">
            <v>21.335999999999999</v>
          </cell>
          <cell r="G196">
            <v>406.4</v>
          </cell>
          <cell r="H196">
            <v>4.4999999999999998E-2</v>
          </cell>
        </row>
        <row r="197">
          <cell r="A197" t="str">
            <v>80S450</v>
          </cell>
          <cell r="B197" t="str">
            <v>acier 80S</v>
          </cell>
          <cell r="C197" t="str">
            <v>18"</v>
          </cell>
          <cell r="E197">
            <v>409.24799999999999</v>
          </cell>
          <cell r="F197">
            <v>23.875999999999998</v>
          </cell>
          <cell r="G197">
            <v>457</v>
          </cell>
          <cell r="H197">
            <v>4.4999999999999998E-2</v>
          </cell>
        </row>
        <row r="198">
          <cell r="A198" t="str">
            <v>80S500</v>
          </cell>
          <cell r="B198" t="str">
            <v>acier 80S</v>
          </cell>
          <cell r="C198" t="str">
            <v>20"</v>
          </cell>
          <cell r="E198">
            <v>455.67599999999999</v>
          </cell>
          <cell r="F198">
            <v>26.161999999999999</v>
          </cell>
          <cell r="G198">
            <v>508</v>
          </cell>
          <cell r="H198">
            <v>4.4999999999999998E-2</v>
          </cell>
        </row>
        <row r="199">
          <cell r="A199" t="str">
            <v>80S600</v>
          </cell>
          <cell r="B199" t="str">
            <v>acier 80S</v>
          </cell>
          <cell r="C199" t="str">
            <v>24"</v>
          </cell>
          <cell r="E199">
            <v>548.024</v>
          </cell>
          <cell r="F199">
            <v>30.987999999999996</v>
          </cell>
          <cell r="G199">
            <v>610</v>
          </cell>
          <cell r="H199">
            <v>4.4999999999999998E-2</v>
          </cell>
        </row>
        <row r="202">
          <cell r="A202" t="str">
            <v>==============</v>
          </cell>
          <cell r="B202" t="str">
            <v>==============</v>
          </cell>
          <cell r="C202" t="str">
            <v>==============</v>
          </cell>
        </row>
        <row r="203">
          <cell r="A203" t="str">
            <v>Tube cuivre</v>
          </cell>
          <cell r="B203" t="str">
            <v>en France</v>
          </cell>
          <cell r="C203" t="str">
            <v>Basic</v>
          </cell>
        </row>
        <row r="204">
          <cell r="A204" t="str">
            <v>==============</v>
          </cell>
          <cell r="B204" t="str">
            <v>==============</v>
          </cell>
          <cell r="C204" t="str">
            <v>==============</v>
          </cell>
        </row>
        <row r="205">
          <cell r="A205" t="str">
            <v>CU10</v>
          </cell>
          <cell r="B205" t="str">
            <v>cuivre</v>
          </cell>
          <cell r="C205" t="str">
            <v>10/12</v>
          </cell>
          <cell r="D205" t="str">
            <v>CU12 - 3/8"</v>
          </cell>
          <cell r="E205">
            <v>10</v>
          </cell>
          <cell r="F205" t="str">
            <v>1</v>
          </cell>
          <cell r="G205">
            <v>12</v>
          </cell>
          <cell r="H205">
            <v>1.5E-3</v>
          </cell>
        </row>
        <row r="206">
          <cell r="A206" t="str">
            <v>CU12</v>
          </cell>
          <cell r="B206" t="str">
            <v>cuivre</v>
          </cell>
          <cell r="C206" t="str">
            <v>12/14</v>
          </cell>
          <cell r="D206" t="str">
            <v>DN15 - 1/2"</v>
          </cell>
          <cell r="E206">
            <v>12</v>
          </cell>
          <cell r="F206" t="str">
            <v>1</v>
          </cell>
          <cell r="G206">
            <v>14</v>
          </cell>
          <cell r="H206">
            <v>1.5E-3</v>
          </cell>
        </row>
        <row r="207">
          <cell r="A207" t="str">
            <v>CU14</v>
          </cell>
          <cell r="B207" t="str">
            <v>cuivre</v>
          </cell>
          <cell r="C207" t="str">
            <v>14/16</v>
          </cell>
          <cell r="D207" t="str">
            <v>5/8"</v>
          </cell>
          <cell r="E207">
            <v>14</v>
          </cell>
          <cell r="F207" t="str">
            <v>1</v>
          </cell>
          <cell r="G207">
            <v>16</v>
          </cell>
          <cell r="H207">
            <v>1.5E-3</v>
          </cell>
        </row>
        <row r="208">
          <cell r="A208" t="str">
            <v>CU16</v>
          </cell>
          <cell r="B208" t="str">
            <v>cuivre</v>
          </cell>
          <cell r="C208" t="str">
            <v>16/18</v>
          </cell>
          <cell r="E208">
            <v>16</v>
          </cell>
          <cell r="F208" t="str">
            <v>1</v>
          </cell>
          <cell r="G208">
            <v>18</v>
          </cell>
          <cell r="H208">
            <v>1.5E-3</v>
          </cell>
        </row>
        <row r="209">
          <cell r="A209" t="str">
            <v>CU18</v>
          </cell>
          <cell r="B209" t="str">
            <v>cuivre</v>
          </cell>
          <cell r="C209" t="str">
            <v>18/20</v>
          </cell>
          <cell r="D209" t="str">
            <v>DN20 - 3/4"</v>
          </cell>
          <cell r="E209">
            <v>18</v>
          </cell>
          <cell r="F209" t="str">
            <v>1</v>
          </cell>
          <cell r="G209">
            <v>20</v>
          </cell>
          <cell r="H209">
            <v>1.5E-3</v>
          </cell>
        </row>
        <row r="210">
          <cell r="A210" t="str">
            <v>CU20</v>
          </cell>
          <cell r="B210" t="str">
            <v>cuivre</v>
          </cell>
          <cell r="C210" t="str">
            <v>20/22</v>
          </cell>
          <cell r="D210" t="str">
            <v>DN20 - 3/4"</v>
          </cell>
          <cell r="E210">
            <v>20</v>
          </cell>
          <cell r="F210" t="str">
            <v>1</v>
          </cell>
          <cell r="G210">
            <v>22</v>
          </cell>
          <cell r="H210">
            <v>1.5E-3</v>
          </cell>
        </row>
        <row r="211">
          <cell r="A211" t="str">
            <v>CU26</v>
          </cell>
          <cell r="B211" t="str">
            <v>cuivre</v>
          </cell>
          <cell r="C211" t="str">
            <v>26/28</v>
          </cell>
          <cell r="D211" t="str">
            <v>DN25 - 1"</v>
          </cell>
          <cell r="E211">
            <v>26</v>
          </cell>
          <cell r="F211" t="str">
            <v>1</v>
          </cell>
          <cell r="G211">
            <v>28</v>
          </cell>
          <cell r="H211">
            <v>1.5E-3</v>
          </cell>
        </row>
        <row r="212">
          <cell r="A212" t="str">
            <v>CU30</v>
          </cell>
          <cell r="B212" t="str">
            <v>cuivre</v>
          </cell>
          <cell r="C212" t="str">
            <v>30/32</v>
          </cell>
          <cell r="D212" t="str">
            <v>DN25 - 1"</v>
          </cell>
          <cell r="E212">
            <v>29.6</v>
          </cell>
          <cell r="F212" t="str">
            <v>1,2</v>
          </cell>
          <cell r="G212">
            <v>32</v>
          </cell>
          <cell r="H212">
            <v>1.5E-3</v>
          </cell>
        </row>
        <row r="213">
          <cell r="A213" t="str">
            <v>CU34</v>
          </cell>
          <cell r="B213" t="str">
            <v>cuivre</v>
          </cell>
          <cell r="C213" t="str">
            <v>34/36</v>
          </cell>
          <cell r="D213" t="str">
            <v>1-1/8"</v>
          </cell>
          <cell r="E213">
            <v>33.6</v>
          </cell>
          <cell r="F213" t="str">
            <v>1,2</v>
          </cell>
          <cell r="G213">
            <v>36</v>
          </cell>
          <cell r="H213">
            <v>1.5E-3</v>
          </cell>
        </row>
        <row r="214">
          <cell r="A214" t="str">
            <v>CU40</v>
          </cell>
          <cell r="B214" t="str">
            <v>cuivre</v>
          </cell>
          <cell r="C214" t="str">
            <v>40/42</v>
          </cell>
          <cell r="D214" t="str">
            <v>1-3/8"</v>
          </cell>
          <cell r="E214">
            <v>39.6</v>
          </cell>
          <cell r="F214" t="str">
            <v>1,2</v>
          </cell>
          <cell r="G214">
            <v>42</v>
          </cell>
          <cell r="H214">
            <v>1.5E-3</v>
          </cell>
        </row>
        <row r="215">
          <cell r="A215" t="str">
            <v>CU52</v>
          </cell>
          <cell r="B215" t="str">
            <v>cuivre</v>
          </cell>
          <cell r="C215" t="str">
            <v>52/54</v>
          </cell>
          <cell r="D215" t="str">
            <v>1-5/8"</v>
          </cell>
          <cell r="E215">
            <v>51.6</v>
          </cell>
          <cell r="F215" t="str">
            <v>1,2</v>
          </cell>
          <cell r="G215">
            <v>54</v>
          </cell>
          <cell r="H215">
            <v>1.5E-3</v>
          </cell>
        </row>
        <row r="218">
          <cell r="A218" t="str">
            <v>==============</v>
          </cell>
          <cell r="B218" t="str">
            <v>==============</v>
          </cell>
        </row>
        <row r="219">
          <cell r="A219" t="str">
            <v>Tube cuivre</v>
          </cell>
          <cell r="B219" t="str">
            <v>frigorifique</v>
          </cell>
        </row>
        <row r="220">
          <cell r="A220" t="str">
            <v>==============</v>
          </cell>
          <cell r="B220" t="str">
            <v>==============</v>
          </cell>
        </row>
        <row r="221">
          <cell r="A221" t="str">
            <v>FR6</v>
          </cell>
          <cell r="B221" t="str">
            <v>cuivre-frigo</v>
          </cell>
          <cell r="C221" t="str">
            <v>1/4"</v>
          </cell>
          <cell r="D221" t="str">
            <v>1/4"</v>
          </cell>
          <cell r="E221">
            <v>4.83</v>
          </cell>
          <cell r="F221">
            <v>0.76</v>
          </cell>
          <cell r="G221">
            <v>6.35</v>
          </cell>
          <cell r="H221">
            <v>1.5E-3</v>
          </cell>
        </row>
        <row r="222">
          <cell r="A222" t="str">
            <v>FR6</v>
          </cell>
          <cell r="B222" t="str">
            <v>cuivre-frigo</v>
          </cell>
          <cell r="C222" t="str">
            <v>1/4"</v>
          </cell>
          <cell r="D222" t="str">
            <v>1/4"</v>
          </cell>
          <cell r="E222">
            <v>4.83</v>
          </cell>
          <cell r="F222">
            <v>0.76</v>
          </cell>
          <cell r="G222">
            <v>6.35</v>
          </cell>
          <cell r="H222">
            <v>1.5E-3</v>
          </cell>
        </row>
        <row r="223">
          <cell r="A223" t="str">
            <v>FR10</v>
          </cell>
          <cell r="B223" t="str">
            <v>cuivre-frigo</v>
          </cell>
          <cell r="C223" t="str">
            <v>3/8"</v>
          </cell>
          <cell r="D223" t="str">
            <v>DN12 - 3/8"</v>
          </cell>
          <cell r="E223">
            <v>8</v>
          </cell>
          <cell r="F223">
            <v>0.76</v>
          </cell>
          <cell r="G223">
            <v>9.52</v>
          </cell>
          <cell r="H223">
            <v>1.5E-3</v>
          </cell>
        </row>
        <row r="224">
          <cell r="A224" t="str">
            <v>FR12</v>
          </cell>
          <cell r="B224" t="str">
            <v>cuivre-frigo</v>
          </cell>
          <cell r="C224" t="str">
            <v>1/2"</v>
          </cell>
          <cell r="D224" t="str">
            <v>DN15 - 1/2"</v>
          </cell>
          <cell r="E224">
            <v>10.92</v>
          </cell>
          <cell r="F224">
            <v>0.89</v>
          </cell>
          <cell r="G224">
            <v>12.7</v>
          </cell>
          <cell r="H224">
            <v>1.5E-3</v>
          </cell>
        </row>
        <row r="225">
          <cell r="A225" t="str">
            <v>FR14</v>
          </cell>
          <cell r="B225" t="str">
            <v>cuivre-frigo</v>
          </cell>
          <cell r="C225" t="str">
            <v>5/8"</v>
          </cell>
          <cell r="D225" t="str">
            <v>5/8"</v>
          </cell>
          <cell r="E225">
            <v>13.86</v>
          </cell>
          <cell r="F225">
            <v>1.02</v>
          </cell>
          <cell r="G225">
            <v>15.9</v>
          </cell>
          <cell r="H225">
            <v>1.5E-3</v>
          </cell>
        </row>
        <row r="226">
          <cell r="A226" t="str">
            <v>FR18</v>
          </cell>
          <cell r="B226" t="str">
            <v>cuivre-frigo</v>
          </cell>
          <cell r="C226" t="str">
            <v>3/4"</v>
          </cell>
          <cell r="D226" t="str">
            <v>DN20 - 3/4"</v>
          </cell>
          <cell r="E226">
            <v>16.96</v>
          </cell>
          <cell r="F226">
            <v>1.07</v>
          </cell>
          <cell r="G226">
            <v>19.100000000000001</v>
          </cell>
          <cell r="H226">
            <v>1.5E-3</v>
          </cell>
        </row>
        <row r="227">
          <cell r="A227" t="str">
            <v>FR20</v>
          </cell>
          <cell r="B227" t="str">
            <v>cuivre-frigo</v>
          </cell>
          <cell r="C227" t="str">
            <v>7/8"</v>
          </cell>
          <cell r="D227" t="str">
            <v>7/8"</v>
          </cell>
          <cell r="E227">
            <v>19.920000000000002</v>
          </cell>
          <cell r="F227">
            <v>1.1399999999999999</v>
          </cell>
          <cell r="G227">
            <v>22.2</v>
          </cell>
          <cell r="H227">
            <v>1.5E-3</v>
          </cell>
        </row>
        <row r="228">
          <cell r="A228" t="str">
            <v>FR25</v>
          </cell>
          <cell r="B228" t="str">
            <v>cuivre-frigo</v>
          </cell>
          <cell r="C228" t="str">
            <v>1"</v>
          </cell>
          <cell r="D228" t="str">
            <v>DN25 - 1"</v>
          </cell>
          <cell r="E228">
            <v>22.76</v>
          </cell>
          <cell r="F228">
            <v>1.1399999999999999</v>
          </cell>
          <cell r="G228">
            <v>25.04</v>
          </cell>
          <cell r="H228">
            <v>1.5E-3</v>
          </cell>
        </row>
        <row r="229">
          <cell r="A229" t="str">
            <v>FR26</v>
          </cell>
          <cell r="B229" t="str">
            <v>cuivre-frigo</v>
          </cell>
          <cell r="C229" t="str">
            <v>1-1/8"</v>
          </cell>
          <cell r="D229" t="str">
            <v>1-1/8"</v>
          </cell>
          <cell r="E229">
            <v>26.06</v>
          </cell>
          <cell r="F229">
            <v>1.27</v>
          </cell>
          <cell r="G229">
            <v>28.6</v>
          </cell>
          <cell r="H229">
            <v>1.5E-3</v>
          </cell>
        </row>
        <row r="230">
          <cell r="A230" t="str">
            <v>FR32</v>
          </cell>
          <cell r="B230" t="str">
            <v>cuivre-frigo</v>
          </cell>
          <cell r="C230" t="str">
            <v>1-3/8"</v>
          </cell>
          <cell r="D230" t="str">
            <v>1-3/8"</v>
          </cell>
          <cell r="E230">
            <v>32.1</v>
          </cell>
          <cell r="F230">
            <v>1.4</v>
          </cell>
          <cell r="G230">
            <v>34.9</v>
          </cell>
          <cell r="H230">
            <v>1.5E-3</v>
          </cell>
        </row>
        <row r="231">
          <cell r="A231" t="str">
            <v>FR40</v>
          </cell>
          <cell r="B231" t="str">
            <v>cuivre-frigo</v>
          </cell>
          <cell r="C231" t="str">
            <v>1-5/8"</v>
          </cell>
          <cell r="D231" t="str">
            <v>1-5/8"</v>
          </cell>
          <cell r="E231">
            <v>38.26</v>
          </cell>
          <cell r="F231">
            <v>1.52</v>
          </cell>
          <cell r="G231">
            <v>41.3</v>
          </cell>
          <cell r="H231">
            <v>1.5E-3</v>
          </cell>
        </row>
        <row r="232">
          <cell r="A232" t="str">
            <v>FR50</v>
          </cell>
          <cell r="B232" t="str">
            <v>cuivre-frigo</v>
          </cell>
          <cell r="C232" t="str">
            <v>2-1/8"</v>
          </cell>
          <cell r="D232" t="str">
            <v>2-1/8"</v>
          </cell>
          <cell r="E232">
            <v>50.44</v>
          </cell>
          <cell r="F232">
            <v>1.78</v>
          </cell>
          <cell r="G232">
            <v>54</v>
          </cell>
          <cell r="H232">
            <v>1.5E-3</v>
          </cell>
        </row>
        <row r="233">
          <cell r="A233" t="str">
            <v>FR65</v>
          </cell>
          <cell r="B233" t="str">
            <v>cuivre-frigo</v>
          </cell>
          <cell r="C233" t="str">
            <v>2-5/8"</v>
          </cell>
          <cell r="D233" t="str">
            <v>2-5/8"</v>
          </cell>
          <cell r="E233">
            <v>62.61</v>
          </cell>
          <cell r="F233">
            <v>2.0299999999999998</v>
          </cell>
          <cell r="G233">
            <v>66.67</v>
          </cell>
          <cell r="H233">
            <v>1.5E-3</v>
          </cell>
        </row>
        <row r="234">
          <cell r="A234" t="str">
            <v>FR80</v>
          </cell>
          <cell r="B234" t="str">
            <v>cuivre-frigo</v>
          </cell>
          <cell r="C234" t="str">
            <v>3-1/8"</v>
          </cell>
          <cell r="D234" t="str">
            <v>3-1/8"</v>
          </cell>
          <cell r="E234">
            <v>74.790000000000006</v>
          </cell>
          <cell r="F234">
            <v>2.29</v>
          </cell>
          <cell r="G234">
            <v>79.37</v>
          </cell>
          <cell r="H234">
            <v>1.5E-3</v>
          </cell>
        </row>
        <row r="235">
          <cell r="A235" t="str">
            <v>FR90</v>
          </cell>
          <cell r="B235" t="str">
            <v>cuivre-frigo</v>
          </cell>
          <cell r="C235">
            <v>3.625</v>
          </cell>
          <cell r="D235">
            <v>3.625</v>
          </cell>
          <cell r="E235">
            <v>87.02</v>
          </cell>
          <cell r="F235">
            <v>2.54</v>
          </cell>
          <cell r="G235">
            <v>92.1</v>
          </cell>
          <cell r="H235">
            <v>1.5E-3</v>
          </cell>
        </row>
        <row r="236">
          <cell r="A236" t="str">
            <v>FR100</v>
          </cell>
          <cell r="B236" t="str">
            <v>cuivre-frigo</v>
          </cell>
          <cell r="C236">
            <v>4.125</v>
          </cell>
          <cell r="D236">
            <v>4.125</v>
          </cell>
          <cell r="E236">
            <v>99.22</v>
          </cell>
          <cell r="F236">
            <v>2.79</v>
          </cell>
          <cell r="G236">
            <v>104.8</v>
          </cell>
          <cell r="H236">
            <v>1.5E-3</v>
          </cell>
        </row>
        <row r="238">
          <cell r="A238" t="str">
            <v>==============</v>
          </cell>
          <cell r="B238" t="str">
            <v>==============</v>
          </cell>
          <cell r="C238" t="str">
            <v>==============</v>
          </cell>
        </row>
        <row r="239">
          <cell r="A239" t="str">
            <v>Tube cuivre</v>
          </cell>
          <cell r="B239" t="str">
            <v>en Europe</v>
          </cell>
          <cell r="C239" t="str">
            <v>BS EN 1057</v>
          </cell>
        </row>
        <row r="240">
          <cell r="A240" t="str">
            <v>==============</v>
          </cell>
          <cell r="B240" t="str">
            <v>==============</v>
          </cell>
          <cell r="C240" t="str">
            <v>==============</v>
          </cell>
        </row>
        <row r="241">
          <cell r="A241" t="str">
            <v>CUY6</v>
          </cell>
          <cell r="B241" t="str">
            <v>cuivre Y</v>
          </cell>
          <cell r="D241" t="str">
            <v>4/6</v>
          </cell>
          <cell r="E241">
            <v>4.4000000000000004</v>
          </cell>
          <cell r="F241">
            <v>0.8</v>
          </cell>
          <cell r="G241">
            <v>6</v>
          </cell>
          <cell r="H241">
            <v>1.5E-3</v>
          </cell>
        </row>
        <row r="242">
          <cell r="A242" t="str">
            <v>CUY8</v>
          </cell>
          <cell r="B242" t="str">
            <v>cuivre Y</v>
          </cell>
          <cell r="C242" t="str">
            <v>3/8"</v>
          </cell>
          <cell r="D242" t="str">
            <v>6/8</v>
          </cell>
          <cell r="E242">
            <v>6.4</v>
          </cell>
          <cell r="F242">
            <v>0.8</v>
          </cell>
          <cell r="G242">
            <v>8</v>
          </cell>
          <cell r="H242">
            <v>1.5E-3</v>
          </cell>
        </row>
        <row r="243">
          <cell r="A243" t="str">
            <v>CUY10</v>
          </cell>
          <cell r="B243" t="str">
            <v>cuivre Y</v>
          </cell>
          <cell r="C243" t="str">
            <v>3/8"</v>
          </cell>
          <cell r="D243" t="str">
            <v>8/10</v>
          </cell>
          <cell r="E243">
            <v>8.4</v>
          </cell>
          <cell r="F243">
            <v>0.8</v>
          </cell>
          <cell r="G243">
            <v>10</v>
          </cell>
          <cell r="H243">
            <v>1.5E-3</v>
          </cell>
        </row>
        <row r="244">
          <cell r="A244" t="str">
            <v>CUY12</v>
          </cell>
          <cell r="B244" t="str">
            <v>cuivre Y</v>
          </cell>
          <cell r="C244" t="str">
            <v>5/8"</v>
          </cell>
          <cell r="D244" t="str">
            <v>10/12</v>
          </cell>
          <cell r="E244">
            <v>10.4</v>
          </cell>
          <cell r="F244">
            <v>0.8</v>
          </cell>
          <cell r="G244">
            <v>12</v>
          </cell>
          <cell r="H244">
            <v>1.5E-3</v>
          </cell>
        </row>
        <row r="245">
          <cell r="A245" t="str">
            <v>CUY15</v>
          </cell>
          <cell r="B245" t="str">
            <v>cuivre Y</v>
          </cell>
          <cell r="C245" t="str">
            <v>1/2"</v>
          </cell>
          <cell r="D245" t="str">
            <v>14/16</v>
          </cell>
          <cell r="E245">
            <v>13</v>
          </cell>
          <cell r="F245">
            <v>1</v>
          </cell>
          <cell r="G245">
            <v>15</v>
          </cell>
          <cell r="H245">
            <v>1.5E-3</v>
          </cell>
        </row>
        <row r="246">
          <cell r="A246" t="str">
            <v>CUY18</v>
          </cell>
          <cell r="B246" t="str">
            <v>cuivre Y</v>
          </cell>
          <cell r="C246" t="str">
            <v>3/4"</v>
          </cell>
          <cell r="D246" t="str">
            <v>16/18</v>
          </cell>
          <cell r="E246">
            <v>16</v>
          </cell>
          <cell r="F246">
            <v>1</v>
          </cell>
          <cell r="G246">
            <v>18</v>
          </cell>
          <cell r="H246">
            <v>1.5E-3</v>
          </cell>
        </row>
        <row r="247">
          <cell r="A247" t="str">
            <v>CUY22</v>
          </cell>
          <cell r="B247" t="str">
            <v>cuivre Y</v>
          </cell>
          <cell r="C247" t="str">
            <v>3/4"</v>
          </cell>
          <cell r="D247" t="str">
            <v>20/22</v>
          </cell>
          <cell r="E247">
            <v>19.600000000000001</v>
          </cell>
          <cell r="F247">
            <v>1.2</v>
          </cell>
          <cell r="G247">
            <v>22</v>
          </cell>
          <cell r="H247">
            <v>1.5E-3</v>
          </cell>
        </row>
        <row r="248">
          <cell r="A248" t="str">
            <v>CUY28</v>
          </cell>
          <cell r="B248" t="str">
            <v>cuivre Y</v>
          </cell>
          <cell r="C248" t="str">
            <v>1"</v>
          </cell>
          <cell r="D248" t="str">
            <v>26/28</v>
          </cell>
          <cell r="E248">
            <v>25.6</v>
          </cell>
          <cell r="F248">
            <v>1.2</v>
          </cell>
          <cell r="G248">
            <v>28</v>
          </cell>
          <cell r="H248">
            <v>1.5E-3</v>
          </cell>
        </row>
        <row r="249">
          <cell r="A249" t="str">
            <v>CUY35</v>
          </cell>
          <cell r="B249" t="str">
            <v>cuivre Y</v>
          </cell>
          <cell r="C249" t="str">
            <v>1,25"</v>
          </cell>
          <cell r="D249" t="str">
            <v>32/35</v>
          </cell>
          <cell r="E249">
            <v>32</v>
          </cell>
          <cell r="F249">
            <v>1.5</v>
          </cell>
          <cell r="G249">
            <v>35</v>
          </cell>
          <cell r="H249">
            <v>1.5E-3</v>
          </cell>
        </row>
        <row r="250">
          <cell r="A250" t="str">
            <v>CUY42</v>
          </cell>
          <cell r="B250" t="str">
            <v>cuivre Y</v>
          </cell>
          <cell r="C250" t="str">
            <v>1,5"</v>
          </cell>
          <cell r="D250" t="str">
            <v>40/42</v>
          </cell>
          <cell r="E250">
            <v>39</v>
          </cell>
          <cell r="F250">
            <v>1.5</v>
          </cell>
          <cell r="G250">
            <v>42</v>
          </cell>
          <cell r="H250">
            <v>1.5E-3</v>
          </cell>
        </row>
        <row r="251">
          <cell r="A251" t="str">
            <v>CUY54</v>
          </cell>
          <cell r="B251" t="str">
            <v>cuivre Y</v>
          </cell>
          <cell r="C251" t="str">
            <v>2"</v>
          </cell>
          <cell r="D251" t="str">
            <v>52/54</v>
          </cell>
          <cell r="E251">
            <v>50</v>
          </cell>
          <cell r="F251">
            <v>2</v>
          </cell>
          <cell r="G251">
            <v>54</v>
          </cell>
          <cell r="H251">
            <v>1.5E-3</v>
          </cell>
        </row>
        <row r="252">
          <cell r="A252" t="str">
            <v>CUY65</v>
          </cell>
          <cell r="B252" t="str">
            <v>cuivre Y</v>
          </cell>
          <cell r="C252" t="str">
            <v>2,5"</v>
          </cell>
          <cell r="D252" t="str">
            <v>64/2</v>
          </cell>
          <cell r="E252">
            <v>62.7</v>
          </cell>
          <cell r="F252">
            <v>2</v>
          </cell>
          <cell r="G252">
            <v>66.7</v>
          </cell>
          <cell r="H252">
            <v>1.5E-3</v>
          </cell>
        </row>
        <row r="253">
          <cell r="A253" t="str">
            <v>CUY76</v>
          </cell>
          <cell r="B253" t="str">
            <v>cuivre Y</v>
          </cell>
          <cell r="C253" t="str">
            <v>3"</v>
          </cell>
          <cell r="D253" t="str">
            <v>72/2</v>
          </cell>
          <cell r="E253">
            <v>72.099999999999994</v>
          </cell>
          <cell r="F253">
            <v>2</v>
          </cell>
          <cell r="G253">
            <v>76.099999999999994</v>
          </cell>
          <cell r="H253">
            <v>1.5E-3</v>
          </cell>
        </row>
        <row r="254">
          <cell r="A254" t="str">
            <v>CUY100</v>
          </cell>
          <cell r="B254" t="str">
            <v>cuivre Y</v>
          </cell>
          <cell r="C254" t="str">
            <v>4"</v>
          </cell>
          <cell r="D254" t="str">
            <v>103/2,5</v>
          </cell>
          <cell r="E254">
            <v>103</v>
          </cell>
          <cell r="F254">
            <v>2.5</v>
          </cell>
          <cell r="G254">
            <v>108</v>
          </cell>
          <cell r="H254">
            <v>1.5E-3</v>
          </cell>
        </row>
        <row r="256">
          <cell r="A256" t="str">
            <v>CUX6</v>
          </cell>
          <cell r="B256" t="str">
            <v>cuivre X</v>
          </cell>
          <cell r="D256" t="str">
            <v>4/6</v>
          </cell>
          <cell r="E256">
            <v>4.8</v>
          </cell>
          <cell r="F256">
            <v>0.6</v>
          </cell>
          <cell r="G256">
            <v>6</v>
          </cell>
          <cell r="H256">
            <v>1.5E-3</v>
          </cell>
        </row>
        <row r="257">
          <cell r="A257" t="str">
            <v>CUX8</v>
          </cell>
          <cell r="B257" t="str">
            <v>cuivre X</v>
          </cell>
          <cell r="C257" t="str">
            <v>3/8"</v>
          </cell>
          <cell r="D257" t="str">
            <v>6/8</v>
          </cell>
          <cell r="E257">
            <v>6.8</v>
          </cell>
          <cell r="F257">
            <v>0.6</v>
          </cell>
          <cell r="G257">
            <v>8</v>
          </cell>
          <cell r="H257">
            <v>1.5E-3</v>
          </cell>
        </row>
        <row r="258">
          <cell r="A258" t="str">
            <v>CUX10</v>
          </cell>
          <cell r="B258" t="str">
            <v>cuivre X</v>
          </cell>
          <cell r="C258" t="str">
            <v>3/8"</v>
          </cell>
          <cell r="D258" t="str">
            <v>8/10</v>
          </cell>
          <cell r="E258">
            <v>8.8000000000000007</v>
          </cell>
          <cell r="F258">
            <v>0.6</v>
          </cell>
          <cell r="G258">
            <v>10</v>
          </cell>
          <cell r="H258">
            <v>1.5E-3</v>
          </cell>
        </row>
        <row r="259">
          <cell r="A259" t="str">
            <v>CUX12</v>
          </cell>
          <cell r="B259" t="str">
            <v>cuivre X</v>
          </cell>
          <cell r="C259" t="str">
            <v>5/8"</v>
          </cell>
          <cell r="D259" t="str">
            <v>10/12</v>
          </cell>
          <cell r="E259">
            <v>10.8</v>
          </cell>
          <cell r="F259">
            <v>0.6</v>
          </cell>
          <cell r="G259">
            <v>12</v>
          </cell>
          <cell r="H259">
            <v>1.5E-3</v>
          </cell>
        </row>
        <row r="260">
          <cell r="A260" t="str">
            <v>CUX15</v>
          </cell>
          <cell r="B260" t="str">
            <v>cuivre X</v>
          </cell>
          <cell r="C260" t="str">
            <v>1/2"</v>
          </cell>
          <cell r="D260" t="str">
            <v>14/16</v>
          </cell>
          <cell r="E260">
            <v>13.6</v>
          </cell>
          <cell r="F260">
            <v>0.7</v>
          </cell>
          <cell r="G260">
            <v>15</v>
          </cell>
          <cell r="H260">
            <v>1.5E-3</v>
          </cell>
        </row>
        <row r="261">
          <cell r="A261" t="str">
            <v>CUX18</v>
          </cell>
          <cell r="B261" t="str">
            <v>cuivre X</v>
          </cell>
          <cell r="C261" t="str">
            <v>3/4"</v>
          </cell>
          <cell r="D261" t="str">
            <v>16/18</v>
          </cell>
          <cell r="E261">
            <v>16.399999999999999</v>
          </cell>
          <cell r="F261">
            <v>0.8</v>
          </cell>
          <cell r="G261">
            <v>18</v>
          </cell>
          <cell r="H261">
            <v>1.5E-3</v>
          </cell>
        </row>
        <row r="262">
          <cell r="A262" t="str">
            <v>CUX22</v>
          </cell>
          <cell r="B262" t="str">
            <v>cuivre X</v>
          </cell>
          <cell r="C262" t="str">
            <v>3/4"</v>
          </cell>
          <cell r="D262" t="str">
            <v>20/22</v>
          </cell>
          <cell r="E262">
            <v>20.2</v>
          </cell>
          <cell r="F262">
            <v>0.9</v>
          </cell>
          <cell r="G262">
            <v>22</v>
          </cell>
          <cell r="H262">
            <v>1.5E-3</v>
          </cell>
        </row>
        <row r="263">
          <cell r="A263" t="str">
            <v>CUX28</v>
          </cell>
          <cell r="B263" t="str">
            <v>cuivre X</v>
          </cell>
          <cell r="C263" t="str">
            <v>1"</v>
          </cell>
          <cell r="D263" t="str">
            <v>26/28</v>
          </cell>
          <cell r="E263">
            <v>26.2</v>
          </cell>
          <cell r="F263">
            <v>0.9</v>
          </cell>
          <cell r="G263">
            <v>28</v>
          </cell>
          <cell r="H263">
            <v>1.5E-3</v>
          </cell>
        </row>
        <row r="264">
          <cell r="A264" t="str">
            <v>CUX35</v>
          </cell>
          <cell r="B264" t="str">
            <v>cuivre X</v>
          </cell>
          <cell r="C264" t="str">
            <v>1,25"</v>
          </cell>
          <cell r="D264" t="str">
            <v>32/35</v>
          </cell>
          <cell r="E264">
            <v>32.6</v>
          </cell>
          <cell r="F264">
            <v>1.2</v>
          </cell>
          <cell r="G264">
            <v>35</v>
          </cell>
          <cell r="H264">
            <v>1.5E-3</v>
          </cell>
        </row>
        <row r="265">
          <cell r="A265" t="str">
            <v>CUX42</v>
          </cell>
          <cell r="B265" t="str">
            <v>cuivre X</v>
          </cell>
          <cell r="C265" t="str">
            <v>1,5"</v>
          </cell>
          <cell r="D265" t="str">
            <v>40/42</v>
          </cell>
          <cell r="E265">
            <v>39.6</v>
          </cell>
          <cell r="F265">
            <v>1.2</v>
          </cell>
          <cell r="G265">
            <v>42</v>
          </cell>
          <cell r="H265">
            <v>1.5E-3</v>
          </cell>
        </row>
        <row r="266">
          <cell r="A266" t="str">
            <v>CUX54</v>
          </cell>
          <cell r="B266" t="str">
            <v>cuivre X</v>
          </cell>
          <cell r="C266" t="str">
            <v>2"</v>
          </cell>
          <cell r="D266" t="str">
            <v>52/54</v>
          </cell>
          <cell r="E266">
            <v>51.6</v>
          </cell>
          <cell r="F266">
            <v>1.2</v>
          </cell>
          <cell r="G266">
            <v>54</v>
          </cell>
          <cell r="H266">
            <v>1.5E-3</v>
          </cell>
        </row>
        <row r="267">
          <cell r="A267" t="str">
            <v>CUX65</v>
          </cell>
          <cell r="B267" t="str">
            <v>cuivre X</v>
          </cell>
          <cell r="C267" t="str">
            <v>2,5"</v>
          </cell>
          <cell r="D267" t="str">
            <v>64/2</v>
          </cell>
          <cell r="E267">
            <v>64.3</v>
          </cell>
          <cell r="F267">
            <v>1.2</v>
          </cell>
          <cell r="G267">
            <v>66.7</v>
          </cell>
          <cell r="H267">
            <v>1.5E-3</v>
          </cell>
        </row>
        <row r="268">
          <cell r="A268" t="str">
            <v>CUX76</v>
          </cell>
          <cell r="B268" t="str">
            <v>cuivre X</v>
          </cell>
          <cell r="C268" t="str">
            <v>3"</v>
          </cell>
          <cell r="D268" t="str">
            <v>72/2</v>
          </cell>
          <cell r="E268">
            <v>73.099999999999994</v>
          </cell>
          <cell r="F268">
            <v>1.5</v>
          </cell>
          <cell r="G268">
            <v>76.099999999999994</v>
          </cell>
          <cell r="H268">
            <v>1.5E-3</v>
          </cell>
        </row>
        <row r="269">
          <cell r="A269" t="str">
            <v>CUX100</v>
          </cell>
          <cell r="B269" t="str">
            <v>cuivre X</v>
          </cell>
          <cell r="C269" t="str">
            <v>4"</v>
          </cell>
          <cell r="D269" t="str">
            <v>103/1,5</v>
          </cell>
          <cell r="E269">
            <v>105</v>
          </cell>
          <cell r="F269">
            <v>1.5</v>
          </cell>
          <cell r="G269">
            <v>108</v>
          </cell>
          <cell r="H269">
            <v>1.5E-3</v>
          </cell>
        </row>
        <row r="270">
          <cell r="A270" t="str">
            <v>CUX125</v>
          </cell>
          <cell r="B270" t="str">
            <v>cuivre X</v>
          </cell>
          <cell r="C270" t="str">
            <v>5"</v>
          </cell>
          <cell r="D270" t="str">
            <v>130/1,5</v>
          </cell>
          <cell r="E270">
            <v>130</v>
          </cell>
          <cell r="F270">
            <v>1.5</v>
          </cell>
          <cell r="G270">
            <v>133</v>
          </cell>
          <cell r="H270">
            <v>1.5E-3</v>
          </cell>
        </row>
        <row r="271">
          <cell r="A271" t="str">
            <v>CUX150</v>
          </cell>
          <cell r="B271" t="str">
            <v>cuivre X</v>
          </cell>
          <cell r="C271" t="str">
            <v>6"</v>
          </cell>
          <cell r="D271" t="str">
            <v>155/2</v>
          </cell>
          <cell r="E271">
            <v>155</v>
          </cell>
          <cell r="F271">
            <v>2</v>
          </cell>
          <cell r="G271">
            <v>159</v>
          </cell>
          <cell r="H271">
            <v>1.5E-3</v>
          </cell>
        </row>
        <row r="273">
          <cell r="A273" t="str">
            <v>CUZ6</v>
          </cell>
          <cell r="B273" t="str">
            <v>cuivre Z</v>
          </cell>
          <cell r="D273" t="str">
            <v>4/6</v>
          </cell>
          <cell r="E273">
            <v>5</v>
          </cell>
          <cell r="F273">
            <v>0.5</v>
          </cell>
          <cell r="G273">
            <v>6</v>
          </cell>
          <cell r="H273">
            <v>1.5E-3</v>
          </cell>
        </row>
        <row r="274">
          <cell r="A274" t="str">
            <v>CUZ8</v>
          </cell>
          <cell r="B274" t="str">
            <v>cuivre Z</v>
          </cell>
          <cell r="C274" t="str">
            <v>3/8"</v>
          </cell>
          <cell r="D274" t="str">
            <v>6/8</v>
          </cell>
          <cell r="E274">
            <v>7</v>
          </cell>
          <cell r="F274">
            <v>0.5</v>
          </cell>
          <cell r="G274">
            <v>8</v>
          </cell>
          <cell r="H274">
            <v>1.5E-3</v>
          </cell>
        </row>
        <row r="275">
          <cell r="A275" t="str">
            <v>CUZ10</v>
          </cell>
          <cell r="B275" t="str">
            <v>cuivre Z</v>
          </cell>
          <cell r="C275" t="str">
            <v>3/8"</v>
          </cell>
          <cell r="D275" t="str">
            <v>8/10</v>
          </cell>
          <cell r="E275">
            <v>9</v>
          </cell>
          <cell r="F275">
            <v>0.5</v>
          </cell>
          <cell r="G275">
            <v>10</v>
          </cell>
          <cell r="H275">
            <v>1.5E-3</v>
          </cell>
        </row>
        <row r="276">
          <cell r="A276" t="str">
            <v>CUZ12</v>
          </cell>
          <cell r="B276" t="str">
            <v>cuivre Z</v>
          </cell>
          <cell r="C276" t="str">
            <v>5/8"</v>
          </cell>
          <cell r="D276" t="str">
            <v>10/12</v>
          </cell>
          <cell r="E276">
            <v>11</v>
          </cell>
          <cell r="F276">
            <v>0.5</v>
          </cell>
          <cell r="G276">
            <v>12</v>
          </cell>
          <cell r="H276">
            <v>1.5E-3</v>
          </cell>
        </row>
        <row r="277">
          <cell r="A277" t="str">
            <v>CUZ15</v>
          </cell>
          <cell r="B277" t="str">
            <v>cuivre Z</v>
          </cell>
          <cell r="C277" t="str">
            <v>1/2"</v>
          </cell>
          <cell r="D277" t="str">
            <v>14/16</v>
          </cell>
          <cell r="E277">
            <v>14</v>
          </cell>
          <cell r="F277">
            <v>0.5</v>
          </cell>
          <cell r="G277">
            <v>15</v>
          </cell>
          <cell r="H277">
            <v>1.5E-3</v>
          </cell>
        </row>
        <row r="278">
          <cell r="A278" t="str">
            <v>CUZ18</v>
          </cell>
          <cell r="B278" t="str">
            <v>cuivre Z</v>
          </cell>
          <cell r="C278" t="str">
            <v>3/4"</v>
          </cell>
          <cell r="D278" t="str">
            <v>16/18</v>
          </cell>
          <cell r="E278">
            <v>16.8</v>
          </cell>
          <cell r="F278">
            <v>0.6</v>
          </cell>
          <cell r="G278">
            <v>18</v>
          </cell>
          <cell r="H278">
            <v>1.5E-3</v>
          </cell>
        </row>
        <row r="279">
          <cell r="A279" t="str">
            <v>CUZ22</v>
          </cell>
          <cell r="B279" t="str">
            <v>cuivre Z</v>
          </cell>
          <cell r="C279" t="str">
            <v>3/4"</v>
          </cell>
          <cell r="D279" t="str">
            <v>20/22</v>
          </cell>
          <cell r="E279">
            <v>20.8</v>
          </cell>
          <cell r="F279">
            <v>0.6</v>
          </cell>
          <cell r="G279">
            <v>22</v>
          </cell>
          <cell r="H279">
            <v>1.5E-3</v>
          </cell>
        </row>
        <row r="280">
          <cell r="A280" t="str">
            <v>CUZ28</v>
          </cell>
          <cell r="B280" t="str">
            <v>cuivre Z</v>
          </cell>
          <cell r="C280" t="str">
            <v>1"</v>
          </cell>
          <cell r="D280" t="str">
            <v>26/28</v>
          </cell>
          <cell r="E280">
            <v>26.8</v>
          </cell>
          <cell r="F280">
            <v>0.6</v>
          </cell>
          <cell r="G280">
            <v>28</v>
          </cell>
          <cell r="H280">
            <v>1.5E-3</v>
          </cell>
        </row>
        <row r="281">
          <cell r="A281" t="str">
            <v>CUZ35</v>
          </cell>
          <cell r="B281" t="str">
            <v>cuivre Z</v>
          </cell>
          <cell r="C281" t="str">
            <v>1,25"</v>
          </cell>
          <cell r="D281" t="str">
            <v>32/35</v>
          </cell>
          <cell r="E281">
            <v>33.6</v>
          </cell>
          <cell r="F281">
            <v>0.7</v>
          </cell>
          <cell r="G281">
            <v>35</v>
          </cell>
          <cell r="H281">
            <v>1.5E-3</v>
          </cell>
        </row>
        <row r="282">
          <cell r="A282" t="str">
            <v>CUZ42</v>
          </cell>
          <cell r="B282" t="str">
            <v>cuivre Z</v>
          </cell>
          <cell r="C282" t="str">
            <v>1,5"</v>
          </cell>
          <cell r="D282" t="str">
            <v>40/42</v>
          </cell>
          <cell r="E282">
            <v>40.4</v>
          </cell>
          <cell r="F282">
            <v>0.8</v>
          </cell>
          <cell r="G282">
            <v>42</v>
          </cell>
          <cell r="H282">
            <v>1.5E-3</v>
          </cell>
        </row>
        <row r="283">
          <cell r="A283" t="str">
            <v>CUZ54</v>
          </cell>
          <cell r="B283" t="str">
            <v>cuivre Z</v>
          </cell>
          <cell r="C283" t="str">
            <v>2"</v>
          </cell>
          <cell r="D283" t="str">
            <v>52/54</v>
          </cell>
          <cell r="E283">
            <v>52.2</v>
          </cell>
          <cell r="F283">
            <v>0.9</v>
          </cell>
          <cell r="G283">
            <v>54</v>
          </cell>
          <cell r="H283">
            <v>1.5E-3</v>
          </cell>
        </row>
        <row r="284">
          <cell r="A284" t="str">
            <v>CUZ65</v>
          </cell>
          <cell r="B284" t="str">
            <v>cuivre Z</v>
          </cell>
          <cell r="C284" t="str">
            <v>2,5"</v>
          </cell>
          <cell r="D284" t="str">
            <v>64/2</v>
          </cell>
          <cell r="E284">
            <v>64.7</v>
          </cell>
          <cell r="F284">
            <v>1</v>
          </cell>
          <cell r="G284">
            <v>66.7</v>
          </cell>
          <cell r="H284">
            <v>1.5E-3</v>
          </cell>
        </row>
        <row r="285">
          <cell r="A285" t="str">
            <v>CUZ76</v>
          </cell>
          <cell r="B285" t="str">
            <v>cuivre Z</v>
          </cell>
          <cell r="C285" t="str">
            <v>3"</v>
          </cell>
          <cell r="D285" t="str">
            <v>72/2</v>
          </cell>
          <cell r="E285">
            <v>73.7</v>
          </cell>
          <cell r="F285">
            <v>1.2</v>
          </cell>
          <cell r="G285">
            <v>76.099999999999994</v>
          </cell>
          <cell r="H285">
            <v>1.5E-3</v>
          </cell>
        </row>
        <row r="286">
          <cell r="A286" t="str">
            <v>CUZ100</v>
          </cell>
          <cell r="B286" t="str">
            <v>cuivre Z</v>
          </cell>
          <cell r="C286" t="str">
            <v>4"</v>
          </cell>
          <cell r="D286" t="str">
            <v>103/1,5</v>
          </cell>
          <cell r="E286">
            <v>105.6</v>
          </cell>
          <cell r="F286">
            <v>1.2</v>
          </cell>
          <cell r="G286">
            <v>108</v>
          </cell>
          <cell r="H286">
            <v>1.5E-3</v>
          </cell>
        </row>
        <row r="287">
          <cell r="A287" t="str">
            <v>CUZ125</v>
          </cell>
          <cell r="B287" t="str">
            <v>cuivre Z</v>
          </cell>
          <cell r="C287" t="str">
            <v>5"</v>
          </cell>
          <cell r="D287" t="str">
            <v>130/1,5</v>
          </cell>
          <cell r="E287">
            <v>130</v>
          </cell>
          <cell r="F287">
            <v>1.5</v>
          </cell>
          <cell r="G287">
            <v>133</v>
          </cell>
          <cell r="H287">
            <v>1.5E-3</v>
          </cell>
        </row>
        <row r="288">
          <cell r="A288" t="str">
            <v>CUZ150</v>
          </cell>
          <cell r="B288" t="str">
            <v>cuivre Z</v>
          </cell>
          <cell r="C288" t="str">
            <v>6"</v>
          </cell>
          <cell r="D288" t="str">
            <v>155/2</v>
          </cell>
          <cell r="E288">
            <v>156</v>
          </cell>
          <cell r="F288">
            <v>1.5</v>
          </cell>
          <cell r="G288">
            <v>159</v>
          </cell>
          <cell r="H288">
            <v>1.5E-3</v>
          </cell>
        </row>
        <row r="290">
          <cell r="A290" t="str">
            <v>==============</v>
          </cell>
          <cell r="B290" t="str">
            <v>==============</v>
          </cell>
          <cell r="C290" t="str">
            <v>==============</v>
          </cell>
        </row>
        <row r="291">
          <cell r="A291" t="str">
            <v>Tube cuivre</v>
          </cell>
          <cell r="B291" t="str">
            <v>au USA</v>
          </cell>
          <cell r="C291" t="str">
            <v>ASME B31</v>
          </cell>
        </row>
        <row r="292">
          <cell r="A292" t="str">
            <v>==============</v>
          </cell>
          <cell r="B292" t="str">
            <v>==============</v>
          </cell>
          <cell r="C292" t="str">
            <v>==============</v>
          </cell>
        </row>
        <row r="293">
          <cell r="A293" t="str">
            <v>CUK8</v>
          </cell>
          <cell r="B293" t="str">
            <v>cuivre K</v>
          </cell>
          <cell r="C293" t="str">
            <v>1/4"</v>
          </cell>
          <cell r="E293">
            <v>7.746999999999999</v>
          </cell>
          <cell r="F293">
            <v>0.88900000000000001</v>
          </cell>
          <cell r="G293">
            <v>9.5250000000000004</v>
          </cell>
          <cell r="H293">
            <v>1.5E-3</v>
          </cell>
        </row>
        <row r="294">
          <cell r="A294" t="str">
            <v>CUK10</v>
          </cell>
          <cell r="B294" t="str">
            <v>cuivre K</v>
          </cell>
          <cell r="C294" t="str">
            <v>3/8"</v>
          </cell>
          <cell r="E294">
            <v>10.210800000000001</v>
          </cell>
          <cell r="F294">
            <v>1.2445999999999999</v>
          </cell>
          <cell r="G294">
            <v>12.7</v>
          </cell>
          <cell r="H294">
            <v>1.5E-3</v>
          </cell>
        </row>
        <row r="295">
          <cell r="A295" t="str">
            <v>CUK12</v>
          </cell>
          <cell r="B295" t="str">
            <v>cuivre K</v>
          </cell>
          <cell r="C295" t="str">
            <v>5/8"</v>
          </cell>
          <cell r="E295">
            <v>13.3858</v>
          </cell>
          <cell r="F295">
            <v>1.2445999999999999</v>
          </cell>
          <cell r="G295">
            <v>15.875</v>
          </cell>
          <cell r="H295">
            <v>1.5E-3</v>
          </cell>
        </row>
        <row r="296">
          <cell r="A296" t="str">
            <v>CUK15</v>
          </cell>
          <cell r="B296" t="str">
            <v>cuivre K</v>
          </cell>
          <cell r="C296" t="str">
            <v>1/2"</v>
          </cell>
          <cell r="E296">
            <v>16.5608</v>
          </cell>
          <cell r="F296">
            <v>1.2445999999999999</v>
          </cell>
          <cell r="G296">
            <v>19.05</v>
          </cell>
          <cell r="H296">
            <v>1.5E-3</v>
          </cell>
        </row>
        <row r="297">
          <cell r="A297" t="str">
            <v>CUK20</v>
          </cell>
          <cell r="B297" t="str">
            <v>cuivre K</v>
          </cell>
          <cell r="C297" t="str">
            <v>3/4"</v>
          </cell>
          <cell r="E297">
            <v>18.922999999999998</v>
          </cell>
          <cell r="F297">
            <v>0.1651</v>
          </cell>
          <cell r="G297">
            <v>22.225000000000001</v>
          </cell>
          <cell r="H297">
            <v>1.5E-3</v>
          </cell>
        </row>
        <row r="298">
          <cell r="A298" t="str">
            <v>CUK25</v>
          </cell>
          <cell r="B298" t="str">
            <v>cuivre K</v>
          </cell>
          <cell r="C298" t="str">
            <v>1"</v>
          </cell>
          <cell r="E298">
            <v>25.273</v>
          </cell>
          <cell r="F298">
            <v>1.651</v>
          </cell>
          <cell r="G298">
            <v>28.574999999999999</v>
          </cell>
          <cell r="H298">
            <v>1.5E-3</v>
          </cell>
        </row>
        <row r="299">
          <cell r="A299" t="str">
            <v>CUK32</v>
          </cell>
          <cell r="B299" t="str">
            <v>cuivre K</v>
          </cell>
          <cell r="C299" t="str">
            <v>1,25"</v>
          </cell>
          <cell r="E299">
            <v>31.623000000000001</v>
          </cell>
          <cell r="F299">
            <v>1.651</v>
          </cell>
          <cell r="G299">
            <v>34.924999999999997</v>
          </cell>
          <cell r="H299">
            <v>1.5E-3</v>
          </cell>
        </row>
        <row r="300">
          <cell r="A300" t="str">
            <v>CUK40</v>
          </cell>
          <cell r="B300" t="str">
            <v>cuivre K</v>
          </cell>
          <cell r="C300" t="str">
            <v>1,5"</v>
          </cell>
          <cell r="E300">
            <v>37.617400000000004</v>
          </cell>
          <cell r="F300">
            <v>1.8287999999999998</v>
          </cell>
          <cell r="G300">
            <v>41.274999999999999</v>
          </cell>
          <cell r="H300">
            <v>1.5E-3</v>
          </cell>
        </row>
        <row r="301">
          <cell r="A301" t="str">
            <v>CUK50</v>
          </cell>
          <cell r="B301" t="str">
            <v>cuivre K</v>
          </cell>
          <cell r="C301" t="str">
            <v>2"</v>
          </cell>
          <cell r="E301">
            <v>49.758600000000001</v>
          </cell>
          <cell r="F301">
            <v>2.1082000000000001</v>
          </cell>
          <cell r="G301">
            <v>53.975000000000001</v>
          </cell>
          <cell r="H301">
            <v>1.5E-3</v>
          </cell>
        </row>
        <row r="302">
          <cell r="A302" t="str">
            <v>CUK65</v>
          </cell>
          <cell r="B302" t="str">
            <v>cuivre K</v>
          </cell>
          <cell r="C302" t="str">
            <v>2,5"</v>
          </cell>
          <cell r="E302">
            <v>61.848999999999997</v>
          </cell>
          <cell r="F302">
            <v>2.4129999999999998</v>
          </cell>
          <cell r="G302">
            <v>66.674999999999997</v>
          </cell>
          <cell r="H302">
            <v>1.5E-3</v>
          </cell>
        </row>
        <row r="303">
          <cell r="A303" t="str">
            <v>CUK80</v>
          </cell>
          <cell r="B303" t="str">
            <v>cuivre K</v>
          </cell>
          <cell r="C303" t="str">
            <v>3"</v>
          </cell>
          <cell r="E303">
            <v>73.837800000000001</v>
          </cell>
          <cell r="F303">
            <v>2.7685999999999997</v>
          </cell>
          <cell r="G303">
            <v>79.375</v>
          </cell>
          <cell r="H303">
            <v>1.5E-3</v>
          </cell>
        </row>
        <row r="304">
          <cell r="A304" t="str">
            <v>CUK90</v>
          </cell>
          <cell r="B304" t="str">
            <v>cuivre K</v>
          </cell>
          <cell r="C304" t="str">
            <v>3,5"</v>
          </cell>
          <cell r="E304">
            <v>85.978999999999985</v>
          </cell>
          <cell r="F304">
            <v>3.0479999999999996</v>
          </cell>
          <cell r="G304">
            <v>92.075000000000003</v>
          </cell>
          <cell r="H304">
            <v>1.5E-3</v>
          </cell>
        </row>
        <row r="305">
          <cell r="A305" t="str">
            <v>CUK100</v>
          </cell>
          <cell r="B305" t="str">
            <v>cuivre K</v>
          </cell>
          <cell r="C305" t="str">
            <v>4"</v>
          </cell>
          <cell r="E305">
            <v>97.967799999999997</v>
          </cell>
          <cell r="F305">
            <v>3.4036</v>
          </cell>
          <cell r="G305">
            <v>104.77500000000001</v>
          </cell>
          <cell r="H305">
            <v>1.5E-3</v>
          </cell>
        </row>
        <row r="306">
          <cell r="A306" t="str">
            <v>CUK125</v>
          </cell>
          <cell r="B306" t="str">
            <v>cuivre K</v>
          </cell>
          <cell r="C306" t="str">
            <v>5"</v>
          </cell>
          <cell r="E306">
            <v>122.04699999999998</v>
          </cell>
          <cell r="F306">
            <v>4.0640000000000001</v>
          </cell>
          <cell r="G306">
            <v>130.17500000000001</v>
          </cell>
          <cell r="H306">
            <v>1.5E-3</v>
          </cell>
        </row>
        <row r="307">
          <cell r="A307" t="str">
            <v>CUK150</v>
          </cell>
          <cell r="B307" t="str">
            <v>cuivre K</v>
          </cell>
          <cell r="C307" t="str">
            <v>6"</v>
          </cell>
          <cell r="E307">
            <v>145.82139999999998</v>
          </cell>
          <cell r="F307">
            <v>4.8768000000000002</v>
          </cell>
          <cell r="G307">
            <v>155.57499999999999</v>
          </cell>
          <cell r="H307">
            <v>1.5E-3</v>
          </cell>
        </row>
        <row r="308">
          <cell r="A308" t="str">
            <v>CUK200</v>
          </cell>
          <cell r="B308" t="str">
            <v>cuivre K</v>
          </cell>
          <cell r="C308" t="str">
            <v>8"</v>
          </cell>
          <cell r="E308">
            <v>192.60819999999998</v>
          </cell>
          <cell r="F308">
            <v>6.8834</v>
          </cell>
          <cell r="G308">
            <v>206.375</v>
          </cell>
          <cell r="H308">
            <v>1.5E-3</v>
          </cell>
        </row>
        <row r="310">
          <cell r="A310" t="str">
            <v>CUL8</v>
          </cell>
          <cell r="B310" t="str">
            <v>cuivre L</v>
          </cell>
          <cell r="C310" t="str">
            <v>1/4"</v>
          </cell>
          <cell r="E310">
            <v>8.0009999999999994</v>
          </cell>
          <cell r="F310">
            <v>0.7619999999999999</v>
          </cell>
          <cell r="G310">
            <v>9.5250000000000004</v>
          </cell>
          <cell r="H310">
            <v>1.5E-3</v>
          </cell>
        </row>
        <row r="311">
          <cell r="A311" t="str">
            <v>CUL10</v>
          </cell>
          <cell r="B311" t="str">
            <v>cuivre L</v>
          </cell>
          <cell r="C311" t="str">
            <v>3/8"</v>
          </cell>
          <cell r="E311">
            <v>10.921999999999999</v>
          </cell>
          <cell r="F311">
            <v>0.88900000000000001</v>
          </cell>
          <cell r="G311">
            <v>12.7</v>
          </cell>
          <cell r="H311">
            <v>1.5E-3</v>
          </cell>
        </row>
        <row r="312">
          <cell r="A312" t="str">
            <v>CUL12</v>
          </cell>
          <cell r="B312" t="str">
            <v>cuivre L</v>
          </cell>
          <cell r="C312" t="str">
            <v>5/8"</v>
          </cell>
          <cell r="E312">
            <v>13.843</v>
          </cell>
          <cell r="F312">
            <v>1.016</v>
          </cell>
          <cell r="G312">
            <v>15.875</v>
          </cell>
          <cell r="H312">
            <v>1.5E-3</v>
          </cell>
        </row>
        <row r="313">
          <cell r="A313" t="str">
            <v>CUL15</v>
          </cell>
          <cell r="B313" t="str">
            <v>cuivre L</v>
          </cell>
          <cell r="C313" t="str">
            <v>1/2"</v>
          </cell>
          <cell r="E313">
            <v>16.916399999999999</v>
          </cell>
          <cell r="F313">
            <v>1.0668</v>
          </cell>
          <cell r="G313">
            <v>19.05</v>
          </cell>
          <cell r="H313">
            <v>1.5E-3</v>
          </cell>
        </row>
        <row r="314">
          <cell r="A314" t="str">
            <v>CUL20</v>
          </cell>
          <cell r="B314" t="str">
            <v>cuivre L</v>
          </cell>
          <cell r="C314" t="str">
            <v>3/4"</v>
          </cell>
          <cell r="E314">
            <v>19.939</v>
          </cell>
          <cell r="F314">
            <v>1.1429999999999998</v>
          </cell>
          <cell r="G314">
            <v>22.225000000000001</v>
          </cell>
          <cell r="H314">
            <v>1.5E-3</v>
          </cell>
        </row>
        <row r="315">
          <cell r="A315" t="str">
            <v>CUL25</v>
          </cell>
          <cell r="B315" t="str">
            <v>cuivre L</v>
          </cell>
          <cell r="C315" t="str">
            <v>1"</v>
          </cell>
          <cell r="E315">
            <v>26.035</v>
          </cell>
          <cell r="F315">
            <v>1.27</v>
          </cell>
          <cell r="G315">
            <v>28.574999999999999</v>
          </cell>
          <cell r="H315">
            <v>1.5E-3</v>
          </cell>
        </row>
        <row r="316">
          <cell r="A316" t="str">
            <v>CUL32</v>
          </cell>
          <cell r="B316" t="str">
            <v>cuivre L</v>
          </cell>
          <cell r="C316" t="str">
            <v>1,25"</v>
          </cell>
          <cell r="E316">
            <v>32.130999999999993</v>
          </cell>
          <cell r="F316">
            <v>1.397</v>
          </cell>
          <cell r="G316">
            <v>34.924999999999997</v>
          </cell>
          <cell r="H316">
            <v>1.5E-3</v>
          </cell>
        </row>
        <row r="317">
          <cell r="A317" t="str">
            <v>CUL40</v>
          </cell>
          <cell r="B317" t="str">
            <v>cuivre L</v>
          </cell>
          <cell r="C317" t="str">
            <v>1,5"</v>
          </cell>
          <cell r="E317">
            <v>38.226999999999997</v>
          </cell>
          <cell r="F317">
            <v>1.5239999999999998</v>
          </cell>
          <cell r="G317">
            <v>41.274999999999999</v>
          </cell>
          <cell r="H317">
            <v>1.5E-3</v>
          </cell>
        </row>
        <row r="318">
          <cell r="A318" t="str">
            <v>CUL50</v>
          </cell>
          <cell r="B318" t="str">
            <v>cuivre L</v>
          </cell>
          <cell r="C318" t="str">
            <v>2"</v>
          </cell>
          <cell r="E318">
            <v>50.418999999999997</v>
          </cell>
          <cell r="F318">
            <v>1.778</v>
          </cell>
          <cell r="G318">
            <v>53.975000000000001</v>
          </cell>
          <cell r="H318">
            <v>1.5E-3</v>
          </cell>
        </row>
        <row r="319">
          <cell r="A319" t="str">
            <v>CUL65</v>
          </cell>
          <cell r="B319" t="str">
            <v>cuivre L</v>
          </cell>
          <cell r="C319" t="str">
            <v>2,5"</v>
          </cell>
          <cell r="E319">
            <v>62.61099999999999</v>
          </cell>
          <cell r="F319">
            <v>2.032</v>
          </cell>
          <cell r="G319">
            <v>66.674999999999997</v>
          </cell>
          <cell r="H319">
            <v>1.5E-3</v>
          </cell>
        </row>
        <row r="320">
          <cell r="A320" t="str">
            <v>CUL80</v>
          </cell>
          <cell r="B320" t="str">
            <v>cuivre L</v>
          </cell>
          <cell r="C320" t="str">
            <v>3"</v>
          </cell>
          <cell r="E320">
            <v>74.802999999999997</v>
          </cell>
          <cell r="F320">
            <v>2.2859999999999996</v>
          </cell>
          <cell r="G320">
            <v>79.375</v>
          </cell>
          <cell r="H320">
            <v>1.5E-3</v>
          </cell>
        </row>
        <row r="321">
          <cell r="A321" t="str">
            <v>CUL90</v>
          </cell>
          <cell r="B321" t="str">
            <v>cuivre L</v>
          </cell>
          <cell r="C321" t="str">
            <v>3,5"</v>
          </cell>
          <cell r="E321">
            <v>86.995000000000005</v>
          </cell>
          <cell r="F321">
            <v>2.54</v>
          </cell>
          <cell r="G321">
            <v>92.075000000000003</v>
          </cell>
          <cell r="H321">
            <v>1.5E-3</v>
          </cell>
        </row>
        <row r="322">
          <cell r="A322" t="str">
            <v>CUL100</v>
          </cell>
          <cell r="B322" t="str">
            <v>cuivre L</v>
          </cell>
          <cell r="C322" t="str">
            <v>4"</v>
          </cell>
          <cell r="E322">
            <v>99.186999999999983</v>
          </cell>
          <cell r="F322">
            <v>2.794</v>
          </cell>
          <cell r="G322">
            <v>104.77500000000001</v>
          </cell>
          <cell r="H322">
            <v>1.5E-3</v>
          </cell>
        </row>
        <row r="323">
          <cell r="A323" t="str">
            <v>CUL125</v>
          </cell>
          <cell r="B323" t="str">
            <v>cuivre L</v>
          </cell>
          <cell r="C323" t="str">
            <v>5"</v>
          </cell>
          <cell r="E323">
            <v>123.825</v>
          </cell>
          <cell r="F323">
            <v>3.1749999999999998</v>
          </cell>
          <cell r="G323">
            <v>130.17500000000001</v>
          </cell>
          <cell r="H323">
            <v>1.5E-3</v>
          </cell>
        </row>
        <row r="324">
          <cell r="A324" t="str">
            <v>CUL150</v>
          </cell>
          <cell r="B324" t="str">
            <v>cuivre L</v>
          </cell>
          <cell r="C324" t="str">
            <v>6"</v>
          </cell>
          <cell r="E324">
            <v>148.69159999999999</v>
          </cell>
          <cell r="F324">
            <v>3.556</v>
          </cell>
          <cell r="G324">
            <v>155.57499999999999</v>
          </cell>
          <cell r="H324">
            <v>1.5E-3</v>
          </cell>
        </row>
        <row r="325">
          <cell r="A325" t="str">
            <v>CUL200</v>
          </cell>
          <cell r="B325" t="str">
            <v>cuivre L</v>
          </cell>
          <cell r="C325" t="str">
            <v>8"</v>
          </cell>
          <cell r="E325">
            <v>196.215</v>
          </cell>
          <cell r="F325">
            <v>5.08</v>
          </cell>
          <cell r="G325">
            <v>206.375</v>
          </cell>
          <cell r="H325">
            <v>1.5E-3</v>
          </cell>
        </row>
        <row r="327">
          <cell r="A327" t="str">
            <v>CUM8</v>
          </cell>
          <cell r="B327" t="str">
            <v>cuivre M</v>
          </cell>
          <cell r="C327" t="str">
            <v>3/8"</v>
          </cell>
          <cell r="E327">
            <v>11.43</v>
          </cell>
          <cell r="F327">
            <v>0.63500000000000001</v>
          </cell>
          <cell r="G327">
            <v>12.7</v>
          </cell>
          <cell r="H327">
            <v>1.5E-3</v>
          </cell>
        </row>
        <row r="328">
          <cell r="A328" t="str">
            <v>CUM10</v>
          </cell>
          <cell r="B328" t="str">
            <v>cuivre M</v>
          </cell>
          <cell r="C328" t="str">
            <v>1/2"</v>
          </cell>
          <cell r="E328">
            <v>14.452599999999999</v>
          </cell>
          <cell r="F328">
            <v>0.71119999999999994</v>
          </cell>
          <cell r="G328">
            <v>15.875</v>
          </cell>
          <cell r="H328">
            <v>1.5E-3</v>
          </cell>
        </row>
        <row r="329">
          <cell r="A329" t="str">
            <v>CUM12</v>
          </cell>
          <cell r="B329" t="str">
            <v>cuivre M</v>
          </cell>
          <cell r="C329" t="str">
            <v>3/4"</v>
          </cell>
          <cell r="E329">
            <v>20.599399999999999</v>
          </cell>
          <cell r="F329">
            <v>0.81279999999999997</v>
          </cell>
          <cell r="G329">
            <v>22.225000000000001</v>
          </cell>
          <cell r="H329">
            <v>1.5E-3</v>
          </cell>
        </row>
        <row r="330">
          <cell r="A330" t="str">
            <v>CUM15</v>
          </cell>
          <cell r="B330" t="str">
            <v>cuivre M</v>
          </cell>
          <cell r="C330" t="str">
            <v>1"</v>
          </cell>
          <cell r="E330">
            <v>26.796999999999997</v>
          </cell>
          <cell r="F330">
            <v>0.88900000000000001</v>
          </cell>
          <cell r="G330">
            <v>28.574999999999999</v>
          </cell>
          <cell r="H330">
            <v>1.5E-3</v>
          </cell>
        </row>
        <row r="331">
          <cell r="A331" t="str">
            <v>CUM20</v>
          </cell>
          <cell r="B331" t="str">
            <v>cuivre M</v>
          </cell>
          <cell r="C331" t="str">
            <v>1,25"</v>
          </cell>
          <cell r="E331">
            <v>32.791399999999996</v>
          </cell>
          <cell r="F331">
            <v>1.0668</v>
          </cell>
          <cell r="G331">
            <v>34.924999999999997</v>
          </cell>
          <cell r="H331">
            <v>1.5E-3</v>
          </cell>
        </row>
        <row r="332">
          <cell r="A332" t="str">
            <v>CUM25</v>
          </cell>
          <cell r="B332" t="str">
            <v>cuivre M</v>
          </cell>
          <cell r="C332" t="str">
            <v>1,5"</v>
          </cell>
          <cell r="E332">
            <v>38.785799999999995</v>
          </cell>
          <cell r="F332">
            <v>1.2445999999999999</v>
          </cell>
          <cell r="G332">
            <v>41.274999999999999</v>
          </cell>
          <cell r="H332">
            <v>1.5E-3</v>
          </cell>
        </row>
        <row r="333">
          <cell r="A333" t="str">
            <v>CUM32</v>
          </cell>
          <cell r="B333" t="str">
            <v>cuivre M</v>
          </cell>
          <cell r="C333" t="str">
            <v>2"</v>
          </cell>
          <cell r="E333">
            <v>51.028599999999997</v>
          </cell>
          <cell r="F333">
            <v>1.4732000000000001</v>
          </cell>
          <cell r="G333">
            <v>53.975000000000001</v>
          </cell>
          <cell r="H333">
            <v>1.5E-3</v>
          </cell>
        </row>
        <row r="334">
          <cell r="A334" t="str">
            <v>CUM40</v>
          </cell>
          <cell r="B334" t="str">
            <v>cuivre M</v>
          </cell>
          <cell r="C334" t="str">
            <v>2,5"</v>
          </cell>
          <cell r="E334">
            <v>63.372999999999998</v>
          </cell>
          <cell r="F334">
            <v>1.651</v>
          </cell>
          <cell r="G334">
            <v>66.674999999999997</v>
          </cell>
          <cell r="H334">
            <v>1.5E-3</v>
          </cell>
        </row>
        <row r="335">
          <cell r="A335" t="str">
            <v>CUM50</v>
          </cell>
          <cell r="B335" t="str">
            <v>cuivre M</v>
          </cell>
          <cell r="C335" t="str">
            <v>3"</v>
          </cell>
          <cell r="E335">
            <v>75.717399999999998</v>
          </cell>
          <cell r="F335">
            <v>1.8287999999999998</v>
          </cell>
          <cell r="G335">
            <v>79.375</v>
          </cell>
          <cell r="H335">
            <v>1.5E-3</v>
          </cell>
        </row>
        <row r="336">
          <cell r="A336" t="str">
            <v>CUM65</v>
          </cell>
          <cell r="B336" t="str">
            <v>cuivre M</v>
          </cell>
          <cell r="C336" t="str">
            <v>3,5"</v>
          </cell>
          <cell r="E336">
            <v>87.858599999999996</v>
          </cell>
          <cell r="F336">
            <v>2.1082000000000001</v>
          </cell>
          <cell r="G336">
            <v>92.075000000000003</v>
          </cell>
          <cell r="H336">
            <v>1.5E-3</v>
          </cell>
        </row>
        <row r="337">
          <cell r="A337" t="str">
            <v>CUM80</v>
          </cell>
          <cell r="B337" t="str">
            <v>cuivre M</v>
          </cell>
          <cell r="C337" t="str">
            <v>4"</v>
          </cell>
          <cell r="E337">
            <v>99.948999999999998</v>
          </cell>
          <cell r="F337">
            <v>2.4129999999999998</v>
          </cell>
          <cell r="G337">
            <v>104.77500000000001</v>
          </cell>
          <cell r="H337">
            <v>1.5E-3</v>
          </cell>
        </row>
        <row r="338">
          <cell r="A338" t="str">
            <v>CUM90</v>
          </cell>
          <cell r="B338" t="str">
            <v>cuivre M</v>
          </cell>
          <cell r="C338" t="str">
            <v>5"</v>
          </cell>
          <cell r="E338">
            <v>124.6378</v>
          </cell>
          <cell r="F338">
            <v>2.7685999999999997</v>
          </cell>
          <cell r="G338">
            <v>130.17500000000001</v>
          </cell>
          <cell r="H338">
            <v>1.5E-3</v>
          </cell>
        </row>
        <row r="339">
          <cell r="A339" t="str">
            <v>CUM100</v>
          </cell>
          <cell r="B339" t="str">
            <v>cuivre M</v>
          </cell>
          <cell r="C339" t="str">
            <v>6"</v>
          </cell>
          <cell r="E339">
            <v>149.37739999999999</v>
          </cell>
          <cell r="F339">
            <v>3.0987999999999998</v>
          </cell>
          <cell r="G339">
            <v>155.57499999999999</v>
          </cell>
          <cell r="H339">
            <v>1.5E-3</v>
          </cell>
        </row>
        <row r="340">
          <cell r="A340" t="str">
            <v>CUM125</v>
          </cell>
          <cell r="B340" t="str">
            <v>cuivre M</v>
          </cell>
          <cell r="C340" t="str">
            <v>8"</v>
          </cell>
          <cell r="E340">
            <v>197.739</v>
          </cell>
          <cell r="F340">
            <v>4.3180000000000005</v>
          </cell>
          <cell r="G340">
            <v>206.375</v>
          </cell>
          <cell r="H340">
            <v>1.5E-3</v>
          </cell>
        </row>
        <row r="341">
          <cell r="A341" t="str">
            <v>CUM150</v>
          </cell>
          <cell r="B341" t="str">
            <v>cuivre M</v>
          </cell>
          <cell r="C341" t="str">
            <v>10"</v>
          </cell>
          <cell r="E341">
            <v>246.40539999999999</v>
          </cell>
          <cell r="F341">
            <v>5.3847999999999994</v>
          </cell>
          <cell r="G341">
            <v>257.17500000000001</v>
          </cell>
          <cell r="H341">
            <v>1.5E-3</v>
          </cell>
        </row>
        <row r="342">
          <cell r="A342" t="str">
            <v>CUM200</v>
          </cell>
          <cell r="B342" t="str">
            <v>cuivre M</v>
          </cell>
          <cell r="C342" t="str">
            <v>12"</v>
          </cell>
          <cell r="E342">
            <v>295.0718</v>
          </cell>
          <cell r="F342">
            <v>6.4516</v>
          </cell>
          <cell r="G342">
            <v>307.97500000000002</v>
          </cell>
          <cell r="H342">
            <v>1.5E-3</v>
          </cell>
        </row>
        <row r="344">
          <cell r="A344" t="str">
            <v>==============</v>
          </cell>
          <cell r="B344" t="str">
            <v>==============</v>
          </cell>
          <cell r="C344" t="str">
            <v>==============</v>
          </cell>
        </row>
        <row r="345">
          <cell r="A345" t="str">
            <v>Tube fonte</v>
          </cell>
          <cell r="B345" t="str">
            <v>Ductile</v>
          </cell>
        </row>
        <row r="346">
          <cell r="A346" t="str">
            <v>==============</v>
          </cell>
          <cell r="B346" t="str">
            <v>==============</v>
          </cell>
          <cell r="C346" t="str">
            <v>==============</v>
          </cell>
        </row>
        <row r="347">
          <cell r="A347" t="str">
            <v>Tube fonte</v>
          </cell>
          <cell r="B347" t="str">
            <v>standard</v>
          </cell>
          <cell r="C347" t="str">
            <v>à joint</v>
          </cell>
        </row>
        <row r="348">
          <cell r="A348" t="str">
            <v>F60</v>
          </cell>
          <cell r="B348" t="str">
            <v>fonte ductile</v>
          </cell>
          <cell r="C348" t="str">
            <v>2"</v>
          </cell>
          <cell r="D348">
            <v>60</v>
          </cell>
          <cell r="E348">
            <v>67.400000000000006</v>
          </cell>
          <cell r="F348">
            <v>4.8</v>
          </cell>
          <cell r="G348">
            <v>77</v>
          </cell>
          <cell r="H348">
            <v>0.13</v>
          </cell>
        </row>
        <row r="349">
          <cell r="A349" t="str">
            <v>F80</v>
          </cell>
          <cell r="B349" t="str">
            <v>fonte ductile</v>
          </cell>
          <cell r="C349" t="str">
            <v>3 1/2"</v>
          </cell>
          <cell r="D349">
            <v>80</v>
          </cell>
          <cell r="E349">
            <v>88.4</v>
          </cell>
          <cell r="F349">
            <v>4.8</v>
          </cell>
          <cell r="G349">
            <v>98</v>
          </cell>
          <cell r="H349">
            <v>0.13</v>
          </cell>
        </row>
        <row r="350">
          <cell r="A350" t="str">
            <v>F100</v>
          </cell>
          <cell r="B350" t="str">
            <v>fonte ductile</v>
          </cell>
          <cell r="C350" t="str">
            <v>4"</v>
          </cell>
          <cell r="D350">
            <v>100</v>
          </cell>
          <cell r="E350">
            <v>108.4</v>
          </cell>
          <cell r="F350">
            <v>4.8</v>
          </cell>
          <cell r="G350">
            <v>118</v>
          </cell>
          <cell r="H350">
            <v>0.13</v>
          </cell>
        </row>
        <row r="351">
          <cell r="A351" t="str">
            <v>F125</v>
          </cell>
          <cell r="B351" t="str">
            <v>fonte ductile</v>
          </cell>
          <cell r="C351" t="str">
            <v>5"</v>
          </cell>
          <cell r="D351">
            <v>125</v>
          </cell>
          <cell r="E351">
            <v>134.4</v>
          </cell>
          <cell r="F351">
            <v>4.8</v>
          </cell>
          <cell r="G351">
            <v>144</v>
          </cell>
          <cell r="H351">
            <v>0.13</v>
          </cell>
        </row>
        <row r="352">
          <cell r="A352" t="str">
            <v>F150</v>
          </cell>
          <cell r="B352" t="str">
            <v>fonte ductile</v>
          </cell>
          <cell r="C352" t="str">
            <v>6"</v>
          </cell>
          <cell r="D352">
            <v>150</v>
          </cell>
          <cell r="E352">
            <v>160</v>
          </cell>
          <cell r="F352">
            <v>5</v>
          </cell>
          <cell r="G352">
            <v>170</v>
          </cell>
          <cell r="H352">
            <v>0.13</v>
          </cell>
        </row>
        <row r="353">
          <cell r="A353" t="str">
            <v>F200</v>
          </cell>
          <cell r="B353" t="str">
            <v>fonte ductile</v>
          </cell>
          <cell r="C353" t="str">
            <v>8"</v>
          </cell>
          <cell r="D353">
            <v>200</v>
          </cell>
          <cell r="E353">
            <v>211.2</v>
          </cell>
          <cell r="F353">
            <v>5.4</v>
          </cell>
          <cell r="G353">
            <v>222</v>
          </cell>
          <cell r="H353">
            <v>0.13</v>
          </cell>
        </row>
        <row r="354">
          <cell r="A354" t="str">
            <v>F250</v>
          </cell>
          <cell r="B354" t="str">
            <v>fonte ductile</v>
          </cell>
          <cell r="C354" t="str">
            <v>10"</v>
          </cell>
          <cell r="D354">
            <v>250</v>
          </cell>
          <cell r="E354">
            <v>262.39999999999998</v>
          </cell>
          <cell r="F354">
            <v>5.8</v>
          </cell>
          <cell r="G354">
            <v>274</v>
          </cell>
          <cell r="H354">
            <v>0.13</v>
          </cell>
        </row>
        <row r="355">
          <cell r="A355" t="str">
            <v>F300</v>
          </cell>
          <cell r="B355" t="str">
            <v>fonte ductile</v>
          </cell>
          <cell r="C355" t="str">
            <v>12"</v>
          </cell>
          <cell r="D355">
            <v>300</v>
          </cell>
          <cell r="E355">
            <v>313.60000000000002</v>
          </cell>
          <cell r="F355">
            <v>6.2</v>
          </cell>
          <cell r="G355">
            <v>326</v>
          </cell>
          <cell r="H355">
            <v>0.13</v>
          </cell>
        </row>
        <row r="356">
          <cell r="A356" t="str">
            <v>F350</v>
          </cell>
          <cell r="B356" t="str">
            <v>fonte ductile</v>
          </cell>
          <cell r="C356" t="str">
            <v>14"</v>
          </cell>
          <cell r="D356">
            <v>350</v>
          </cell>
          <cell r="E356">
            <v>362.6</v>
          </cell>
          <cell r="F356">
            <v>7.7</v>
          </cell>
          <cell r="G356">
            <v>378</v>
          </cell>
          <cell r="H356">
            <v>0.13</v>
          </cell>
        </row>
        <row r="357">
          <cell r="A357" t="str">
            <v>F400</v>
          </cell>
          <cell r="B357" t="str">
            <v>fonte ductile</v>
          </cell>
          <cell r="C357" t="str">
            <v>16"</v>
          </cell>
          <cell r="D357">
            <v>400</v>
          </cell>
          <cell r="E357">
            <v>412.8</v>
          </cell>
          <cell r="F357">
            <v>8.1</v>
          </cell>
          <cell r="G357">
            <v>429</v>
          </cell>
          <cell r="H357">
            <v>0.13</v>
          </cell>
        </row>
        <row r="358">
          <cell r="A358" t="str">
            <v>F450</v>
          </cell>
          <cell r="B358" t="str">
            <v>fonte ductile</v>
          </cell>
          <cell r="C358" t="str">
            <v>18"</v>
          </cell>
          <cell r="D358">
            <v>450</v>
          </cell>
          <cell r="E358">
            <v>462.8</v>
          </cell>
          <cell r="F358">
            <v>8.6</v>
          </cell>
          <cell r="G358">
            <v>480</v>
          </cell>
          <cell r="H358">
            <v>0.13</v>
          </cell>
        </row>
        <row r="359">
          <cell r="A359" t="str">
            <v>F500</v>
          </cell>
          <cell r="B359" t="str">
            <v>fonte ductile</v>
          </cell>
          <cell r="C359" t="str">
            <v>20"</v>
          </cell>
          <cell r="D359">
            <v>500</v>
          </cell>
          <cell r="E359">
            <v>514</v>
          </cell>
          <cell r="F359">
            <v>9</v>
          </cell>
          <cell r="G359">
            <v>532</v>
          </cell>
          <cell r="H359">
            <v>0.13</v>
          </cell>
        </row>
        <row r="360">
          <cell r="A360" t="str">
            <v>F600</v>
          </cell>
          <cell r="B360" t="str">
            <v>fonte ductile</v>
          </cell>
          <cell r="C360" t="str">
            <v>24"</v>
          </cell>
          <cell r="D360">
            <v>600</v>
          </cell>
          <cell r="E360">
            <v>615.20000000000005</v>
          </cell>
          <cell r="F360">
            <v>9.9</v>
          </cell>
          <cell r="G360">
            <v>635</v>
          </cell>
          <cell r="H360">
            <v>0.13</v>
          </cell>
        </row>
        <row r="361">
          <cell r="A361" t="str">
            <v>F700</v>
          </cell>
          <cell r="B361" t="str">
            <v>fonte ductile</v>
          </cell>
          <cell r="C361" t="str">
            <v>28"</v>
          </cell>
          <cell r="D361">
            <v>700</v>
          </cell>
          <cell r="E361">
            <v>716.4</v>
          </cell>
          <cell r="F361">
            <v>10.8</v>
          </cell>
          <cell r="G361">
            <v>738</v>
          </cell>
          <cell r="H361">
            <v>0.13</v>
          </cell>
        </row>
        <row r="362">
          <cell r="A362" t="str">
            <v>F800</v>
          </cell>
          <cell r="B362" t="str">
            <v>fonte ductile</v>
          </cell>
          <cell r="C362" t="str">
            <v>32"</v>
          </cell>
          <cell r="D362">
            <v>800</v>
          </cell>
          <cell r="E362">
            <v>818.6</v>
          </cell>
          <cell r="F362">
            <v>11.7</v>
          </cell>
          <cell r="G362">
            <v>842</v>
          </cell>
          <cell r="H362">
            <v>0.13</v>
          </cell>
        </row>
        <row r="363">
          <cell r="A363" t="str">
            <v>F900</v>
          </cell>
          <cell r="B363" t="str">
            <v>fonte ductile</v>
          </cell>
          <cell r="C363" t="str">
            <v>36"</v>
          </cell>
          <cell r="D363">
            <v>900</v>
          </cell>
          <cell r="E363">
            <v>919.8</v>
          </cell>
          <cell r="F363">
            <v>12.6</v>
          </cell>
          <cell r="G363">
            <v>945</v>
          </cell>
          <cell r="H363">
            <v>0.13</v>
          </cell>
        </row>
        <row r="364">
          <cell r="A364" t="str">
            <v>F1000</v>
          </cell>
          <cell r="B364" t="str">
            <v>fonte ductile</v>
          </cell>
          <cell r="C364" t="str">
            <v>40"</v>
          </cell>
          <cell r="D364">
            <v>1000</v>
          </cell>
          <cell r="E364">
            <v>1021</v>
          </cell>
          <cell r="F364">
            <v>13.5</v>
          </cell>
          <cell r="G364">
            <v>1048</v>
          </cell>
          <cell r="H364">
            <v>0.13</v>
          </cell>
        </row>
        <row r="365">
          <cell r="A365" t="str">
            <v>F1100</v>
          </cell>
          <cell r="B365" t="str">
            <v>fonte ductile</v>
          </cell>
          <cell r="C365" t="str">
            <v>44"</v>
          </cell>
          <cell r="D365">
            <v>1100</v>
          </cell>
          <cell r="E365">
            <v>1122.2</v>
          </cell>
          <cell r="F365">
            <v>14.4</v>
          </cell>
          <cell r="G365">
            <v>1151</v>
          </cell>
          <cell r="H365">
            <v>0.13</v>
          </cell>
        </row>
        <row r="366">
          <cell r="A366" t="str">
            <v>F1200</v>
          </cell>
          <cell r="B366" t="str">
            <v>fonte ductile</v>
          </cell>
          <cell r="C366" t="str">
            <v>48"</v>
          </cell>
          <cell r="D366">
            <v>1200</v>
          </cell>
          <cell r="E366">
            <v>1224.4000000000001</v>
          </cell>
          <cell r="F366">
            <v>15.3</v>
          </cell>
          <cell r="G366">
            <v>1255</v>
          </cell>
          <cell r="H366">
            <v>0.13</v>
          </cell>
        </row>
        <row r="367">
          <cell r="A367" t="str">
            <v>F1400</v>
          </cell>
          <cell r="B367" t="str">
            <v>fonte ductile</v>
          </cell>
          <cell r="C367" t="str">
            <v>56"</v>
          </cell>
          <cell r="D367">
            <v>1400</v>
          </cell>
          <cell r="E367">
            <v>1427.8</v>
          </cell>
          <cell r="F367">
            <v>17.100000000000001</v>
          </cell>
          <cell r="G367">
            <v>1462</v>
          </cell>
          <cell r="H367">
            <v>0.13</v>
          </cell>
        </row>
        <row r="368">
          <cell r="A368" t="str">
            <v>F1500</v>
          </cell>
          <cell r="B368" t="str">
            <v>fonte ductile</v>
          </cell>
          <cell r="C368" t="str">
            <v>60"</v>
          </cell>
          <cell r="D368">
            <v>1500</v>
          </cell>
          <cell r="E368">
            <v>1529</v>
          </cell>
          <cell r="F368">
            <v>18</v>
          </cell>
          <cell r="G368">
            <v>1565</v>
          </cell>
          <cell r="H368">
            <v>0.13</v>
          </cell>
        </row>
        <row r="369">
          <cell r="A369" t="str">
            <v>F1600</v>
          </cell>
          <cell r="B369" t="str">
            <v>fonte ductile</v>
          </cell>
          <cell r="C369" t="str">
            <v>64"</v>
          </cell>
          <cell r="D369">
            <v>1600</v>
          </cell>
          <cell r="E369">
            <v>1630.2</v>
          </cell>
          <cell r="F369">
            <v>18.899999999999999</v>
          </cell>
          <cell r="G369">
            <v>1668</v>
          </cell>
          <cell r="H369">
            <v>0.13</v>
          </cell>
        </row>
        <row r="370">
          <cell r="A370" t="str">
            <v>F1800</v>
          </cell>
          <cell r="B370" t="str">
            <v>fonte ductile</v>
          </cell>
          <cell r="C370" t="str">
            <v>72"</v>
          </cell>
          <cell r="D370">
            <v>1800</v>
          </cell>
          <cell r="E370">
            <v>1833.6</v>
          </cell>
          <cell r="F370">
            <v>20.7</v>
          </cell>
          <cell r="G370">
            <v>1875</v>
          </cell>
          <cell r="H370">
            <v>0.13</v>
          </cell>
        </row>
        <row r="371">
          <cell r="A371" t="str">
            <v>F2000</v>
          </cell>
          <cell r="B371" t="str">
            <v>fonte ductile</v>
          </cell>
          <cell r="C371" t="str">
            <v>80"</v>
          </cell>
          <cell r="D371">
            <v>2000</v>
          </cell>
          <cell r="E371">
            <v>2037</v>
          </cell>
          <cell r="F371">
            <v>22.5</v>
          </cell>
          <cell r="G371">
            <v>2082</v>
          </cell>
          <cell r="H371">
            <v>0.13</v>
          </cell>
        </row>
        <row r="373">
          <cell r="A373" t="str">
            <v>Tube fonte</v>
          </cell>
          <cell r="B373" t="str">
            <v>haute pression</v>
          </cell>
          <cell r="C373" t="str">
            <v>à joint</v>
          </cell>
        </row>
        <row r="374">
          <cell r="A374" t="str">
            <v>FP80</v>
          </cell>
          <cell r="B374" t="str">
            <v>fonte ductile</v>
          </cell>
          <cell r="C374" t="str">
            <v>3 1/2"</v>
          </cell>
          <cell r="D374">
            <v>80</v>
          </cell>
          <cell r="E374">
            <v>86</v>
          </cell>
          <cell r="F374">
            <v>6</v>
          </cell>
          <cell r="G374">
            <v>98</v>
          </cell>
          <cell r="H374">
            <v>0.13</v>
          </cell>
        </row>
        <row r="375">
          <cell r="A375" t="str">
            <v>FP100</v>
          </cell>
          <cell r="B375" t="str">
            <v>fonte ductile</v>
          </cell>
          <cell r="C375" t="str">
            <v>4"</v>
          </cell>
          <cell r="D375">
            <v>100</v>
          </cell>
          <cell r="E375">
            <v>103.6</v>
          </cell>
          <cell r="F375">
            <v>7.2</v>
          </cell>
          <cell r="G375">
            <v>118</v>
          </cell>
          <cell r="H375">
            <v>0.13</v>
          </cell>
        </row>
        <row r="376">
          <cell r="A376" t="str">
            <v>FP125</v>
          </cell>
          <cell r="B376" t="str">
            <v>fonte ductile</v>
          </cell>
          <cell r="C376" t="str">
            <v>5"</v>
          </cell>
          <cell r="D376">
            <v>125</v>
          </cell>
          <cell r="E376">
            <v>129</v>
          </cell>
          <cell r="F376">
            <v>7.5</v>
          </cell>
          <cell r="G376">
            <v>144</v>
          </cell>
          <cell r="H376">
            <v>0.13</v>
          </cell>
        </row>
        <row r="377">
          <cell r="A377" t="str">
            <v>FP150</v>
          </cell>
          <cell r="B377" t="str">
            <v>fonte ductile</v>
          </cell>
          <cell r="C377" t="str">
            <v>6"</v>
          </cell>
          <cell r="D377">
            <v>150</v>
          </cell>
          <cell r="E377">
            <v>154.4</v>
          </cell>
          <cell r="F377">
            <v>7.8</v>
          </cell>
          <cell r="G377">
            <v>170</v>
          </cell>
          <cell r="H377">
            <v>0.13</v>
          </cell>
        </row>
        <row r="378">
          <cell r="A378" t="str">
            <v>FP200</v>
          </cell>
          <cell r="B378" t="str">
            <v>fonte ductile</v>
          </cell>
          <cell r="C378" t="str">
            <v>8"</v>
          </cell>
          <cell r="D378">
            <v>200</v>
          </cell>
          <cell r="E378">
            <v>205.2</v>
          </cell>
          <cell r="F378">
            <v>8.4</v>
          </cell>
          <cell r="G378">
            <v>222</v>
          </cell>
          <cell r="H378">
            <v>0.13</v>
          </cell>
        </row>
        <row r="379">
          <cell r="A379" t="str">
            <v>FP250</v>
          </cell>
          <cell r="B379" t="str">
            <v>fonte ductile</v>
          </cell>
          <cell r="C379" t="str">
            <v>10"</v>
          </cell>
          <cell r="D379">
            <v>250</v>
          </cell>
          <cell r="E379">
            <v>253</v>
          </cell>
          <cell r="F379">
            <v>9</v>
          </cell>
          <cell r="G379">
            <v>271</v>
          </cell>
          <cell r="H379">
            <v>0.13</v>
          </cell>
        </row>
        <row r="380">
          <cell r="A380" t="str">
            <v>FP300</v>
          </cell>
          <cell r="B380" t="str">
            <v>fonte ductile</v>
          </cell>
          <cell r="C380" t="str">
            <v>12"</v>
          </cell>
          <cell r="D380">
            <v>300</v>
          </cell>
          <cell r="E380">
            <v>306.8</v>
          </cell>
          <cell r="F380">
            <v>9.6</v>
          </cell>
          <cell r="G380">
            <v>326</v>
          </cell>
          <cell r="H380">
            <v>0.13</v>
          </cell>
        </row>
        <row r="382">
          <cell r="A382" t="str">
            <v>==============</v>
          </cell>
          <cell r="B382" t="str">
            <v>==============</v>
          </cell>
          <cell r="C382" t="str">
            <v>==============</v>
          </cell>
        </row>
        <row r="383">
          <cell r="A383" t="str">
            <v>Tubes</v>
          </cell>
          <cell r="B383" t="str">
            <v>PVC chauffage</v>
          </cell>
          <cell r="C383" t="str">
            <v>Plancher chauffant</v>
          </cell>
        </row>
        <row r="384">
          <cell r="A384" t="str">
            <v>==============</v>
          </cell>
          <cell r="B384" t="str">
            <v>==============</v>
          </cell>
          <cell r="C384" t="str">
            <v>==============</v>
          </cell>
        </row>
        <row r="385">
          <cell r="A385" t="str">
            <v>CH12</v>
          </cell>
          <cell r="B385" t="str">
            <v>PVC-chauf.sol</v>
          </cell>
          <cell r="C385" t="str">
            <v>12/1,1</v>
          </cell>
          <cell r="D385" t="str">
            <v>DN12 - 3/8"</v>
          </cell>
          <cell r="E385">
            <v>9.8000000000000007</v>
          </cell>
          <cell r="G385">
            <v>12</v>
          </cell>
          <cell r="H385">
            <v>3.0000000000000001E-3</v>
          </cell>
        </row>
        <row r="386">
          <cell r="A386" t="str">
            <v>CH16</v>
          </cell>
          <cell r="B386" t="str">
            <v>PVC-chauf.sol</v>
          </cell>
          <cell r="C386" t="str">
            <v>16/1,5</v>
          </cell>
          <cell r="D386" t="str">
            <v>DN15 - 1/2"</v>
          </cell>
          <cell r="E386">
            <v>13</v>
          </cell>
          <cell r="G386">
            <v>16</v>
          </cell>
          <cell r="H386">
            <v>3.0000000000000001E-3</v>
          </cell>
        </row>
        <row r="387">
          <cell r="A387" t="str">
            <v>CH20</v>
          </cell>
          <cell r="B387" t="str">
            <v>PVC-chauf.sol</v>
          </cell>
          <cell r="C387" t="str">
            <v>20/2</v>
          </cell>
          <cell r="D387" t="str">
            <v>DN20 - 3/4"</v>
          </cell>
          <cell r="E387">
            <v>16.2</v>
          </cell>
          <cell r="G387">
            <v>20</v>
          </cell>
          <cell r="H387">
            <v>3.0000000000000001E-3</v>
          </cell>
        </row>
        <row r="388">
          <cell r="A388" t="str">
            <v>CH25</v>
          </cell>
          <cell r="B388" t="str">
            <v>PVC-chauf.sol</v>
          </cell>
          <cell r="C388" t="str">
            <v>25/2,3</v>
          </cell>
          <cell r="D388" t="str">
            <v>DN25 - 1"</v>
          </cell>
          <cell r="E388">
            <v>20.399999999999999</v>
          </cell>
          <cell r="G388">
            <v>25</v>
          </cell>
          <cell r="H388">
            <v>3.0000000000000001E-3</v>
          </cell>
        </row>
        <row r="390">
          <cell r="A390" t="str">
            <v>==============</v>
          </cell>
          <cell r="B390" t="str">
            <v>==============</v>
          </cell>
          <cell r="C390" t="str">
            <v>==============</v>
          </cell>
        </row>
        <row r="391">
          <cell r="A391" t="str">
            <v>Tubes</v>
          </cell>
          <cell r="B391" t="str">
            <v>PVC-polyétylène-v</v>
          </cell>
          <cell r="C391" t="str">
            <v>Eau pression</v>
          </cell>
        </row>
        <row r="392">
          <cell r="A392" t="str">
            <v>==============</v>
          </cell>
          <cell r="B392" t="str">
            <v>==============</v>
          </cell>
          <cell r="C392" t="str">
            <v>==============</v>
          </cell>
        </row>
        <row r="393">
          <cell r="A393" t="str">
            <v>PVC16-25</v>
          </cell>
          <cell r="B393" t="str">
            <v>pvc25bars(poly-V)</v>
          </cell>
          <cell r="C393" t="str">
            <v>16/1,8</v>
          </cell>
          <cell r="D393" t="str">
            <v>DN12 - 3/8"</v>
          </cell>
          <cell r="E393">
            <v>12.4</v>
          </cell>
          <cell r="F393" t="str">
            <v>1,8</v>
          </cell>
          <cell r="G393">
            <v>16</v>
          </cell>
          <cell r="H393">
            <v>3.0000000000000001E-3</v>
          </cell>
        </row>
        <row r="394">
          <cell r="A394" t="str">
            <v>PVC20-25</v>
          </cell>
          <cell r="B394" t="str">
            <v>pvc25bars(poly-V)</v>
          </cell>
          <cell r="C394" t="str">
            <v>20/2,3</v>
          </cell>
          <cell r="D394" t="str">
            <v>DN15 - 1/2"</v>
          </cell>
          <cell r="E394">
            <v>15.4</v>
          </cell>
          <cell r="F394" t="str">
            <v>2,3</v>
          </cell>
          <cell r="G394">
            <v>20</v>
          </cell>
          <cell r="H394">
            <v>3.0000000000000001E-3</v>
          </cell>
        </row>
        <row r="395">
          <cell r="A395" t="str">
            <v>PVC25-25</v>
          </cell>
          <cell r="B395" t="str">
            <v>pvc25bars(poly-V)</v>
          </cell>
          <cell r="C395" t="str">
            <v>25/2,8</v>
          </cell>
          <cell r="D395" t="str">
            <v>DN20 - 3/4"</v>
          </cell>
          <cell r="E395">
            <v>19.399999999999999</v>
          </cell>
          <cell r="F395" t="str">
            <v>2,8</v>
          </cell>
          <cell r="G395">
            <v>25</v>
          </cell>
          <cell r="H395">
            <v>3.0000000000000001E-3</v>
          </cell>
        </row>
        <row r="396">
          <cell r="A396" t="str">
            <v>PVC32-25</v>
          </cell>
          <cell r="B396" t="str">
            <v>pvc25bars(poly-V)</v>
          </cell>
          <cell r="C396" t="str">
            <v>32/3,6</v>
          </cell>
          <cell r="D396" t="str">
            <v>DN25 - 1"</v>
          </cell>
          <cell r="E396">
            <v>24.8</v>
          </cell>
          <cell r="F396" t="str">
            <v>3,6</v>
          </cell>
          <cell r="G396">
            <v>32</v>
          </cell>
          <cell r="H396">
            <v>3.0000000000000001E-3</v>
          </cell>
        </row>
        <row r="397">
          <cell r="A397" t="str">
            <v>PVC32-16</v>
          </cell>
          <cell r="B397" t="str">
            <v>pvc16bars(poly-V)</v>
          </cell>
          <cell r="C397" t="str">
            <v>32/2,4</v>
          </cell>
          <cell r="D397" t="str">
            <v>DN25 - 1"</v>
          </cell>
          <cell r="E397">
            <v>27.2</v>
          </cell>
          <cell r="F397" t="str">
            <v>2,4</v>
          </cell>
          <cell r="G397">
            <v>32</v>
          </cell>
          <cell r="H397">
            <v>3.0000000000000001E-3</v>
          </cell>
        </row>
        <row r="398">
          <cell r="A398" t="str">
            <v>PVC40-25</v>
          </cell>
          <cell r="B398" t="str">
            <v>pvc25bars(poly-V)</v>
          </cell>
          <cell r="C398" t="str">
            <v>40/4,5</v>
          </cell>
          <cell r="D398" t="str">
            <v>DN32 - 1 1/4"</v>
          </cell>
          <cell r="E398">
            <v>31</v>
          </cell>
          <cell r="F398" t="str">
            <v>4,5</v>
          </cell>
          <cell r="G398">
            <v>40</v>
          </cell>
          <cell r="H398">
            <v>3.0000000000000001E-3</v>
          </cell>
        </row>
        <row r="399">
          <cell r="A399" t="str">
            <v>PVC40-16</v>
          </cell>
          <cell r="B399" t="str">
            <v>pvc16bars(poly-V)</v>
          </cell>
          <cell r="C399" t="str">
            <v>40/3</v>
          </cell>
          <cell r="D399" t="str">
            <v>DN32 - 1 1/4"</v>
          </cell>
          <cell r="E399">
            <v>34</v>
          </cell>
          <cell r="F399" t="str">
            <v>3</v>
          </cell>
          <cell r="G399">
            <v>40</v>
          </cell>
          <cell r="H399">
            <v>3.0000000000000001E-3</v>
          </cell>
        </row>
        <row r="400">
          <cell r="A400" t="str">
            <v>PVC50-25</v>
          </cell>
          <cell r="B400" t="str">
            <v>pvc25bars(poly-V)</v>
          </cell>
          <cell r="C400" t="str">
            <v>50/5,6</v>
          </cell>
          <cell r="D400" t="str">
            <v>DN40 - 1.5"</v>
          </cell>
          <cell r="E400">
            <v>38.799999999999997</v>
          </cell>
          <cell r="F400" t="str">
            <v>5,6</v>
          </cell>
          <cell r="G400">
            <v>50</v>
          </cell>
          <cell r="H400">
            <v>3.0000000000000001E-3</v>
          </cell>
        </row>
        <row r="401">
          <cell r="A401" t="str">
            <v>PVC50-16</v>
          </cell>
          <cell r="B401" t="str">
            <v>pvc16bars(poly-V)</v>
          </cell>
          <cell r="C401" t="str">
            <v>50/3,7</v>
          </cell>
          <cell r="D401" t="str">
            <v>DN40 - 1.5"</v>
          </cell>
          <cell r="E401">
            <v>42.6</v>
          </cell>
          <cell r="F401" t="str">
            <v>3,7</v>
          </cell>
          <cell r="G401">
            <v>50</v>
          </cell>
          <cell r="H401">
            <v>3.0000000000000001E-3</v>
          </cell>
        </row>
        <row r="402">
          <cell r="A402" t="str">
            <v>PVC63-16</v>
          </cell>
          <cell r="B402" t="str">
            <v>pvc16bars(poly-V)</v>
          </cell>
          <cell r="C402" t="str">
            <v>63/4,7</v>
          </cell>
          <cell r="D402" t="str">
            <v>DN50 - 2"</v>
          </cell>
          <cell r="E402">
            <v>53.6</v>
          </cell>
          <cell r="F402" t="str">
            <v>4,7</v>
          </cell>
          <cell r="G402">
            <v>63</v>
          </cell>
          <cell r="H402">
            <v>3.0000000000000001E-3</v>
          </cell>
        </row>
        <row r="403">
          <cell r="A403" t="str">
            <v>PVC75-16</v>
          </cell>
          <cell r="B403" t="str">
            <v>pvc16bars(poly-V)</v>
          </cell>
          <cell r="C403" t="str">
            <v>75/5,5</v>
          </cell>
          <cell r="D403" t="str">
            <v>DN65 - 2.5"</v>
          </cell>
          <cell r="E403">
            <v>64</v>
          </cell>
          <cell r="F403" t="str">
            <v>5,5</v>
          </cell>
          <cell r="G403">
            <v>75</v>
          </cell>
          <cell r="H403">
            <v>3.0000000000000001E-3</v>
          </cell>
        </row>
        <row r="404">
          <cell r="A404" t="str">
            <v>PVC90-16</v>
          </cell>
          <cell r="B404" t="str">
            <v>pvc16bars(poly-V)</v>
          </cell>
          <cell r="C404" t="str">
            <v>90/6,6</v>
          </cell>
          <cell r="D404" t="str">
            <v>DN80 - 3"</v>
          </cell>
          <cell r="E404">
            <v>76.8</v>
          </cell>
          <cell r="F404" t="str">
            <v>6,6</v>
          </cell>
          <cell r="G404">
            <v>90</v>
          </cell>
          <cell r="H404">
            <v>3.0000000000000001E-3</v>
          </cell>
        </row>
        <row r="405">
          <cell r="A405" t="str">
            <v>PVC90-10</v>
          </cell>
          <cell r="B405" t="str">
            <v>pvc10bars(poly-V)</v>
          </cell>
          <cell r="C405" t="str">
            <v>90/4,3</v>
          </cell>
          <cell r="D405" t="str">
            <v>DN80 - 3"</v>
          </cell>
          <cell r="E405">
            <v>81.400000000000006</v>
          </cell>
          <cell r="F405" t="str">
            <v>4,3</v>
          </cell>
          <cell r="G405">
            <v>90</v>
          </cell>
          <cell r="H405">
            <v>3.0000000000000001E-3</v>
          </cell>
        </row>
        <row r="406">
          <cell r="A406" t="str">
            <v>PVC110-16</v>
          </cell>
          <cell r="B406" t="str">
            <v>pvc16bars(poly-V)</v>
          </cell>
          <cell r="C406" t="str">
            <v>110/8,1</v>
          </cell>
          <cell r="D406" t="str">
            <v>DN100 - 4"</v>
          </cell>
          <cell r="E406">
            <v>93.8</v>
          </cell>
          <cell r="F406" t="str">
            <v>8,1</v>
          </cell>
          <cell r="G406">
            <v>110</v>
          </cell>
          <cell r="H406">
            <v>3.0000000000000001E-3</v>
          </cell>
        </row>
        <row r="407">
          <cell r="A407" t="str">
            <v>PVC110-10</v>
          </cell>
          <cell r="B407" t="str">
            <v>pvc10bars(poly-V)</v>
          </cell>
          <cell r="C407" t="str">
            <v>110/5,3</v>
          </cell>
          <cell r="D407" t="str">
            <v>DN100 - 4"</v>
          </cell>
          <cell r="E407">
            <v>99.4</v>
          </cell>
          <cell r="F407" t="str">
            <v>5,3</v>
          </cell>
          <cell r="G407">
            <v>110</v>
          </cell>
          <cell r="H407">
            <v>3.0000000000000001E-3</v>
          </cell>
        </row>
        <row r="408">
          <cell r="A408" t="str">
            <v>PVC125-16</v>
          </cell>
          <cell r="B408" t="str">
            <v>pvc16bars(poly-V)</v>
          </cell>
          <cell r="C408" t="str">
            <v>125/9,2</v>
          </cell>
          <cell r="D408" t="str">
            <v>DN125 - 5"</v>
          </cell>
          <cell r="E408">
            <v>106.6</v>
          </cell>
          <cell r="F408" t="str">
            <v>9,2</v>
          </cell>
          <cell r="G408">
            <v>125</v>
          </cell>
          <cell r="H408">
            <v>3.0000000000000001E-3</v>
          </cell>
        </row>
        <row r="409">
          <cell r="A409" t="str">
            <v>PVC125-10</v>
          </cell>
          <cell r="B409" t="str">
            <v>pvc10bars(poly-V)</v>
          </cell>
          <cell r="C409" t="str">
            <v>125/6</v>
          </cell>
          <cell r="D409" t="str">
            <v>DN125 - 5"</v>
          </cell>
          <cell r="E409">
            <v>113</v>
          </cell>
          <cell r="F409" t="str">
            <v>6</v>
          </cell>
          <cell r="G409">
            <v>125</v>
          </cell>
          <cell r="H409">
            <v>3.0000000000000001E-3</v>
          </cell>
        </row>
        <row r="410">
          <cell r="A410" t="str">
            <v>PVC140-16</v>
          </cell>
          <cell r="B410" t="str">
            <v>pvc16bars(poly-V)</v>
          </cell>
          <cell r="C410" t="str">
            <v>140/9,3</v>
          </cell>
          <cell r="D410">
            <v>5.5</v>
          </cell>
          <cell r="E410">
            <v>121.4</v>
          </cell>
          <cell r="F410" t="str">
            <v>9,3</v>
          </cell>
          <cell r="G410">
            <v>140</v>
          </cell>
          <cell r="H410">
            <v>3.0000000000000001E-3</v>
          </cell>
        </row>
        <row r="411">
          <cell r="A411" t="str">
            <v>PVC140-10</v>
          </cell>
          <cell r="B411" t="str">
            <v>pvc10bars(poly-V)</v>
          </cell>
          <cell r="C411" t="str">
            <v>140/6,1</v>
          </cell>
          <cell r="D411">
            <v>5.5</v>
          </cell>
          <cell r="E411">
            <v>127.8</v>
          </cell>
          <cell r="F411" t="str">
            <v>6,1</v>
          </cell>
          <cell r="G411">
            <v>140</v>
          </cell>
          <cell r="H411">
            <v>3.0000000000000001E-3</v>
          </cell>
        </row>
        <row r="412">
          <cell r="A412" t="str">
            <v>PVC160-16</v>
          </cell>
          <cell r="B412" t="str">
            <v>pvc16bars(poly-V)</v>
          </cell>
          <cell r="C412" t="str">
            <v>160/9,5</v>
          </cell>
          <cell r="D412" t="str">
            <v>DN150 - 6"</v>
          </cell>
          <cell r="E412">
            <v>141</v>
          </cell>
          <cell r="F412" t="str">
            <v>9,5</v>
          </cell>
          <cell r="G412">
            <v>160</v>
          </cell>
          <cell r="H412">
            <v>3.0000000000000001E-3</v>
          </cell>
        </row>
        <row r="413">
          <cell r="A413" t="str">
            <v>PVC160-10</v>
          </cell>
          <cell r="B413" t="str">
            <v>pvc10bars(poly-V)</v>
          </cell>
          <cell r="C413" t="str">
            <v>160/6,2</v>
          </cell>
          <cell r="D413" t="str">
            <v>DN150 - 6"</v>
          </cell>
          <cell r="E413">
            <v>147.6</v>
          </cell>
          <cell r="F413" t="str">
            <v>6,2</v>
          </cell>
          <cell r="G413">
            <v>160</v>
          </cell>
          <cell r="H413">
            <v>3.0000000000000001E-3</v>
          </cell>
        </row>
        <row r="414">
          <cell r="A414" t="str">
            <v>PVC200-16</v>
          </cell>
          <cell r="B414" t="str">
            <v>pvc16bars(poly-V)</v>
          </cell>
          <cell r="C414" t="str">
            <v>200/11,9</v>
          </cell>
          <cell r="D414" t="str">
            <v>DN200 - 8"</v>
          </cell>
          <cell r="E414">
            <v>176.2</v>
          </cell>
          <cell r="F414" t="str">
            <v>11,9</v>
          </cell>
          <cell r="G414">
            <v>200</v>
          </cell>
          <cell r="H414">
            <v>3.0000000000000001E-3</v>
          </cell>
        </row>
        <row r="415">
          <cell r="A415" t="str">
            <v>PVC200-10</v>
          </cell>
          <cell r="B415" t="str">
            <v>pvc10bars(poly-V)</v>
          </cell>
          <cell r="C415" t="str">
            <v>200/7,7</v>
          </cell>
          <cell r="D415" t="str">
            <v>DN200 - 8"</v>
          </cell>
          <cell r="E415">
            <v>184.6</v>
          </cell>
          <cell r="F415" t="str">
            <v>7,7</v>
          </cell>
          <cell r="G415">
            <v>200</v>
          </cell>
          <cell r="H415">
            <v>3.0000000000000001E-3</v>
          </cell>
        </row>
        <row r="416">
          <cell r="A416" t="str">
            <v>PVC225-16</v>
          </cell>
          <cell r="B416" t="str">
            <v>pvc16bars(poly-V)</v>
          </cell>
          <cell r="C416" t="str">
            <v>225/13,4</v>
          </cell>
          <cell r="D416">
            <v>9</v>
          </cell>
          <cell r="E416">
            <v>196.2</v>
          </cell>
          <cell r="F416" t="str">
            <v>13,4</v>
          </cell>
          <cell r="G416">
            <v>225</v>
          </cell>
          <cell r="H416">
            <v>3.0000000000000001E-3</v>
          </cell>
        </row>
        <row r="417">
          <cell r="A417" t="str">
            <v>PVC225-10</v>
          </cell>
          <cell r="B417" t="str">
            <v>pvc10bars(poly-V)</v>
          </cell>
          <cell r="C417" t="str">
            <v>225/8,6</v>
          </cell>
          <cell r="D417">
            <v>9</v>
          </cell>
          <cell r="E417">
            <v>207.8</v>
          </cell>
          <cell r="F417" t="str">
            <v>8,6</v>
          </cell>
          <cell r="G417">
            <v>225</v>
          </cell>
          <cell r="H417">
            <v>3.0000000000000001E-3</v>
          </cell>
        </row>
        <row r="418">
          <cell r="A418" t="str">
            <v>PVC250-16</v>
          </cell>
          <cell r="B418" t="str">
            <v>pvc16bars(poly-V)</v>
          </cell>
          <cell r="C418" t="str">
            <v>250/14,8</v>
          </cell>
          <cell r="D418" t="str">
            <v>DN250 - 10"</v>
          </cell>
          <cell r="E418">
            <v>220.4</v>
          </cell>
          <cell r="F418" t="str">
            <v>14,8</v>
          </cell>
          <cell r="G418">
            <v>250</v>
          </cell>
          <cell r="H418">
            <v>3.0000000000000001E-3</v>
          </cell>
        </row>
        <row r="419">
          <cell r="A419" t="str">
            <v>PVC250-10</v>
          </cell>
          <cell r="B419" t="str">
            <v>pvc10bars(poly-V)</v>
          </cell>
          <cell r="C419" t="str">
            <v>250/9,6</v>
          </cell>
          <cell r="D419" t="str">
            <v>DN250 - 10"</v>
          </cell>
          <cell r="E419">
            <v>230.8</v>
          </cell>
          <cell r="F419" t="str">
            <v>9,6</v>
          </cell>
          <cell r="G419">
            <v>250</v>
          </cell>
          <cell r="H419">
            <v>3.0000000000000001E-3</v>
          </cell>
        </row>
        <row r="420">
          <cell r="A420" t="str">
            <v>PVC315-16</v>
          </cell>
          <cell r="B420" t="str">
            <v>pvc16bars(poly-V)</v>
          </cell>
          <cell r="C420" t="str">
            <v>315/18,7</v>
          </cell>
          <cell r="D420" t="str">
            <v>DN300 - 12"</v>
          </cell>
          <cell r="E420">
            <v>277.60000000000002</v>
          </cell>
          <cell r="F420" t="str">
            <v>18,7</v>
          </cell>
          <cell r="G420">
            <v>315</v>
          </cell>
          <cell r="H420">
            <v>3.0000000000000001E-3</v>
          </cell>
        </row>
        <row r="422">
          <cell r="A422" t="str">
            <v>==============</v>
          </cell>
          <cell r="B422" t="str">
            <v>==============</v>
          </cell>
          <cell r="C422" t="str">
            <v>==============</v>
          </cell>
        </row>
        <row r="423">
          <cell r="A423" t="str">
            <v>Tubes</v>
          </cell>
          <cell r="B423" t="str">
            <v>PVC-PEhD</v>
          </cell>
          <cell r="C423" t="str">
            <v>Eau pression</v>
          </cell>
        </row>
        <row r="424">
          <cell r="A424" t="str">
            <v>==============</v>
          </cell>
          <cell r="B424" t="str">
            <v>==============</v>
          </cell>
          <cell r="C424" t="str">
            <v>==============</v>
          </cell>
        </row>
        <row r="425">
          <cell r="A425" t="str">
            <v>PH12</v>
          </cell>
          <cell r="B425" t="str">
            <v>pvc25bars(PEhD)</v>
          </cell>
          <cell r="C425" t="str">
            <v>8,2x12</v>
          </cell>
          <cell r="E425">
            <v>9.1999999999999993</v>
          </cell>
          <cell r="F425" t="str">
            <v>1,4</v>
          </cell>
          <cell r="G425">
            <v>12</v>
          </cell>
          <cell r="H425">
            <v>3.0000000000000001E-3</v>
          </cell>
        </row>
        <row r="426">
          <cell r="A426" t="str">
            <v>PH15</v>
          </cell>
          <cell r="B426" t="str">
            <v>pvc25bars(PEhD)</v>
          </cell>
          <cell r="C426" t="str">
            <v>12,4x16</v>
          </cell>
          <cell r="D426" t="str">
            <v>DN12 - 3/8"</v>
          </cell>
          <cell r="E426">
            <v>12.4</v>
          </cell>
          <cell r="F426" t="str">
            <v>1,8</v>
          </cell>
          <cell r="G426">
            <v>16</v>
          </cell>
          <cell r="H426">
            <v>3.0000000000000001E-3</v>
          </cell>
        </row>
        <row r="427">
          <cell r="A427" t="str">
            <v>PH20</v>
          </cell>
          <cell r="B427" t="str">
            <v>pvc25bars(PEhD)</v>
          </cell>
          <cell r="C427" t="str">
            <v>15,4x20</v>
          </cell>
          <cell r="D427" t="str">
            <v>DN15 - 1/2"</v>
          </cell>
          <cell r="E427">
            <v>15.4</v>
          </cell>
          <cell r="F427" t="str">
            <v>2,3</v>
          </cell>
          <cell r="G427">
            <v>20</v>
          </cell>
          <cell r="H427">
            <v>3.0000000000000001E-3</v>
          </cell>
        </row>
        <row r="428">
          <cell r="A428" t="str">
            <v>PH25</v>
          </cell>
          <cell r="B428" t="str">
            <v>pvc25bars(PEhD)</v>
          </cell>
          <cell r="C428" t="str">
            <v>19,4x25</v>
          </cell>
          <cell r="D428" t="str">
            <v>DN20 - 3/4"</v>
          </cell>
          <cell r="E428">
            <v>19.399999999999999</v>
          </cell>
          <cell r="F428" t="str">
            <v>2,8</v>
          </cell>
          <cell r="G428">
            <v>25</v>
          </cell>
          <cell r="H428">
            <v>3.0000000000000001E-3</v>
          </cell>
        </row>
        <row r="429">
          <cell r="A429" t="str">
            <v>PH32-25</v>
          </cell>
          <cell r="B429" t="str">
            <v>pvc25bars(PEhD)</v>
          </cell>
          <cell r="C429" t="str">
            <v>24,8x32</v>
          </cell>
          <cell r="D429" t="str">
            <v>DN25 - 1"</v>
          </cell>
          <cell r="E429">
            <v>24.8</v>
          </cell>
          <cell r="F429" t="str">
            <v>3,6</v>
          </cell>
          <cell r="G429">
            <v>32</v>
          </cell>
          <cell r="H429">
            <v>3.0000000000000001E-3</v>
          </cell>
        </row>
        <row r="430">
          <cell r="A430" t="str">
            <v>PH32-16</v>
          </cell>
          <cell r="B430" t="str">
            <v>pvc16bars(PEhD)</v>
          </cell>
          <cell r="C430" t="str">
            <v>27,2x32</v>
          </cell>
          <cell r="D430" t="str">
            <v>DN25 - 1"</v>
          </cell>
          <cell r="E430">
            <v>27.2</v>
          </cell>
          <cell r="F430" t="str">
            <v>2,4</v>
          </cell>
          <cell r="G430">
            <v>32</v>
          </cell>
          <cell r="H430">
            <v>3.0000000000000001E-3</v>
          </cell>
        </row>
        <row r="431">
          <cell r="A431" t="str">
            <v>PH40-25</v>
          </cell>
          <cell r="B431" t="str">
            <v>pvc25bars(PEhD)</v>
          </cell>
          <cell r="C431" t="str">
            <v>31x42</v>
          </cell>
          <cell r="D431" t="str">
            <v>DN32 - 1 1/4"</v>
          </cell>
          <cell r="E431">
            <v>31</v>
          </cell>
          <cell r="F431" t="str">
            <v>4,5</v>
          </cell>
          <cell r="G431">
            <v>40</v>
          </cell>
          <cell r="H431">
            <v>3.0000000000000001E-3</v>
          </cell>
        </row>
        <row r="432">
          <cell r="A432" t="str">
            <v>PH40-16</v>
          </cell>
          <cell r="B432" t="str">
            <v>pvc16bars(PEhD)</v>
          </cell>
          <cell r="C432" t="str">
            <v>34x42</v>
          </cell>
          <cell r="D432" t="str">
            <v>DN32 - 1 1/4"</v>
          </cell>
          <cell r="E432">
            <v>34</v>
          </cell>
          <cell r="F432" t="str">
            <v>3</v>
          </cell>
          <cell r="G432">
            <v>40</v>
          </cell>
          <cell r="H432">
            <v>3.0000000000000001E-3</v>
          </cell>
        </row>
        <row r="433">
          <cell r="A433" t="str">
            <v>PH50-25</v>
          </cell>
          <cell r="B433" t="str">
            <v>pvc25bars(PEhD)</v>
          </cell>
          <cell r="C433" t="str">
            <v>38x50</v>
          </cell>
          <cell r="D433" t="str">
            <v>DN40 - 1.5"</v>
          </cell>
          <cell r="E433">
            <v>38.799999999999997</v>
          </cell>
          <cell r="F433" t="str">
            <v>5,6</v>
          </cell>
          <cell r="G433">
            <v>50</v>
          </cell>
          <cell r="H433">
            <v>3.0000000000000001E-3</v>
          </cell>
        </row>
        <row r="434">
          <cell r="A434" t="str">
            <v>PH50-16</v>
          </cell>
          <cell r="B434" t="str">
            <v>pvc16bars(PEhD)</v>
          </cell>
          <cell r="C434" t="str">
            <v>42,6x50</v>
          </cell>
          <cell r="D434" t="str">
            <v>DN40 - 1.5"</v>
          </cell>
          <cell r="E434">
            <v>42.6</v>
          </cell>
          <cell r="F434" t="str">
            <v>3,7</v>
          </cell>
          <cell r="G434">
            <v>50</v>
          </cell>
          <cell r="H434">
            <v>3.0000000000000001E-3</v>
          </cell>
        </row>
        <row r="435">
          <cell r="A435" t="str">
            <v>PH63-16</v>
          </cell>
          <cell r="B435" t="str">
            <v>pvc16bars(PEhD)</v>
          </cell>
          <cell r="C435" t="str">
            <v>53,6x63</v>
          </cell>
          <cell r="D435" t="str">
            <v>DN50 - 2"</v>
          </cell>
          <cell r="E435">
            <v>53.6</v>
          </cell>
          <cell r="F435" t="str">
            <v>4,7</v>
          </cell>
          <cell r="G435">
            <v>63</v>
          </cell>
          <cell r="H435">
            <v>3.0000000000000001E-3</v>
          </cell>
        </row>
        <row r="436">
          <cell r="A436" t="str">
            <v>PH75-16</v>
          </cell>
          <cell r="B436" t="str">
            <v>pvc16bars(PEhD)</v>
          </cell>
          <cell r="C436" t="str">
            <v>64x75</v>
          </cell>
          <cell r="D436" t="str">
            <v>DN65 - 2.5"</v>
          </cell>
          <cell r="E436">
            <v>64</v>
          </cell>
          <cell r="F436" t="str">
            <v>5,5</v>
          </cell>
          <cell r="G436">
            <v>75</v>
          </cell>
          <cell r="H436">
            <v>3.0000000000000001E-3</v>
          </cell>
        </row>
        <row r="437">
          <cell r="A437" t="str">
            <v>PH90-16</v>
          </cell>
          <cell r="B437" t="str">
            <v>pvc16bars(PEhD)</v>
          </cell>
          <cell r="C437" t="str">
            <v>76,8x90</v>
          </cell>
          <cell r="D437" t="str">
            <v>DN80 - 3"</v>
          </cell>
          <cell r="E437">
            <v>76.8</v>
          </cell>
          <cell r="F437" t="str">
            <v>6,6</v>
          </cell>
          <cell r="G437">
            <v>90</v>
          </cell>
          <cell r="H437">
            <v>3.0000000000000001E-3</v>
          </cell>
        </row>
        <row r="438">
          <cell r="A438" t="str">
            <v>PH90-10</v>
          </cell>
          <cell r="B438" t="str">
            <v>pvc10bars(PEhD)</v>
          </cell>
          <cell r="C438" t="str">
            <v>81,4x90</v>
          </cell>
          <cell r="D438" t="str">
            <v>DN80 - 3"</v>
          </cell>
          <cell r="E438">
            <v>81.400000000000006</v>
          </cell>
          <cell r="F438" t="str">
            <v>4,3</v>
          </cell>
          <cell r="G438">
            <v>90</v>
          </cell>
          <cell r="H438">
            <v>3.0000000000000001E-3</v>
          </cell>
        </row>
        <row r="439">
          <cell r="A439" t="str">
            <v>PH110-16</v>
          </cell>
          <cell r="B439" t="str">
            <v>pvc16bars(PEhD)</v>
          </cell>
          <cell r="C439" t="str">
            <v>93,8x110</v>
          </cell>
          <cell r="D439" t="str">
            <v>DN100 - 4"</v>
          </cell>
          <cell r="E439">
            <v>93.8</v>
          </cell>
          <cell r="F439" t="str">
            <v>8,1</v>
          </cell>
          <cell r="G439">
            <v>110</v>
          </cell>
          <cell r="H439">
            <v>3.0000000000000001E-3</v>
          </cell>
        </row>
        <row r="440">
          <cell r="A440" t="str">
            <v>PH110-10</v>
          </cell>
          <cell r="B440" t="str">
            <v>pvc10bars(PEhD)</v>
          </cell>
          <cell r="C440" t="str">
            <v>99,4x110</v>
          </cell>
          <cell r="D440" t="str">
            <v>DN100 - 4"</v>
          </cell>
          <cell r="E440">
            <v>99.4</v>
          </cell>
          <cell r="F440" t="str">
            <v>5,3</v>
          </cell>
          <cell r="G440">
            <v>110</v>
          </cell>
          <cell r="H440">
            <v>3.0000000000000001E-3</v>
          </cell>
        </row>
        <row r="441">
          <cell r="A441" t="str">
            <v>PH125-16</v>
          </cell>
          <cell r="B441" t="str">
            <v>pvc16bars(PEhD)</v>
          </cell>
          <cell r="C441" t="str">
            <v>106,6x125</v>
          </cell>
          <cell r="D441" t="str">
            <v>DN125 - 5"</v>
          </cell>
          <cell r="E441">
            <v>106.6</v>
          </cell>
          <cell r="F441" t="str">
            <v>9,2</v>
          </cell>
          <cell r="G441">
            <v>125</v>
          </cell>
          <cell r="H441">
            <v>3.0000000000000001E-3</v>
          </cell>
        </row>
        <row r="442">
          <cell r="A442" t="str">
            <v>PH125-10</v>
          </cell>
          <cell r="B442" t="str">
            <v>pvc10bars(PEhD)</v>
          </cell>
          <cell r="C442" t="str">
            <v>113x125</v>
          </cell>
          <cell r="D442" t="str">
            <v>DN125 - 5"</v>
          </cell>
          <cell r="E442">
            <v>113</v>
          </cell>
          <cell r="F442" t="str">
            <v>6</v>
          </cell>
          <cell r="G442">
            <v>125</v>
          </cell>
          <cell r="H442">
            <v>3.0000000000000001E-3</v>
          </cell>
        </row>
        <row r="443">
          <cell r="A443" t="str">
            <v>PH140-10</v>
          </cell>
          <cell r="B443" t="str">
            <v>pvc10bars(PEhD)</v>
          </cell>
          <cell r="C443" t="str">
            <v>127,8x140</v>
          </cell>
          <cell r="D443">
            <v>5.5</v>
          </cell>
          <cell r="E443">
            <v>127.8</v>
          </cell>
          <cell r="F443" t="str">
            <v>6,1</v>
          </cell>
          <cell r="G443">
            <v>140</v>
          </cell>
          <cell r="H443">
            <v>3.0000000000000001E-3</v>
          </cell>
        </row>
        <row r="444">
          <cell r="A444" t="str">
            <v>PH160-10</v>
          </cell>
          <cell r="B444" t="str">
            <v>pvc10bars(PEhD)</v>
          </cell>
          <cell r="C444" t="str">
            <v>147,x160</v>
          </cell>
          <cell r="D444" t="str">
            <v>DN150 - 6"</v>
          </cell>
          <cell r="E444">
            <v>147.6</v>
          </cell>
          <cell r="F444" t="str">
            <v>6,2</v>
          </cell>
          <cell r="G444">
            <v>160</v>
          </cell>
          <cell r="H444">
            <v>3.0000000000000001E-3</v>
          </cell>
        </row>
        <row r="445">
          <cell r="A445" t="str">
            <v>PH200-6</v>
          </cell>
          <cell r="B445" t="str">
            <v>pvc6bars(PEhD)</v>
          </cell>
          <cell r="C445" t="str">
            <v>190,6x200</v>
          </cell>
          <cell r="D445" t="str">
            <v>DN200 - 8"</v>
          </cell>
          <cell r="E445">
            <v>190.6</v>
          </cell>
          <cell r="F445" t="str">
            <v>4,7</v>
          </cell>
          <cell r="G445">
            <v>200</v>
          </cell>
          <cell r="H445">
            <v>3.0000000000000001E-3</v>
          </cell>
        </row>
        <row r="446">
          <cell r="A446" t="str">
            <v>PH200-10</v>
          </cell>
          <cell r="B446" t="str">
            <v>pvc10bars(PEhD)</v>
          </cell>
          <cell r="C446" t="str">
            <v>184,6x200</v>
          </cell>
          <cell r="D446" t="str">
            <v>DN200 - 8"</v>
          </cell>
          <cell r="E446">
            <v>184.6</v>
          </cell>
          <cell r="F446" t="str">
            <v>7,7</v>
          </cell>
          <cell r="G446">
            <v>200</v>
          </cell>
          <cell r="H446">
            <v>3.0000000000000001E-3</v>
          </cell>
        </row>
        <row r="447">
          <cell r="A447" t="str">
            <v>PH225-10</v>
          </cell>
          <cell r="B447" t="str">
            <v>pvc10bars(PEhD)</v>
          </cell>
          <cell r="C447" t="str">
            <v>207,8x225</v>
          </cell>
          <cell r="D447">
            <v>9</v>
          </cell>
          <cell r="E447">
            <v>207.8</v>
          </cell>
          <cell r="F447" t="str">
            <v>8,6</v>
          </cell>
          <cell r="G447">
            <v>225</v>
          </cell>
          <cell r="H447">
            <v>3.0000000000000001E-3</v>
          </cell>
        </row>
        <row r="448">
          <cell r="A448" t="str">
            <v>PH250-6</v>
          </cell>
          <cell r="B448" t="str">
            <v>pvc6bars(PEhD)</v>
          </cell>
          <cell r="C448" t="str">
            <v>238,2x250</v>
          </cell>
          <cell r="D448" t="str">
            <v>DN250 - 10"</v>
          </cell>
          <cell r="E448">
            <v>238.2</v>
          </cell>
          <cell r="F448" t="str">
            <v>5,9</v>
          </cell>
          <cell r="G448">
            <v>250</v>
          </cell>
          <cell r="H448">
            <v>3.0000000000000001E-3</v>
          </cell>
        </row>
        <row r="449">
          <cell r="A449" t="str">
            <v>PH250-10</v>
          </cell>
          <cell r="B449" t="str">
            <v>pvc10bars(PEhD)</v>
          </cell>
          <cell r="C449" t="str">
            <v>230,8x250</v>
          </cell>
          <cell r="D449" t="str">
            <v>DN250 - 10"</v>
          </cell>
          <cell r="E449">
            <v>230.8</v>
          </cell>
          <cell r="F449" t="str">
            <v>9,6</v>
          </cell>
          <cell r="G449">
            <v>250</v>
          </cell>
          <cell r="H449">
            <v>3.0000000000000001E-3</v>
          </cell>
        </row>
        <row r="450">
          <cell r="A450" t="str">
            <v>PH315-6</v>
          </cell>
          <cell r="B450" t="str">
            <v>pvc6bars(PEhD)</v>
          </cell>
          <cell r="C450" t="str">
            <v>300,2x315</v>
          </cell>
          <cell r="D450" t="str">
            <v>DN300 - 12"</v>
          </cell>
          <cell r="E450">
            <v>300.2</v>
          </cell>
          <cell r="F450" t="str">
            <v>7,4</v>
          </cell>
          <cell r="G450">
            <v>315</v>
          </cell>
          <cell r="H450">
            <v>3.0000000000000001E-3</v>
          </cell>
        </row>
        <row r="451">
          <cell r="A451" t="str">
            <v>PH315-10</v>
          </cell>
          <cell r="B451" t="str">
            <v>pvc10bars(PEhD)</v>
          </cell>
          <cell r="C451" t="str">
            <v>290,8x315</v>
          </cell>
          <cell r="D451" t="str">
            <v>DN300 - 12"</v>
          </cell>
          <cell r="E451">
            <v>290.8</v>
          </cell>
          <cell r="F451" t="str">
            <v>12,1</v>
          </cell>
          <cell r="G451">
            <v>315</v>
          </cell>
          <cell r="H451">
            <v>3.0000000000000001E-3</v>
          </cell>
        </row>
        <row r="453">
          <cell r="A453" t="str">
            <v>==============</v>
          </cell>
          <cell r="B453" t="str">
            <v>==============</v>
          </cell>
          <cell r="C453" t="str">
            <v>==============</v>
          </cell>
        </row>
        <row r="454">
          <cell r="A454" t="str">
            <v>Tubes PVC</v>
          </cell>
          <cell r="B454" t="str">
            <v>Usage gaz</v>
          </cell>
          <cell r="C454" t="str">
            <v>Polyéthylène</v>
          </cell>
        </row>
        <row r="455">
          <cell r="A455" t="str">
            <v>==============</v>
          </cell>
          <cell r="B455" t="str">
            <v>==============</v>
          </cell>
          <cell r="C455" t="str">
            <v>==============</v>
          </cell>
        </row>
        <row r="456">
          <cell r="A456" t="str">
            <v>G15</v>
          </cell>
          <cell r="B456" t="str">
            <v>pvc25bars(gaz)</v>
          </cell>
          <cell r="C456" t="str">
            <v>14x20</v>
          </cell>
          <cell r="D456" t="str">
            <v>DN15 - 1/2"</v>
          </cell>
          <cell r="E456">
            <v>14</v>
          </cell>
          <cell r="F456" t="str">
            <v>3</v>
          </cell>
          <cell r="G456">
            <v>20</v>
          </cell>
          <cell r="H456">
            <v>3.0000000000000001E-3</v>
          </cell>
        </row>
        <row r="457">
          <cell r="A457" t="str">
            <v>G25</v>
          </cell>
          <cell r="B457" t="str">
            <v>pvc25bars(gaz)</v>
          </cell>
          <cell r="C457" t="str">
            <v>26x32</v>
          </cell>
          <cell r="D457" t="str">
            <v>DN20 - 3/4"</v>
          </cell>
          <cell r="E457">
            <v>26</v>
          </cell>
          <cell r="F457" t="str">
            <v>3</v>
          </cell>
          <cell r="G457">
            <v>32</v>
          </cell>
          <cell r="H457">
            <v>3.0000000000000001E-3</v>
          </cell>
        </row>
        <row r="458">
          <cell r="A458" t="str">
            <v>G32</v>
          </cell>
          <cell r="B458" t="str">
            <v>pvc25bars(gaz)</v>
          </cell>
          <cell r="C458" t="str">
            <v>32,6x40</v>
          </cell>
          <cell r="D458" t="str">
            <v>DN32 - 1 1/4"</v>
          </cell>
          <cell r="E458">
            <v>32.6</v>
          </cell>
          <cell r="F458" t="str">
            <v>3,7</v>
          </cell>
          <cell r="G458">
            <v>40</v>
          </cell>
          <cell r="H458">
            <v>3.0000000000000001E-3</v>
          </cell>
        </row>
        <row r="459">
          <cell r="A459" t="str">
            <v>G50</v>
          </cell>
          <cell r="B459" t="str">
            <v>pvc25bars(gaz)</v>
          </cell>
          <cell r="C459" t="str">
            <v>51,4x63</v>
          </cell>
          <cell r="D459" t="str">
            <v>DN50 - 2"</v>
          </cell>
          <cell r="E459">
            <v>51.4</v>
          </cell>
          <cell r="F459" t="str">
            <v>5,8</v>
          </cell>
          <cell r="G459">
            <v>63</v>
          </cell>
          <cell r="H459">
            <v>3.0000000000000001E-3</v>
          </cell>
        </row>
        <row r="460">
          <cell r="A460" t="str">
            <v>G80</v>
          </cell>
          <cell r="B460" t="str">
            <v>pvc25bars(gaz)</v>
          </cell>
          <cell r="C460" t="str">
            <v>73,6x90</v>
          </cell>
          <cell r="D460" t="str">
            <v>DN80 - 3"</v>
          </cell>
          <cell r="E460">
            <v>73.599999999999994</v>
          </cell>
          <cell r="F460" t="str">
            <v>8,2</v>
          </cell>
          <cell r="G460">
            <v>90</v>
          </cell>
          <cell r="H460">
            <v>3.0000000000000001E-3</v>
          </cell>
        </row>
        <row r="461">
          <cell r="A461" t="str">
            <v>G100</v>
          </cell>
          <cell r="B461" t="str">
            <v>pvc25bars(gaz)</v>
          </cell>
          <cell r="C461" t="str">
            <v>90x110</v>
          </cell>
          <cell r="D461" t="str">
            <v>DN100 - 4"</v>
          </cell>
          <cell r="E461">
            <v>90</v>
          </cell>
          <cell r="F461" t="str">
            <v>10</v>
          </cell>
          <cell r="G461">
            <v>110</v>
          </cell>
          <cell r="H461">
            <v>3.0000000000000001E-3</v>
          </cell>
        </row>
        <row r="462">
          <cell r="A462" t="str">
            <v>G125</v>
          </cell>
          <cell r="B462" t="str">
            <v>pvc25bars(gaz)</v>
          </cell>
          <cell r="C462" t="str">
            <v>102,2x125</v>
          </cell>
          <cell r="D462" t="str">
            <v>DN125 - 5"</v>
          </cell>
          <cell r="E462">
            <v>102.2</v>
          </cell>
          <cell r="F462" t="str">
            <v>11,4</v>
          </cell>
          <cell r="G462">
            <v>125</v>
          </cell>
          <cell r="H462">
            <v>3.0000000000000001E-3</v>
          </cell>
        </row>
        <row r="463">
          <cell r="A463" t="str">
            <v>G150</v>
          </cell>
          <cell r="B463" t="str">
            <v>pvc25bars(gaz)</v>
          </cell>
          <cell r="C463" t="str">
            <v>130,8x160</v>
          </cell>
          <cell r="D463" t="str">
            <v>DN150 - 6"</v>
          </cell>
          <cell r="E463">
            <v>130.80000000000001</v>
          </cell>
          <cell r="F463" t="str">
            <v>14,5</v>
          </cell>
          <cell r="G463">
            <v>160</v>
          </cell>
          <cell r="H463">
            <v>3.0000000000000001E-3</v>
          </cell>
        </row>
        <row r="464">
          <cell r="A464" t="str">
            <v>G200</v>
          </cell>
          <cell r="B464" t="str">
            <v>pvc25bars(gaz)</v>
          </cell>
          <cell r="C464" t="str">
            <v>177,2x200</v>
          </cell>
          <cell r="D464" t="str">
            <v>DN200 - 8"</v>
          </cell>
          <cell r="E464">
            <v>177.2</v>
          </cell>
          <cell r="F464" t="str">
            <v>11,4</v>
          </cell>
          <cell r="G464">
            <v>200</v>
          </cell>
          <cell r="H464">
            <v>3.0000000000000001E-3</v>
          </cell>
        </row>
        <row r="466">
          <cell r="A466" t="str">
            <v>==============</v>
          </cell>
          <cell r="B466" t="str">
            <v>==============</v>
          </cell>
          <cell r="C466" t="str">
            <v>==============</v>
          </cell>
        </row>
        <row r="467">
          <cell r="A467" t="str">
            <v>Tubes Inox</v>
          </cell>
          <cell r="B467" t="str">
            <v>316L</v>
          </cell>
        </row>
        <row r="468">
          <cell r="A468" t="str">
            <v>==============</v>
          </cell>
          <cell r="B468" t="str">
            <v>==============</v>
          </cell>
          <cell r="C468" t="str">
            <v>==============</v>
          </cell>
        </row>
        <row r="469">
          <cell r="A469" t="str">
            <v>IN12-1,6</v>
          </cell>
          <cell r="B469" t="str">
            <v>inox 316L</v>
          </cell>
          <cell r="C469" t="str">
            <v>17,2 / 1,6</v>
          </cell>
          <cell r="D469" t="str">
            <v>DN12 - 3/8"</v>
          </cell>
          <cell r="E469">
            <v>14</v>
          </cell>
          <cell r="G469">
            <v>17.2</v>
          </cell>
          <cell r="H469" t="str">
            <v>0,002</v>
          </cell>
        </row>
        <row r="470">
          <cell r="A470" t="str">
            <v>IN12-2</v>
          </cell>
          <cell r="B470" t="str">
            <v>inox 316L</v>
          </cell>
          <cell r="C470" t="str">
            <v>17,2 / 2</v>
          </cell>
          <cell r="D470" t="str">
            <v>DN12 - 3/8"</v>
          </cell>
          <cell r="E470">
            <v>13.2</v>
          </cell>
          <cell r="G470">
            <v>17.2</v>
          </cell>
          <cell r="H470" t="str">
            <v>0,002</v>
          </cell>
        </row>
        <row r="471">
          <cell r="A471" t="str">
            <v>IN15-1,6</v>
          </cell>
          <cell r="B471" t="str">
            <v>inox 316L</v>
          </cell>
          <cell r="C471" t="str">
            <v>21,3 / 1,6</v>
          </cell>
          <cell r="D471" t="str">
            <v>DN15 - 1/2"</v>
          </cell>
          <cell r="E471">
            <v>18.100000000000001</v>
          </cell>
          <cell r="G471">
            <v>21.3</v>
          </cell>
          <cell r="H471" t="str">
            <v>0,002</v>
          </cell>
        </row>
        <row r="472">
          <cell r="A472" t="str">
            <v>IN15-2</v>
          </cell>
          <cell r="B472" t="str">
            <v>inox 316L</v>
          </cell>
          <cell r="C472" t="str">
            <v>21,3,2 / 2</v>
          </cell>
          <cell r="D472" t="str">
            <v>DN15 - 1/2"</v>
          </cell>
          <cell r="E472">
            <v>17.3</v>
          </cell>
          <cell r="G472">
            <v>21.3</v>
          </cell>
          <cell r="H472" t="str">
            <v>0,002</v>
          </cell>
        </row>
        <row r="473">
          <cell r="A473" t="str">
            <v>IN20-1,6</v>
          </cell>
          <cell r="B473" t="str">
            <v>inox 316L</v>
          </cell>
          <cell r="C473" t="str">
            <v>26,9 / 1,6</v>
          </cell>
          <cell r="D473" t="str">
            <v>DN20 - 3/4"</v>
          </cell>
          <cell r="E473">
            <v>23.7</v>
          </cell>
          <cell r="G473">
            <v>26.9</v>
          </cell>
          <cell r="H473" t="str">
            <v>0,002</v>
          </cell>
        </row>
        <row r="474">
          <cell r="A474" t="str">
            <v>IN20-2</v>
          </cell>
          <cell r="B474" t="str">
            <v>inox 316L</v>
          </cell>
          <cell r="C474" t="str">
            <v>26,9 / 2</v>
          </cell>
          <cell r="D474" t="str">
            <v>DN20 - 3/4"</v>
          </cell>
          <cell r="E474">
            <v>22.9</v>
          </cell>
          <cell r="G474">
            <v>26.9</v>
          </cell>
          <cell r="H474" t="str">
            <v>0,002</v>
          </cell>
        </row>
        <row r="475">
          <cell r="A475" t="str">
            <v>IN25-1,6</v>
          </cell>
          <cell r="B475" t="str">
            <v>inox 316L</v>
          </cell>
          <cell r="C475" t="str">
            <v>33,7 / 1,6</v>
          </cell>
          <cell r="D475" t="str">
            <v>DN25 - 1"</v>
          </cell>
          <cell r="E475">
            <v>30.5</v>
          </cell>
          <cell r="G475">
            <v>33.700000000000003</v>
          </cell>
          <cell r="H475" t="str">
            <v>0,002</v>
          </cell>
        </row>
        <row r="476">
          <cell r="A476" t="str">
            <v>IN25-2</v>
          </cell>
          <cell r="B476" t="str">
            <v>inox 316L</v>
          </cell>
          <cell r="C476" t="str">
            <v>33,7 / 2</v>
          </cell>
          <cell r="D476" t="str">
            <v>DN25 - 1"</v>
          </cell>
          <cell r="E476">
            <v>29.7</v>
          </cell>
          <cell r="G476">
            <v>33.700000000000003</v>
          </cell>
          <cell r="H476" t="str">
            <v>0,002</v>
          </cell>
        </row>
        <row r="477">
          <cell r="A477" t="str">
            <v>IN25-3,2</v>
          </cell>
          <cell r="B477" t="str">
            <v>inox 316L</v>
          </cell>
          <cell r="C477" t="str">
            <v>33,7 / 3,2</v>
          </cell>
          <cell r="D477" t="str">
            <v>DN25 - 1"</v>
          </cell>
          <cell r="E477">
            <v>27.3</v>
          </cell>
          <cell r="G477">
            <v>33.700000000000003</v>
          </cell>
          <cell r="H477" t="str">
            <v>0,002</v>
          </cell>
        </row>
        <row r="478">
          <cell r="A478" t="str">
            <v>IN32-1,6</v>
          </cell>
          <cell r="B478" t="str">
            <v>inox 316L</v>
          </cell>
          <cell r="C478" t="str">
            <v>42,4 / 1,6</v>
          </cell>
          <cell r="D478" t="str">
            <v>DN32 - 1 1/4"</v>
          </cell>
          <cell r="E478">
            <v>39.200000000000003</v>
          </cell>
          <cell r="G478">
            <v>42.4</v>
          </cell>
          <cell r="H478" t="str">
            <v>0,002</v>
          </cell>
        </row>
        <row r="479">
          <cell r="A479" t="str">
            <v>IN32-2</v>
          </cell>
          <cell r="B479" t="str">
            <v>inox 316L</v>
          </cell>
          <cell r="C479" t="str">
            <v>42,4 / 2</v>
          </cell>
          <cell r="D479" t="str">
            <v>DN32 - 1 1/4"</v>
          </cell>
          <cell r="E479">
            <v>38.4</v>
          </cell>
          <cell r="G479">
            <v>42.4</v>
          </cell>
          <cell r="H479" t="str">
            <v>0,002</v>
          </cell>
        </row>
        <row r="480">
          <cell r="A480" t="str">
            <v>IN40-1,6</v>
          </cell>
          <cell r="B480" t="str">
            <v>inox 316L</v>
          </cell>
          <cell r="C480" t="str">
            <v>48,3 / 1,6</v>
          </cell>
          <cell r="D480" t="str">
            <v>DN40 - 1.5"</v>
          </cell>
          <cell r="E480">
            <v>45.1</v>
          </cell>
          <cell r="G480">
            <v>48.3</v>
          </cell>
          <cell r="H480" t="str">
            <v>0,002</v>
          </cell>
        </row>
        <row r="481">
          <cell r="A481" t="str">
            <v>IN40-2</v>
          </cell>
          <cell r="B481" t="str">
            <v>inox 316L</v>
          </cell>
          <cell r="C481" t="str">
            <v>48,3 / 2</v>
          </cell>
          <cell r="D481" t="str">
            <v>DN40 - 1.5"</v>
          </cell>
          <cell r="E481">
            <v>44.3</v>
          </cell>
          <cell r="G481">
            <v>48.3</v>
          </cell>
          <cell r="H481" t="str">
            <v>0,002</v>
          </cell>
        </row>
        <row r="482">
          <cell r="A482" t="str">
            <v>IN50-1,6</v>
          </cell>
          <cell r="B482" t="str">
            <v>inox 316L</v>
          </cell>
          <cell r="C482" t="str">
            <v>60,3 / 1,6</v>
          </cell>
          <cell r="D482" t="str">
            <v>DN50 - 2"</v>
          </cell>
          <cell r="E482">
            <v>57.1</v>
          </cell>
          <cell r="G482">
            <v>60.3</v>
          </cell>
          <cell r="H482" t="str">
            <v>0,002</v>
          </cell>
        </row>
        <row r="483">
          <cell r="A483" t="str">
            <v>IN50-2</v>
          </cell>
          <cell r="B483" t="str">
            <v>inox 316L</v>
          </cell>
          <cell r="C483" t="str">
            <v>60,3 / 2</v>
          </cell>
          <cell r="D483" t="str">
            <v>DN50 - 2"</v>
          </cell>
          <cell r="E483">
            <v>56.3</v>
          </cell>
          <cell r="G483">
            <v>60.3</v>
          </cell>
          <cell r="H483" t="str">
            <v>0,002</v>
          </cell>
        </row>
        <row r="484">
          <cell r="A484" t="str">
            <v>IN65-1,6</v>
          </cell>
          <cell r="B484" t="str">
            <v>inox 316L</v>
          </cell>
          <cell r="C484" t="str">
            <v>76,1 / 1,6</v>
          </cell>
          <cell r="D484" t="str">
            <v>DN65 - 2.5"</v>
          </cell>
          <cell r="E484">
            <v>72.900000000000006</v>
          </cell>
          <cell r="G484">
            <v>76.099999999999994</v>
          </cell>
          <cell r="H484" t="str">
            <v>0,002</v>
          </cell>
        </row>
        <row r="485">
          <cell r="A485" t="str">
            <v>IN65-2</v>
          </cell>
          <cell r="B485" t="str">
            <v>inox 316L</v>
          </cell>
          <cell r="C485" t="str">
            <v>76,1 / 2</v>
          </cell>
          <cell r="D485" t="str">
            <v>DN65 - 2.5"</v>
          </cell>
          <cell r="E485">
            <v>72.099999999999994</v>
          </cell>
          <cell r="G485">
            <v>76.099999999999994</v>
          </cell>
          <cell r="H485" t="str">
            <v>0,002</v>
          </cell>
        </row>
        <row r="486">
          <cell r="A486" t="str">
            <v>IN80-2</v>
          </cell>
          <cell r="B486" t="str">
            <v>inox 316L</v>
          </cell>
          <cell r="C486" t="str">
            <v>88,9 / 2</v>
          </cell>
          <cell r="D486" t="str">
            <v>DN80 - 3"</v>
          </cell>
          <cell r="E486">
            <v>84.9</v>
          </cell>
          <cell r="G486">
            <v>88.9</v>
          </cell>
          <cell r="H486" t="str">
            <v>0,002</v>
          </cell>
        </row>
        <row r="487">
          <cell r="A487" t="str">
            <v>IN100-2</v>
          </cell>
          <cell r="B487" t="str">
            <v>inox 316L</v>
          </cell>
          <cell r="C487" t="str">
            <v>114,3 / 2</v>
          </cell>
          <cell r="D487" t="str">
            <v>DN100 - 4"</v>
          </cell>
          <cell r="E487">
            <v>110.3</v>
          </cell>
          <cell r="G487">
            <v>114.3</v>
          </cell>
          <cell r="H487" t="str">
            <v>0,002</v>
          </cell>
        </row>
        <row r="488">
          <cell r="A488" t="str">
            <v>IN125-2</v>
          </cell>
          <cell r="B488" t="str">
            <v>inox 316L</v>
          </cell>
          <cell r="C488" t="str">
            <v>139,7 / 2</v>
          </cell>
          <cell r="D488" t="str">
            <v>DN125 - 5"</v>
          </cell>
          <cell r="E488">
            <v>135.69999999999999</v>
          </cell>
          <cell r="G488">
            <v>139.69999999999999</v>
          </cell>
          <cell r="H488" t="str">
            <v>0,002</v>
          </cell>
        </row>
        <row r="489">
          <cell r="A489" t="str">
            <v>IN150-2</v>
          </cell>
          <cell r="B489" t="str">
            <v>inox 316L</v>
          </cell>
          <cell r="C489" t="str">
            <v>168,3 / 2</v>
          </cell>
          <cell r="D489" t="str">
            <v>DN150 - 6"</v>
          </cell>
          <cell r="E489">
            <v>164.3</v>
          </cell>
          <cell r="G489">
            <v>168.3</v>
          </cell>
          <cell r="H489" t="str">
            <v>0,002</v>
          </cell>
        </row>
        <row r="490">
          <cell r="A490" t="str">
            <v>IN200-2</v>
          </cell>
          <cell r="B490" t="str">
            <v>inox 316L</v>
          </cell>
          <cell r="C490" t="str">
            <v>219,1 / 2</v>
          </cell>
          <cell r="D490" t="str">
            <v>DN200 - 8"</v>
          </cell>
          <cell r="E490">
            <v>215.1</v>
          </cell>
          <cell r="G490">
            <v>219.1</v>
          </cell>
          <cell r="H490" t="str">
            <v>0,002</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fil bat"/>
      <sheetName val="eau"/>
      <sheetName val="Graphbat"/>
      <sheetName val="Gph profil2"/>
      <sheetName val="Profil bat2"/>
      <sheetName val="Timeseries_16.225_-61.532_SA__0"/>
      <sheetName val="Puissance 1 panneau"/>
      <sheetName val="100% autonome"/>
      <sheetName val="EstimCFOCFAClim"/>
      <sheetName val="Estim-CF0"/>
      <sheetName val="Estim-CFA"/>
      <sheetName val="chiffrage locaux"/>
      <sheetName val="TabSurfaces"/>
      <sheetName val="EStimation Fluides"/>
      <sheetName val="FOUILLOLE - Annexe 6"/>
      <sheetName val="Feuil7"/>
      <sheetName val="Feuil2"/>
      <sheetName val="EStimation Fluides old"/>
      <sheetName val="VD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1">
          <cell r="C11">
            <v>0</v>
          </cell>
        </row>
      </sheetData>
      <sheetData sheetId="14"/>
      <sheetData sheetId="15"/>
      <sheetData sheetId="16"/>
      <sheetData sheetId="17"/>
      <sheetData sheetId="18"/>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8EECE-8B68-45A7-95CD-F5C3FBE47012}">
  <sheetPr>
    <pageSetUpPr fitToPage="1"/>
  </sheetPr>
  <dimension ref="A1:M82"/>
  <sheetViews>
    <sheetView tabSelected="1" topLeftCell="A54" zoomScale="115" zoomScaleNormal="115" workbookViewId="0">
      <selection activeCell="C82" sqref="C82"/>
    </sheetView>
  </sheetViews>
  <sheetFormatPr baseColWidth="10" defaultRowHeight="13.5" x14ac:dyDescent="0.25"/>
  <cols>
    <col min="1" max="1" width="4.140625" style="1" customWidth="1"/>
    <col min="2" max="2" width="4.5703125" style="1" customWidth="1"/>
    <col min="3" max="5" width="11.42578125" style="1"/>
    <col min="6" max="6" width="39" style="1" customWidth="1"/>
    <col min="7" max="7" width="4.140625" style="2" bestFit="1" customWidth="1"/>
    <col min="8" max="8" width="4" style="2" bestFit="1" customWidth="1"/>
    <col min="9" max="9" width="7.5703125" style="2" customWidth="1"/>
    <col min="10" max="10" width="11.42578125" style="2"/>
    <col min="11" max="16384" width="11.42578125" style="1"/>
  </cols>
  <sheetData>
    <row r="1" spans="1:12" x14ac:dyDescent="0.25">
      <c r="A1" s="104"/>
      <c r="B1" s="103"/>
      <c r="C1" s="102"/>
      <c r="D1" s="102"/>
      <c r="E1" s="102"/>
      <c r="F1" s="102"/>
      <c r="G1" s="102"/>
      <c r="H1" s="102"/>
      <c r="I1" s="102"/>
      <c r="J1" s="101"/>
    </row>
    <row r="2" spans="1:12" ht="37.5" customHeight="1" x14ac:dyDescent="0.3">
      <c r="A2" s="75"/>
      <c r="C2" s="174" t="s">
        <v>56</v>
      </c>
      <c r="D2" s="174"/>
      <c r="E2" s="174"/>
      <c r="F2" s="174"/>
      <c r="G2" s="174"/>
      <c r="H2" s="174"/>
      <c r="I2" s="100"/>
      <c r="J2" s="99"/>
    </row>
    <row r="3" spans="1:12" ht="39.75" customHeight="1" x14ac:dyDescent="0.25">
      <c r="A3" s="75"/>
      <c r="B3" s="173" t="s">
        <v>55</v>
      </c>
      <c r="C3" s="173"/>
      <c r="D3" s="173"/>
      <c r="E3" s="173"/>
      <c r="F3" s="173"/>
      <c r="G3" s="173"/>
      <c r="H3" s="173"/>
      <c r="I3" s="173"/>
      <c r="J3" s="98"/>
    </row>
    <row r="4" spans="1:12" ht="16.5" thickBot="1" x14ac:dyDescent="0.3">
      <c r="A4" s="97"/>
      <c r="B4" s="95"/>
      <c r="C4" s="94"/>
      <c r="D4" s="96"/>
      <c r="E4" s="95"/>
      <c r="F4" s="95"/>
      <c r="G4" s="94"/>
      <c r="H4" s="94"/>
      <c r="I4" s="94"/>
      <c r="J4" s="93"/>
    </row>
    <row r="5" spans="1:12" ht="20.25" thickBot="1" x14ac:dyDescent="0.3">
      <c r="A5" s="153" t="s">
        <v>54</v>
      </c>
      <c r="B5" s="154"/>
      <c r="C5" s="154"/>
      <c r="D5" s="154"/>
      <c r="E5" s="154"/>
      <c r="F5" s="154"/>
      <c r="G5" s="154"/>
      <c r="H5" s="154"/>
      <c r="I5" s="154"/>
      <c r="J5" s="155"/>
    </row>
    <row r="6" spans="1:12" ht="15.75" x14ac:dyDescent="0.25">
      <c r="A6" s="156" t="s">
        <v>53</v>
      </c>
      <c r="B6" s="157"/>
      <c r="C6" s="157"/>
      <c r="D6" s="157"/>
      <c r="E6" s="157"/>
      <c r="F6" s="157"/>
      <c r="G6" s="157"/>
      <c r="H6" s="157"/>
      <c r="I6" s="157"/>
      <c r="J6" s="158"/>
    </row>
    <row r="7" spans="1:12" ht="18.75" x14ac:dyDescent="0.25">
      <c r="A7" s="159" t="s">
        <v>20</v>
      </c>
      <c r="B7" s="160"/>
      <c r="C7" s="160"/>
      <c r="D7" s="160"/>
      <c r="E7" s="160"/>
      <c r="F7" s="160"/>
      <c r="G7" s="160"/>
      <c r="H7" s="160"/>
      <c r="I7" s="160"/>
      <c r="J7" s="161"/>
    </row>
    <row r="8" spans="1:12" ht="15.75" thickBot="1" x14ac:dyDescent="0.3">
      <c r="A8" s="92" t="s">
        <v>19</v>
      </c>
      <c r="B8" s="162" t="s">
        <v>18</v>
      </c>
      <c r="C8" s="162"/>
      <c r="D8" s="162"/>
      <c r="E8" s="162"/>
      <c r="F8" s="163"/>
      <c r="G8" s="91" t="s">
        <v>17</v>
      </c>
      <c r="H8" s="91" t="s">
        <v>16</v>
      </c>
      <c r="I8" s="91" t="s">
        <v>15</v>
      </c>
      <c r="J8" s="90" t="s">
        <v>14</v>
      </c>
    </row>
    <row r="9" spans="1:12" ht="41.25" customHeight="1" thickBot="1" x14ac:dyDescent="0.3">
      <c r="A9" s="89" t="s">
        <v>52</v>
      </c>
      <c r="B9" s="164" t="s">
        <v>51</v>
      </c>
      <c r="C9" s="164"/>
      <c r="D9" s="164"/>
      <c r="E9" s="164"/>
      <c r="F9" s="164"/>
      <c r="G9" s="164"/>
      <c r="H9" s="164"/>
      <c r="I9" s="164"/>
      <c r="J9" s="165"/>
    </row>
    <row r="10" spans="1:12" ht="15" x14ac:dyDescent="0.25">
      <c r="A10" s="105">
        <v>1</v>
      </c>
      <c r="B10" s="106" t="s">
        <v>13</v>
      </c>
      <c r="C10" s="107"/>
      <c r="D10" s="107"/>
      <c r="E10" s="107"/>
      <c r="F10" s="107"/>
      <c r="G10" s="108"/>
      <c r="H10" s="108"/>
      <c r="I10" s="109"/>
      <c r="J10" s="110"/>
      <c r="K10" s="50"/>
      <c r="L10" s="50"/>
    </row>
    <row r="11" spans="1:12" x14ac:dyDescent="0.25">
      <c r="A11" s="29"/>
      <c r="B11" s="166" t="s">
        <v>50</v>
      </c>
      <c r="C11" s="167"/>
      <c r="D11" s="167"/>
      <c r="E11" s="167"/>
      <c r="F11" s="167"/>
      <c r="G11" s="61"/>
      <c r="H11" s="61"/>
      <c r="I11" s="88"/>
      <c r="J11" s="40"/>
    </row>
    <row r="12" spans="1:12" ht="12.75" customHeight="1" x14ac:dyDescent="0.25">
      <c r="A12" s="29"/>
      <c r="B12" s="87"/>
      <c r="C12" s="140" t="s">
        <v>49</v>
      </c>
      <c r="D12" s="140"/>
      <c r="E12" s="140"/>
      <c r="F12" s="140"/>
      <c r="G12" s="128" t="s">
        <v>25</v>
      </c>
      <c r="H12" s="168">
        <v>1</v>
      </c>
      <c r="I12" s="169"/>
      <c r="J12" s="152">
        <f>H12*I12</f>
        <v>0</v>
      </c>
    </row>
    <row r="13" spans="1:12" x14ac:dyDescent="0.25">
      <c r="A13" s="29"/>
      <c r="B13" s="87"/>
      <c r="C13" s="140"/>
      <c r="D13" s="140"/>
      <c r="E13" s="140"/>
      <c r="F13" s="140"/>
      <c r="G13" s="128"/>
      <c r="H13" s="168"/>
      <c r="I13" s="169"/>
      <c r="J13" s="152"/>
    </row>
    <row r="14" spans="1:12" x14ac:dyDescent="0.25">
      <c r="A14" s="29"/>
      <c r="B14" s="44"/>
      <c r="C14" s="140" t="s">
        <v>48</v>
      </c>
      <c r="D14" s="140"/>
      <c r="E14" s="140"/>
      <c r="F14" s="140"/>
      <c r="G14" s="128" t="s">
        <v>3</v>
      </c>
      <c r="H14" s="170">
        <v>1</v>
      </c>
      <c r="I14" s="171"/>
      <c r="J14" s="152">
        <f>H14*I14</f>
        <v>0</v>
      </c>
    </row>
    <row r="15" spans="1:12" x14ac:dyDescent="0.25">
      <c r="A15" s="29"/>
      <c r="B15" s="44"/>
      <c r="C15" s="140"/>
      <c r="D15" s="140"/>
      <c r="E15" s="140"/>
      <c r="F15" s="140"/>
      <c r="G15" s="128"/>
      <c r="H15" s="170"/>
      <c r="I15" s="171"/>
      <c r="J15" s="152"/>
    </row>
    <row r="16" spans="1:12" x14ac:dyDescent="0.25">
      <c r="A16" s="29"/>
      <c r="B16" s="44"/>
      <c r="C16" s="43" t="s">
        <v>47</v>
      </c>
      <c r="D16" s="43"/>
      <c r="E16" s="43"/>
      <c r="F16" s="43"/>
      <c r="G16" s="27" t="s">
        <v>3</v>
      </c>
      <c r="H16" s="42">
        <v>1</v>
      </c>
      <c r="I16" s="41"/>
      <c r="J16" s="40">
        <f>H16*I16</f>
        <v>0</v>
      </c>
    </row>
    <row r="17" spans="1:11" x14ac:dyDescent="0.25">
      <c r="A17" s="29"/>
      <c r="B17" s="44"/>
      <c r="C17" s="43" t="s">
        <v>46</v>
      </c>
      <c r="D17" s="43"/>
      <c r="E17" s="43"/>
      <c r="F17" s="43"/>
      <c r="G17" s="27" t="s">
        <v>3</v>
      </c>
      <c r="H17" s="42">
        <v>1</v>
      </c>
      <c r="I17" s="41"/>
      <c r="J17" s="40">
        <f>H17*I17</f>
        <v>0</v>
      </c>
    </row>
    <row r="18" spans="1:11" x14ac:dyDescent="0.25">
      <c r="A18" s="29"/>
      <c r="B18" s="44"/>
      <c r="C18" s="86"/>
      <c r="D18" s="86"/>
      <c r="E18" s="86"/>
      <c r="F18" s="86"/>
      <c r="G18" s="27"/>
      <c r="H18" s="27"/>
      <c r="I18" s="80"/>
      <c r="J18" s="40"/>
    </row>
    <row r="19" spans="1:11" x14ac:dyDescent="0.25">
      <c r="A19" s="29"/>
      <c r="B19" s="133" t="s">
        <v>45</v>
      </c>
      <c r="C19" s="124"/>
      <c r="D19" s="124"/>
      <c r="E19" s="124"/>
      <c r="F19" s="124"/>
      <c r="G19" s="27"/>
      <c r="H19" s="27"/>
      <c r="I19" s="80"/>
      <c r="J19" s="40"/>
    </row>
    <row r="20" spans="1:11" x14ac:dyDescent="0.25">
      <c r="A20" s="29"/>
      <c r="B20" s="45"/>
      <c r="C20" s="140" t="s">
        <v>44</v>
      </c>
      <c r="D20" s="140"/>
      <c r="E20" s="140"/>
      <c r="F20" s="140"/>
      <c r="G20" s="128" t="s">
        <v>3</v>
      </c>
      <c r="H20" s="170">
        <v>2</v>
      </c>
      <c r="I20" s="169"/>
      <c r="J20" s="152">
        <f>H20*I20</f>
        <v>0</v>
      </c>
    </row>
    <row r="21" spans="1:11" x14ac:dyDescent="0.25">
      <c r="A21" s="29"/>
      <c r="B21" s="45"/>
      <c r="C21" s="140"/>
      <c r="D21" s="140"/>
      <c r="E21" s="140"/>
      <c r="F21" s="140"/>
      <c r="G21" s="128"/>
      <c r="H21" s="170"/>
      <c r="I21" s="169"/>
      <c r="J21" s="152"/>
    </row>
    <row r="22" spans="1:11" ht="12.75" customHeight="1" x14ac:dyDescent="0.25">
      <c r="A22" s="29"/>
      <c r="B22" s="45"/>
      <c r="C22" s="140" t="s">
        <v>43</v>
      </c>
      <c r="D22" s="140"/>
      <c r="E22" s="140"/>
      <c r="F22" s="143"/>
      <c r="G22" s="27" t="s">
        <v>3</v>
      </c>
      <c r="H22" s="42">
        <v>2</v>
      </c>
      <c r="I22" s="41"/>
      <c r="J22" s="40">
        <f>H22*I22</f>
        <v>0</v>
      </c>
    </row>
    <row r="23" spans="1:11" x14ac:dyDescent="0.25">
      <c r="A23" s="29"/>
      <c r="B23" s="45"/>
      <c r="C23" s="172" t="s">
        <v>42</v>
      </c>
      <c r="D23" s="172"/>
      <c r="E23" s="172"/>
      <c r="F23" s="172"/>
      <c r="G23" s="27" t="s">
        <v>3</v>
      </c>
      <c r="H23" s="42">
        <v>2</v>
      </c>
      <c r="I23" s="85"/>
      <c r="J23" s="40">
        <f>H23*I23</f>
        <v>0</v>
      </c>
    </row>
    <row r="24" spans="1:11" ht="27" customHeight="1" x14ac:dyDescent="0.25">
      <c r="A24" s="29"/>
      <c r="B24" s="45"/>
      <c r="C24" s="172" t="s">
        <v>41</v>
      </c>
      <c r="D24" s="172"/>
      <c r="E24" s="172"/>
      <c r="F24" s="172"/>
      <c r="G24" s="27" t="s">
        <v>3</v>
      </c>
      <c r="H24" s="42">
        <v>2</v>
      </c>
      <c r="I24" s="41"/>
      <c r="J24" s="40">
        <f>H24*I24</f>
        <v>0</v>
      </c>
    </row>
    <row r="25" spans="1:11" ht="12.75" customHeight="1" x14ac:dyDescent="0.25">
      <c r="A25" s="29"/>
      <c r="B25" s="45"/>
      <c r="C25" s="126" t="s">
        <v>40</v>
      </c>
      <c r="D25" s="126"/>
      <c r="E25" s="126"/>
      <c r="F25" s="127"/>
      <c r="G25" s="128" t="s">
        <v>3</v>
      </c>
      <c r="H25" s="130">
        <v>5</v>
      </c>
      <c r="I25" s="131"/>
      <c r="J25" s="122">
        <f>H25*I25</f>
        <v>0</v>
      </c>
    </row>
    <row r="26" spans="1:11" x14ac:dyDescent="0.25">
      <c r="A26" s="29"/>
      <c r="B26" s="45"/>
      <c r="C26" s="126"/>
      <c r="D26" s="126"/>
      <c r="E26" s="126"/>
      <c r="F26" s="127"/>
      <c r="G26" s="129"/>
      <c r="H26" s="129"/>
      <c r="I26" s="129"/>
      <c r="J26" s="123"/>
    </row>
    <row r="27" spans="1:11" ht="15" x14ac:dyDescent="0.25">
      <c r="A27" s="29"/>
      <c r="B27" s="45"/>
      <c r="C27" s="84"/>
      <c r="D27" s="84"/>
      <c r="E27" s="84"/>
      <c r="F27" s="84"/>
      <c r="G27" s="83"/>
      <c r="H27" s="83"/>
      <c r="I27" s="82"/>
      <c r="J27" s="81"/>
    </row>
    <row r="28" spans="1:11" x14ac:dyDescent="0.25">
      <c r="A28" s="29"/>
      <c r="B28" s="133" t="s">
        <v>39</v>
      </c>
      <c r="C28" s="124"/>
      <c r="D28" s="124"/>
      <c r="E28" s="124"/>
      <c r="F28" s="124"/>
      <c r="G28" s="27"/>
      <c r="H28" s="27"/>
      <c r="I28" s="80"/>
      <c r="J28" s="40"/>
    </row>
    <row r="29" spans="1:11" x14ac:dyDescent="0.25">
      <c r="A29" s="29"/>
      <c r="B29" s="44"/>
      <c r="C29" s="36" t="s">
        <v>38</v>
      </c>
      <c r="D29" s="43"/>
      <c r="E29" s="43"/>
      <c r="F29" s="43"/>
      <c r="G29" s="27" t="s">
        <v>3</v>
      </c>
      <c r="H29" s="42">
        <v>50</v>
      </c>
      <c r="I29" s="41"/>
      <c r="J29" s="40">
        <f>H29*I29</f>
        <v>0</v>
      </c>
    </row>
    <row r="30" spans="1:11" x14ac:dyDescent="0.25">
      <c r="A30" s="29"/>
      <c r="B30" s="44"/>
      <c r="C30" s="36" t="s">
        <v>37</v>
      </c>
      <c r="D30" s="43"/>
      <c r="E30" s="43"/>
      <c r="F30" s="43"/>
      <c r="G30" s="27" t="s">
        <v>3</v>
      </c>
      <c r="H30" s="42">
        <v>1</v>
      </c>
      <c r="I30" s="41"/>
      <c r="J30" s="40">
        <f>H30*I30</f>
        <v>0</v>
      </c>
    </row>
    <row r="31" spans="1:11" x14ac:dyDescent="0.25">
      <c r="A31" s="29"/>
      <c r="B31" s="66"/>
      <c r="C31" s="43"/>
      <c r="D31" s="43"/>
      <c r="E31" s="43"/>
      <c r="F31" s="43"/>
      <c r="G31" s="27"/>
      <c r="H31" s="42"/>
      <c r="I31" s="79"/>
      <c r="J31" s="40"/>
    </row>
    <row r="32" spans="1:11" ht="15" customHeight="1" x14ac:dyDescent="0.25">
      <c r="A32" s="111">
        <v>2</v>
      </c>
      <c r="B32" s="134" t="s">
        <v>36</v>
      </c>
      <c r="C32" s="135"/>
      <c r="D32" s="135"/>
      <c r="E32" s="135"/>
      <c r="F32" s="135"/>
      <c r="G32" s="112"/>
      <c r="H32" s="112"/>
      <c r="I32" s="113"/>
      <c r="J32" s="114"/>
      <c r="K32" s="50"/>
    </row>
    <row r="33" spans="1:11" ht="15" customHeight="1" x14ac:dyDescent="0.25">
      <c r="A33" s="29"/>
      <c r="B33" s="70" t="s">
        <v>35</v>
      </c>
      <c r="C33" s="78"/>
      <c r="D33" s="62"/>
      <c r="E33" s="62"/>
      <c r="F33" s="62"/>
      <c r="G33" s="77"/>
      <c r="H33" s="77"/>
      <c r="I33" s="76"/>
      <c r="J33" s="40"/>
      <c r="K33" s="50"/>
    </row>
    <row r="34" spans="1:11" ht="15" customHeight="1" x14ac:dyDescent="0.25">
      <c r="A34" s="33"/>
      <c r="B34" s="75"/>
      <c r="C34" s="139" t="s">
        <v>34</v>
      </c>
      <c r="D34" s="139"/>
      <c r="E34" s="139"/>
      <c r="F34" s="139"/>
      <c r="G34" s="69" t="s">
        <v>25</v>
      </c>
      <c r="H34" s="68">
        <v>1</v>
      </c>
      <c r="I34" s="67"/>
      <c r="J34" s="40">
        <f>I34*H34</f>
        <v>0</v>
      </c>
      <c r="K34" s="50"/>
    </row>
    <row r="35" spans="1:11" ht="15" x14ac:dyDescent="0.25">
      <c r="A35" s="29"/>
      <c r="B35" s="70"/>
      <c r="C35" s="139" t="s">
        <v>33</v>
      </c>
      <c r="D35" s="139"/>
      <c r="E35" s="139"/>
      <c r="F35" s="139"/>
      <c r="G35" s="69" t="s">
        <v>25</v>
      </c>
      <c r="H35" s="68">
        <v>1</v>
      </c>
      <c r="I35" s="67"/>
      <c r="J35" s="40">
        <f>I35*H35</f>
        <v>0</v>
      </c>
      <c r="K35" s="50"/>
    </row>
    <row r="36" spans="1:11" ht="15" x14ac:dyDescent="0.25">
      <c r="A36" s="29"/>
      <c r="B36" s="70"/>
      <c r="C36" s="139" t="s">
        <v>32</v>
      </c>
      <c r="D36" s="139"/>
      <c r="E36" s="139"/>
      <c r="F36" s="139"/>
      <c r="G36" s="69" t="s">
        <v>25</v>
      </c>
      <c r="H36" s="68">
        <v>1</v>
      </c>
      <c r="I36" s="67"/>
      <c r="J36" s="40">
        <f>I36*H36</f>
        <v>0</v>
      </c>
      <c r="K36" s="50"/>
    </row>
    <row r="37" spans="1:11" ht="15" x14ac:dyDescent="0.25">
      <c r="A37" s="29"/>
      <c r="B37" s="66"/>
      <c r="C37" s="1" t="s">
        <v>31</v>
      </c>
      <c r="D37" s="63"/>
      <c r="E37" s="63"/>
      <c r="F37" s="62"/>
      <c r="G37" s="61" t="s">
        <v>3</v>
      </c>
      <c r="H37" s="23">
        <v>1</v>
      </c>
      <c r="I37" s="60"/>
      <c r="J37" s="40">
        <f>I37*H37</f>
        <v>0</v>
      </c>
      <c r="K37" s="50"/>
    </row>
    <row r="38" spans="1:11" ht="15" customHeight="1" x14ac:dyDescent="0.25">
      <c r="A38" s="33"/>
      <c r="B38" s="75"/>
      <c r="C38" s="139" t="s">
        <v>30</v>
      </c>
      <c r="D38" s="139"/>
      <c r="E38" s="139"/>
      <c r="F38" s="144"/>
      <c r="G38" s="69" t="s">
        <v>25</v>
      </c>
      <c r="H38" s="68">
        <v>1</v>
      </c>
      <c r="I38" s="67"/>
      <c r="J38" s="40">
        <f>I38*H38</f>
        <v>0</v>
      </c>
      <c r="K38" s="50"/>
    </row>
    <row r="39" spans="1:11" ht="12.75" customHeight="1" x14ac:dyDescent="0.25">
      <c r="A39" s="33"/>
      <c r="B39" s="75"/>
      <c r="C39" s="74"/>
      <c r="D39" s="74"/>
      <c r="E39" s="74"/>
      <c r="F39" s="74"/>
      <c r="G39" s="69"/>
      <c r="H39" s="68"/>
      <c r="I39" s="67"/>
      <c r="J39" s="40"/>
    </row>
    <row r="40" spans="1:11" ht="15" x14ac:dyDescent="0.25">
      <c r="A40" s="33"/>
      <c r="B40" s="70" t="s">
        <v>29</v>
      </c>
      <c r="C40" s="14"/>
      <c r="D40" s="14"/>
      <c r="E40" s="14"/>
      <c r="F40" s="14"/>
      <c r="G40" s="31"/>
      <c r="H40" s="31"/>
      <c r="I40" s="73"/>
      <c r="J40" s="72"/>
    </row>
    <row r="41" spans="1:11" ht="12.75" customHeight="1" x14ac:dyDescent="0.25">
      <c r="A41" s="29"/>
      <c r="B41" s="70"/>
      <c r="C41" s="140" t="s">
        <v>28</v>
      </c>
      <c r="D41" s="140"/>
      <c r="E41" s="140"/>
      <c r="F41" s="140"/>
      <c r="G41" s="27" t="s">
        <v>25</v>
      </c>
      <c r="H41" s="26">
        <v>1</v>
      </c>
      <c r="I41" s="71"/>
      <c r="J41" s="40">
        <f>H41*I41</f>
        <v>0</v>
      </c>
    </row>
    <row r="42" spans="1:11" ht="26.25" customHeight="1" x14ac:dyDescent="0.25">
      <c r="A42" s="29"/>
      <c r="B42" s="70"/>
      <c r="C42" s="140" t="s">
        <v>27</v>
      </c>
      <c r="D42" s="140"/>
      <c r="E42" s="140"/>
      <c r="F42" s="143"/>
      <c r="G42" s="27" t="s">
        <v>25</v>
      </c>
      <c r="H42" s="26">
        <v>1</v>
      </c>
      <c r="I42" s="26"/>
      <c r="J42" s="25">
        <f>H42*I42</f>
        <v>0</v>
      </c>
    </row>
    <row r="43" spans="1:11" ht="15" x14ac:dyDescent="0.25">
      <c r="A43" s="29"/>
      <c r="B43" s="70"/>
      <c r="C43" s="139" t="s">
        <v>26</v>
      </c>
      <c r="D43" s="139"/>
      <c r="E43" s="139"/>
      <c r="F43" s="139"/>
      <c r="G43" s="69" t="s">
        <v>25</v>
      </c>
      <c r="H43" s="68">
        <v>1</v>
      </c>
      <c r="I43" s="67"/>
      <c r="J43" s="40">
        <f>I43*H43</f>
        <v>0</v>
      </c>
      <c r="K43" s="50"/>
    </row>
    <row r="44" spans="1:11" x14ac:dyDescent="0.25">
      <c r="A44" s="29"/>
      <c r="B44" s="66"/>
      <c r="D44" s="63"/>
      <c r="E44" s="63"/>
      <c r="F44" s="62"/>
      <c r="G44" s="61"/>
      <c r="H44" s="23"/>
      <c r="I44" s="60"/>
      <c r="J44" s="40"/>
    </row>
    <row r="45" spans="1:11" ht="15" x14ac:dyDescent="0.25">
      <c r="A45" s="111">
        <v>3</v>
      </c>
      <c r="B45" s="134" t="s">
        <v>24</v>
      </c>
      <c r="C45" s="135"/>
      <c r="D45" s="135"/>
      <c r="E45" s="135"/>
      <c r="F45" s="135"/>
      <c r="G45" s="112"/>
      <c r="H45" s="112"/>
      <c r="I45" s="113"/>
      <c r="J45" s="114"/>
    </row>
    <row r="46" spans="1:11" ht="15" x14ac:dyDescent="0.25">
      <c r="A46" s="64"/>
      <c r="B46" s="133" t="s">
        <v>23</v>
      </c>
      <c r="C46" s="124"/>
      <c r="D46" s="124"/>
      <c r="E46" s="124"/>
      <c r="F46" s="124"/>
      <c r="G46" s="61"/>
      <c r="H46" s="61"/>
      <c r="I46" s="65"/>
      <c r="J46" s="40"/>
      <c r="K46" s="50"/>
    </row>
    <row r="47" spans="1:11" ht="15" x14ac:dyDescent="0.25">
      <c r="A47" s="64"/>
      <c r="B47" s="45"/>
      <c r="C47" s="1" t="s">
        <v>22</v>
      </c>
      <c r="D47" s="63"/>
      <c r="E47" s="63"/>
      <c r="F47" s="62"/>
      <c r="G47" s="61" t="s">
        <v>3</v>
      </c>
      <c r="H47" s="23">
        <v>1</v>
      </c>
      <c r="I47" s="60"/>
      <c r="J47" s="40">
        <f>H47*I47</f>
        <v>0</v>
      </c>
      <c r="K47" s="50"/>
    </row>
    <row r="48" spans="1:11" ht="15.75" thickBot="1" x14ac:dyDescent="0.3">
      <c r="A48" s="59"/>
      <c r="B48" s="54"/>
      <c r="C48" s="14"/>
      <c r="D48" s="14"/>
      <c r="E48" s="14"/>
      <c r="F48" s="14"/>
      <c r="G48" s="31"/>
      <c r="H48" s="31"/>
      <c r="I48" s="58"/>
      <c r="J48" s="57"/>
      <c r="K48" s="50"/>
    </row>
    <row r="49" spans="1:13" ht="15" x14ac:dyDescent="0.25">
      <c r="A49" s="15"/>
      <c r="B49" s="56"/>
      <c r="C49" s="21"/>
      <c r="D49" s="19"/>
      <c r="E49" s="20"/>
      <c r="F49" s="19" t="s">
        <v>2</v>
      </c>
      <c r="G49" s="18"/>
      <c r="H49" s="18"/>
      <c r="I49" s="17"/>
      <c r="J49" s="16">
        <f>SUM(J12:J47)</f>
        <v>0</v>
      </c>
      <c r="K49" s="50"/>
      <c r="L49" s="55"/>
      <c r="M49" s="55"/>
    </row>
    <row r="50" spans="1:13" ht="15" x14ac:dyDescent="0.25">
      <c r="A50" s="15"/>
      <c r="B50" s="54"/>
      <c r="C50" s="14"/>
      <c r="D50" s="13"/>
      <c r="F50" s="13" t="s">
        <v>1</v>
      </c>
      <c r="G50" s="12"/>
      <c r="H50" s="12"/>
      <c r="I50" s="11"/>
      <c r="J50" s="10">
        <f>0.085*J49</f>
        <v>0</v>
      </c>
      <c r="K50" s="50"/>
    </row>
    <row r="51" spans="1:13" ht="15.75" customHeight="1" thickBot="1" x14ac:dyDescent="0.3">
      <c r="A51" s="9"/>
      <c r="B51" s="53"/>
      <c r="C51" s="8"/>
      <c r="D51" s="6"/>
      <c r="E51" s="7"/>
      <c r="F51" s="6" t="s">
        <v>0</v>
      </c>
      <c r="G51" s="5"/>
      <c r="H51" s="5"/>
      <c r="I51" s="4"/>
      <c r="J51" s="3">
        <f>J49+J50</f>
        <v>0</v>
      </c>
      <c r="K51" s="50"/>
    </row>
    <row r="52" spans="1:13" ht="15.75" customHeight="1" x14ac:dyDescent="0.25">
      <c r="B52" s="14"/>
      <c r="C52" s="14"/>
      <c r="D52" s="13"/>
      <c r="E52" s="50"/>
      <c r="F52" s="50"/>
      <c r="G52" s="12"/>
      <c r="H52" s="12"/>
      <c r="I52" s="11"/>
      <c r="J52" s="51"/>
      <c r="K52" s="50"/>
    </row>
    <row r="53" spans="1:13" ht="15.75" customHeight="1" x14ac:dyDescent="0.25">
      <c r="B53" s="14"/>
      <c r="C53" s="14"/>
      <c r="D53" s="13"/>
      <c r="E53" s="50"/>
      <c r="F53" s="50"/>
      <c r="G53" s="12"/>
      <c r="H53" s="12"/>
      <c r="I53" s="11"/>
      <c r="J53" s="51"/>
      <c r="K53" s="50"/>
    </row>
    <row r="54" spans="1:13" ht="15.75" customHeight="1" x14ac:dyDescent="0.25">
      <c r="B54" s="14"/>
      <c r="C54" s="14"/>
      <c r="D54" s="13"/>
      <c r="E54" s="50"/>
      <c r="F54" s="50"/>
      <c r="G54" s="12"/>
      <c r="H54" s="12"/>
      <c r="I54" s="11"/>
      <c r="J54" s="51"/>
      <c r="K54" s="50"/>
    </row>
    <row r="55" spans="1:13" ht="15.75" customHeight="1" x14ac:dyDescent="0.25">
      <c r="B55" s="14"/>
      <c r="C55" s="14"/>
      <c r="D55" s="13"/>
      <c r="E55" s="50"/>
      <c r="F55" s="50"/>
      <c r="G55" s="12"/>
      <c r="H55" s="12"/>
      <c r="I55" s="11"/>
      <c r="J55" s="51"/>
      <c r="K55" s="50"/>
    </row>
    <row r="56" spans="1:13" ht="15.75" customHeight="1" x14ac:dyDescent="0.25">
      <c r="B56" s="14"/>
      <c r="C56" s="14"/>
      <c r="D56" s="13"/>
      <c r="E56" s="50"/>
      <c r="F56" s="50"/>
      <c r="G56" s="12"/>
      <c r="H56" s="12"/>
      <c r="I56" s="11"/>
      <c r="J56" s="51"/>
      <c r="K56" s="50"/>
    </row>
    <row r="57" spans="1:13" ht="18.75" customHeight="1" thickBot="1" x14ac:dyDescent="0.3">
      <c r="B57" s="14"/>
      <c r="C57" s="14"/>
      <c r="D57" s="52"/>
      <c r="E57" s="14"/>
      <c r="F57" s="14"/>
      <c r="G57" s="12"/>
      <c r="H57" s="12"/>
      <c r="I57" s="11"/>
      <c r="J57" s="51"/>
    </row>
    <row r="58" spans="1:13" ht="15.75" x14ac:dyDescent="0.25">
      <c r="A58" s="145" t="s">
        <v>21</v>
      </c>
      <c r="B58" s="146"/>
      <c r="C58" s="146"/>
      <c r="D58" s="146"/>
      <c r="E58" s="146"/>
      <c r="F58" s="146"/>
      <c r="G58" s="146"/>
      <c r="H58" s="146"/>
      <c r="I58" s="146"/>
      <c r="J58" s="147"/>
    </row>
    <row r="59" spans="1:13" ht="19.5" thickBot="1" x14ac:dyDescent="0.3">
      <c r="A59" s="148" t="s">
        <v>20</v>
      </c>
      <c r="B59" s="149"/>
      <c r="C59" s="149"/>
      <c r="D59" s="149"/>
      <c r="E59" s="149"/>
      <c r="F59" s="149"/>
      <c r="G59" s="149"/>
      <c r="H59" s="149"/>
      <c r="I59" s="149"/>
      <c r="J59" s="150"/>
      <c r="K59" s="50"/>
      <c r="L59" s="50"/>
    </row>
    <row r="60" spans="1:13" ht="15.75" thickBot="1" x14ac:dyDescent="0.3">
      <c r="A60" s="49" t="s">
        <v>19</v>
      </c>
      <c r="B60" s="137" t="s">
        <v>18</v>
      </c>
      <c r="C60" s="137"/>
      <c r="D60" s="137"/>
      <c r="E60" s="137"/>
      <c r="F60" s="138"/>
      <c r="G60" s="48" t="s">
        <v>17</v>
      </c>
      <c r="H60" s="48" t="s">
        <v>16</v>
      </c>
      <c r="I60" s="48" t="s">
        <v>15</v>
      </c>
      <c r="J60" s="47" t="s">
        <v>14</v>
      </c>
    </row>
    <row r="61" spans="1:13" ht="15" x14ac:dyDescent="0.25">
      <c r="A61" s="115">
        <v>4</v>
      </c>
      <c r="B61" s="116" t="s">
        <v>13</v>
      </c>
      <c r="C61" s="117"/>
      <c r="D61" s="117"/>
      <c r="E61" s="117"/>
      <c r="F61" s="118"/>
      <c r="G61" s="119"/>
      <c r="H61" s="119"/>
      <c r="I61" s="120"/>
      <c r="J61" s="121"/>
    </row>
    <row r="62" spans="1:13" x14ac:dyDescent="0.25">
      <c r="A62" s="15"/>
      <c r="F62" s="24"/>
      <c r="G62" s="23"/>
      <c r="H62" s="23"/>
      <c r="I62" s="23"/>
      <c r="J62" s="22"/>
    </row>
    <row r="63" spans="1:13" s="36" customFormat="1" x14ac:dyDescent="0.25">
      <c r="A63" s="29"/>
      <c r="B63" s="124" t="s">
        <v>12</v>
      </c>
      <c r="C63" s="124"/>
      <c r="D63" s="124"/>
      <c r="E63" s="124"/>
      <c r="F63" s="125"/>
      <c r="G63" s="27"/>
      <c r="H63" s="27"/>
      <c r="I63" s="27"/>
      <c r="J63" s="22"/>
    </row>
    <row r="64" spans="1:13" s="36" customFormat="1" x14ac:dyDescent="0.25">
      <c r="A64" s="29"/>
      <c r="B64" s="46"/>
      <c r="C64" s="126" t="s">
        <v>11</v>
      </c>
      <c r="D64" s="126"/>
      <c r="E64" s="126"/>
      <c r="F64" s="127"/>
      <c r="G64" s="128" t="s">
        <v>3</v>
      </c>
      <c r="H64" s="136">
        <v>2</v>
      </c>
      <c r="I64" s="132"/>
      <c r="J64" s="151">
        <f>H64*I64</f>
        <v>0</v>
      </c>
    </row>
    <row r="65" spans="1:10" s="36" customFormat="1" ht="15" customHeight="1" x14ac:dyDescent="0.25">
      <c r="A65" s="29"/>
      <c r="B65" s="46"/>
      <c r="C65" s="126"/>
      <c r="D65" s="126"/>
      <c r="E65" s="126"/>
      <c r="F65" s="127"/>
      <c r="G65" s="128"/>
      <c r="H65" s="136"/>
      <c r="I65" s="132"/>
      <c r="J65" s="151"/>
    </row>
    <row r="66" spans="1:10" s="36" customFormat="1" x14ac:dyDescent="0.25">
      <c r="A66" s="29"/>
      <c r="B66" s="39"/>
      <c r="C66" s="141" t="s">
        <v>57</v>
      </c>
      <c r="D66" s="141"/>
      <c r="E66" s="141"/>
      <c r="F66" s="142"/>
      <c r="G66" s="27" t="s">
        <v>3</v>
      </c>
      <c r="H66" s="35">
        <v>350</v>
      </c>
      <c r="I66" s="34"/>
      <c r="J66" s="25">
        <f>H66*I66</f>
        <v>0</v>
      </c>
    </row>
    <row r="67" spans="1:10" ht="12.75" customHeight="1" x14ac:dyDescent="0.25">
      <c r="A67" s="29"/>
      <c r="B67" s="45"/>
      <c r="C67" s="126" t="s">
        <v>10</v>
      </c>
      <c r="D67" s="126"/>
      <c r="E67" s="126"/>
      <c r="F67" s="127"/>
      <c r="G67" s="128" t="s">
        <v>3</v>
      </c>
      <c r="H67" s="130">
        <v>2</v>
      </c>
      <c r="I67" s="131"/>
      <c r="J67" s="122">
        <f>H67*I67</f>
        <v>0</v>
      </c>
    </row>
    <row r="68" spans="1:10" x14ac:dyDescent="0.25">
      <c r="A68" s="29"/>
      <c r="B68" s="45"/>
      <c r="C68" s="126"/>
      <c r="D68" s="126"/>
      <c r="E68" s="126"/>
      <c r="F68" s="127"/>
      <c r="G68" s="129"/>
      <c r="H68" s="129"/>
      <c r="I68" s="129"/>
      <c r="J68" s="123"/>
    </row>
    <row r="69" spans="1:10" x14ac:dyDescent="0.25">
      <c r="A69" s="29"/>
      <c r="B69" s="44"/>
      <c r="C69" s="36"/>
      <c r="D69" s="43"/>
      <c r="E69" s="43"/>
      <c r="F69" s="43"/>
      <c r="G69" s="27"/>
      <c r="H69" s="42"/>
      <c r="I69" s="41"/>
      <c r="J69" s="40"/>
    </row>
    <row r="70" spans="1:10" s="36" customFormat="1" x14ac:dyDescent="0.25">
      <c r="A70" s="29"/>
      <c r="B70" s="124" t="s">
        <v>9</v>
      </c>
      <c r="C70" s="124"/>
      <c r="D70" s="124"/>
      <c r="E70" s="124"/>
      <c r="F70" s="125"/>
      <c r="G70" s="27"/>
      <c r="H70" s="27"/>
      <c r="I70" s="27"/>
      <c r="J70" s="22"/>
    </row>
    <row r="71" spans="1:10" x14ac:dyDescent="0.25">
      <c r="A71" s="29"/>
      <c r="B71" s="44"/>
      <c r="C71" s="36" t="s">
        <v>8</v>
      </c>
      <c r="D71" s="43"/>
      <c r="E71" s="43"/>
      <c r="F71" s="43"/>
      <c r="G71" s="27" t="s">
        <v>3</v>
      </c>
      <c r="H71" s="42">
        <v>2</v>
      </c>
      <c r="I71" s="41"/>
      <c r="J71" s="40">
        <f>H71*I71</f>
        <v>0</v>
      </c>
    </row>
    <row r="72" spans="1:10" s="36" customFormat="1" ht="12.75" customHeight="1" x14ac:dyDescent="0.25">
      <c r="A72" s="29"/>
      <c r="B72" s="39"/>
      <c r="D72" s="38"/>
      <c r="E72" s="38"/>
      <c r="F72" s="37"/>
      <c r="G72" s="27"/>
      <c r="H72" s="35"/>
      <c r="I72" s="34"/>
      <c r="J72" s="25"/>
    </row>
    <row r="73" spans="1:10" s="36" customFormat="1" x14ac:dyDescent="0.25">
      <c r="A73" s="29"/>
      <c r="B73" s="124" t="s">
        <v>7</v>
      </c>
      <c r="C73" s="124"/>
      <c r="D73" s="124"/>
      <c r="E73" s="124"/>
      <c r="F73" s="125"/>
      <c r="G73" s="27"/>
      <c r="H73" s="27"/>
      <c r="I73" s="27"/>
      <c r="J73" s="22"/>
    </row>
    <row r="74" spans="1:10" x14ac:dyDescent="0.25">
      <c r="A74" s="15"/>
      <c r="C74" s="141" t="s">
        <v>6</v>
      </c>
      <c r="D74" s="141"/>
      <c r="E74" s="141"/>
      <c r="F74" s="142"/>
      <c r="G74" s="27" t="s">
        <v>3</v>
      </c>
      <c r="H74" s="35">
        <v>1</v>
      </c>
      <c r="I74" s="34"/>
      <c r="J74" s="25">
        <f>H74*I74</f>
        <v>0</v>
      </c>
    </row>
    <row r="75" spans="1:10" x14ac:dyDescent="0.25">
      <c r="A75" s="15"/>
      <c r="C75" s="1" t="s">
        <v>5</v>
      </c>
      <c r="F75" s="24"/>
      <c r="G75" s="23"/>
      <c r="H75" s="23"/>
      <c r="I75" s="23"/>
      <c r="J75" s="22"/>
    </row>
    <row r="76" spans="1:10" x14ac:dyDescent="0.25">
      <c r="A76" s="15"/>
      <c r="F76" s="24"/>
      <c r="G76" s="23"/>
      <c r="H76" s="23"/>
      <c r="I76" s="23"/>
      <c r="J76" s="22"/>
    </row>
    <row r="77" spans="1:10" ht="15" x14ac:dyDescent="0.25">
      <c r="A77" s="33"/>
      <c r="B77" s="28" t="s">
        <v>4</v>
      </c>
      <c r="C77" s="14"/>
      <c r="D77" s="14"/>
      <c r="E77" s="14"/>
      <c r="F77" s="32"/>
      <c r="G77" s="31"/>
      <c r="H77" s="31"/>
      <c r="I77" s="31"/>
      <c r="J77" s="30"/>
    </row>
    <row r="78" spans="1:10" ht="25.5" customHeight="1" x14ac:dyDescent="0.25">
      <c r="A78" s="29"/>
      <c r="B78" s="28"/>
      <c r="C78" s="175" t="s">
        <v>58</v>
      </c>
      <c r="D78" s="175"/>
      <c r="E78" s="175"/>
      <c r="F78" s="176"/>
      <c r="G78" s="27" t="s">
        <v>3</v>
      </c>
      <c r="H78" s="26">
        <v>2</v>
      </c>
      <c r="I78" s="26"/>
      <c r="J78" s="25">
        <f>H78*I78</f>
        <v>0</v>
      </c>
    </row>
    <row r="79" spans="1:10" ht="14.25" thickBot="1" x14ac:dyDescent="0.3">
      <c r="A79" s="15"/>
      <c r="F79" s="24"/>
      <c r="G79" s="23"/>
      <c r="H79" s="23"/>
      <c r="I79" s="23"/>
      <c r="J79" s="22"/>
    </row>
    <row r="80" spans="1:10" ht="15" x14ac:dyDescent="0.25">
      <c r="A80" s="15"/>
      <c r="B80" s="21"/>
      <c r="C80" s="21"/>
      <c r="D80" s="19"/>
      <c r="E80" s="20"/>
      <c r="F80" s="19" t="s">
        <v>2</v>
      </c>
      <c r="G80" s="18"/>
      <c r="H80" s="18"/>
      <c r="I80" s="17"/>
      <c r="J80" s="16">
        <f>SUM(J64:J78)</f>
        <v>0</v>
      </c>
    </row>
    <row r="81" spans="1:10" ht="15" x14ac:dyDescent="0.25">
      <c r="A81" s="15"/>
      <c r="B81" s="14"/>
      <c r="C81" s="14"/>
      <c r="D81" s="13"/>
      <c r="F81" s="13" t="s">
        <v>1</v>
      </c>
      <c r="G81" s="12"/>
      <c r="H81" s="12"/>
      <c r="I81" s="11"/>
      <c r="J81" s="10">
        <f>0.085*J80</f>
        <v>0</v>
      </c>
    </row>
    <row r="82" spans="1:10" ht="15.75" thickBot="1" x14ac:dyDescent="0.3">
      <c r="A82" s="9"/>
      <c r="B82" s="8"/>
      <c r="C82" s="8"/>
      <c r="D82" s="6"/>
      <c r="E82" s="7"/>
      <c r="F82" s="6" t="s">
        <v>0</v>
      </c>
      <c r="G82" s="5"/>
      <c r="H82" s="5"/>
      <c r="I82" s="4"/>
      <c r="J82" s="3">
        <f>J80+J81</f>
        <v>0</v>
      </c>
    </row>
  </sheetData>
  <mergeCells count="62">
    <mergeCell ref="J14:J15"/>
    <mergeCell ref="C25:F26"/>
    <mergeCell ref="G25:G26"/>
    <mergeCell ref="H25:H26"/>
    <mergeCell ref="I25:I26"/>
    <mergeCell ref="C22:F22"/>
    <mergeCell ref="I20:I21"/>
    <mergeCell ref="C24:F24"/>
    <mergeCell ref="C14:F15"/>
    <mergeCell ref="G14:G15"/>
    <mergeCell ref="I14:I15"/>
    <mergeCell ref="C23:F23"/>
    <mergeCell ref="B3:I3"/>
    <mergeCell ref="C2:H2"/>
    <mergeCell ref="B45:F45"/>
    <mergeCell ref="H20:H21"/>
    <mergeCell ref="C34:F34"/>
    <mergeCell ref="J20:J21"/>
    <mergeCell ref="J12:J13"/>
    <mergeCell ref="A5:J5"/>
    <mergeCell ref="A6:J6"/>
    <mergeCell ref="A7:J7"/>
    <mergeCell ref="B8:F8"/>
    <mergeCell ref="B19:F19"/>
    <mergeCell ref="B9:J9"/>
    <mergeCell ref="B11:F11"/>
    <mergeCell ref="C12:F13"/>
    <mergeCell ref="G12:G13"/>
    <mergeCell ref="H12:H13"/>
    <mergeCell ref="I12:I13"/>
    <mergeCell ref="C20:F21"/>
    <mergeCell ref="G20:G21"/>
    <mergeCell ref="H14:H15"/>
    <mergeCell ref="C43:F43"/>
    <mergeCell ref="C36:F36"/>
    <mergeCell ref="B73:F73"/>
    <mergeCell ref="C74:F74"/>
    <mergeCell ref="C78:F78"/>
    <mergeCell ref="C38:F38"/>
    <mergeCell ref="C42:F42"/>
    <mergeCell ref="C66:F66"/>
    <mergeCell ref="A58:J58"/>
    <mergeCell ref="A59:J59"/>
    <mergeCell ref="J64:J65"/>
    <mergeCell ref="B63:F63"/>
    <mergeCell ref="B46:F46"/>
    <mergeCell ref="J25:J26"/>
    <mergeCell ref="B70:F70"/>
    <mergeCell ref="C67:F68"/>
    <mergeCell ref="G67:G68"/>
    <mergeCell ref="H67:H68"/>
    <mergeCell ref="I67:I68"/>
    <mergeCell ref="J67:J68"/>
    <mergeCell ref="I64:I65"/>
    <mergeCell ref="B28:F28"/>
    <mergeCell ref="B32:F32"/>
    <mergeCell ref="C64:F65"/>
    <mergeCell ref="G64:G65"/>
    <mergeCell ref="H64:H65"/>
    <mergeCell ref="B60:F60"/>
    <mergeCell ref="C35:F35"/>
    <mergeCell ref="C41:F41"/>
  </mergeCells>
  <pageMargins left="0.70866141732283472" right="0.70866141732283472" top="0.74803149606299213" bottom="0.74803149606299213" header="0.31496062992125984" footer="0.31496062992125984"/>
  <pageSetup paperSize="9" scale="80" fitToHeight="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Estimation Controle d'accès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Henri Monar - OPCET</dc:creator>
  <cp:lastModifiedBy>Henri Monar - OPCET</cp:lastModifiedBy>
  <dcterms:created xsi:type="dcterms:W3CDTF">2025-08-26T11:54:33Z</dcterms:created>
  <dcterms:modified xsi:type="dcterms:W3CDTF">2025-08-26T12:16:45Z</dcterms:modified>
</cp:coreProperties>
</file>