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SGN\_Achats\2025\1 - Passation de marché\SDD\SDD\CLN\CLN-2025-0276 - Etude de faisabilité du projet SARITEM 2\2 Préparation DCE\"/>
    </mc:Choice>
  </mc:AlternateContent>
  <xr:revisionPtr revIDLastSave="0" documentId="13_ncr:1_{ED88B180-1E96-40AB-8BF0-EC9CE6012B92}" xr6:coauthVersionLast="47" xr6:coauthVersionMax="47" xr10:uidLastSave="{00000000-0000-0000-0000-000000000000}"/>
  <bookViews>
    <workbookView xWindow="-110" yWindow="-110" windowWidth="19420" windowHeight="10300" tabRatio="856" xr2:uid="{00000000-000D-0000-FFFF-FFFF00000000}"/>
  </bookViews>
  <sheets>
    <sheet name="Mission au forfait" sheetId="4" r:id="rId1"/>
  </sheets>
  <definedNames>
    <definedName name="_Toc25250064" localSheetId="0">'Mission au forfait'!$C$17</definedName>
    <definedName name="_Toc25250065" localSheetId="0">'Mission au forfait'!#REF!</definedName>
    <definedName name="_xlnm.Print_Area" localSheetId="0">'Mission au forfait'!$C$8:$P$84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7" i="4" l="1"/>
  <c r="E59" i="4"/>
  <c r="F41" i="4"/>
  <c r="G41" i="4"/>
  <c r="H41" i="4"/>
  <c r="I41" i="4"/>
  <c r="J41" i="4"/>
  <c r="K41" i="4"/>
  <c r="L41" i="4"/>
  <c r="M41" i="4"/>
  <c r="E41" i="4"/>
  <c r="F40" i="4"/>
  <c r="G40" i="4"/>
  <c r="H40" i="4"/>
  <c r="I40" i="4"/>
  <c r="J40" i="4"/>
  <c r="K40" i="4"/>
  <c r="L40" i="4"/>
  <c r="M40" i="4"/>
  <c r="E40" i="4"/>
  <c r="P17" i="4"/>
  <c r="F56" i="4"/>
  <c r="G56" i="4"/>
  <c r="H56" i="4"/>
  <c r="I56" i="4"/>
  <c r="J56" i="4"/>
  <c r="K56" i="4"/>
  <c r="L56" i="4"/>
  <c r="M56" i="4"/>
  <c r="F48" i="4"/>
  <c r="G48" i="4"/>
  <c r="H48" i="4"/>
  <c r="I48" i="4"/>
  <c r="J48" i="4"/>
  <c r="K48" i="4"/>
  <c r="L48" i="4"/>
  <c r="M48" i="4"/>
  <c r="F52" i="4"/>
  <c r="F58" i="4" s="1"/>
  <c r="G52" i="4"/>
  <c r="G58" i="4" s="1"/>
  <c r="H52" i="4"/>
  <c r="H58" i="4" s="1"/>
  <c r="I52" i="4"/>
  <c r="I58" i="4" s="1"/>
  <c r="J52" i="4"/>
  <c r="J58" i="4" s="1"/>
  <c r="K52" i="4"/>
  <c r="K58" i="4" s="1"/>
  <c r="L52" i="4"/>
  <c r="L58" i="4" s="1"/>
  <c r="M52" i="4"/>
  <c r="M58" i="4" s="1"/>
  <c r="E52" i="4"/>
  <c r="F38" i="4"/>
  <c r="G38" i="4"/>
  <c r="H38" i="4"/>
  <c r="I38" i="4"/>
  <c r="J38" i="4"/>
  <c r="K38" i="4"/>
  <c r="L38" i="4"/>
  <c r="M38" i="4"/>
  <c r="E38" i="4"/>
  <c r="F36" i="4"/>
  <c r="G36" i="4"/>
  <c r="H36" i="4"/>
  <c r="I36" i="4"/>
  <c r="J36" i="4"/>
  <c r="K36" i="4"/>
  <c r="L36" i="4"/>
  <c r="M36" i="4"/>
  <c r="E36" i="4"/>
  <c r="F34" i="4"/>
  <c r="G34" i="4"/>
  <c r="H34" i="4"/>
  <c r="I34" i="4"/>
  <c r="J34" i="4"/>
  <c r="K34" i="4"/>
  <c r="L34" i="4"/>
  <c r="M34" i="4"/>
  <c r="E34" i="4"/>
  <c r="F32" i="4"/>
  <c r="G32" i="4"/>
  <c r="H32" i="4"/>
  <c r="I32" i="4"/>
  <c r="J32" i="4"/>
  <c r="K32" i="4"/>
  <c r="L32" i="4"/>
  <c r="M32" i="4"/>
  <c r="E32" i="4"/>
  <c r="F30" i="4"/>
  <c r="G30" i="4"/>
  <c r="H30" i="4"/>
  <c r="I30" i="4"/>
  <c r="J30" i="4"/>
  <c r="K30" i="4"/>
  <c r="L30" i="4"/>
  <c r="M30" i="4"/>
  <c r="E30" i="4"/>
  <c r="F26" i="4"/>
  <c r="G26" i="4"/>
  <c r="H26" i="4"/>
  <c r="I26" i="4"/>
  <c r="J26" i="4"/>
  <c r="K26" i="4"/>
  <c r="L26" i="4"/>
  <c r="M26" i="4"/>
  <c r="E28" i="4"/>
  <c r="M28" i="4"/>
  <c r="L28" i="4"/>
  <c r="K28" i="4"/>
  <c r="J28" i="4"/>
  <c r="I28" i="4"/>
  <c r="H28" i="4"/>
  <c r="G28" i="4"/>
  <c r="F28" i="4"/>
  <c r="E26" i="4"/>
  <c r="F24" i="4"/>
  <c r="G24" i="4"/>
  <c r="H24" i="4"/>
  <c r="I24" i="4"/>
  <c r="J24" i="4"/>
  <c r="K24" i="4"/>
  <c r="L24" i="4"/>
  <c r="M24" i="4"/>
  <c r="E24" i="4"/>
  <c r="G22" i="4"/>
  <c r="H22" i="4"/>
  <c r="I22" i="4"/>
  <c r="J22" i="4"/>
  <c r="K22" i="4"/>
  <c r="L22" i="4"/>
  <c r="M22" i="4"/>
  <c r="F22" i="4"/>
  <c r="E22" i="4"/>
  <c r="E20" i="4"/>
  <c r="L20" i="4"/>
  <c r="M20" i="4"/>
  <c r="E65" i="4" l="1"/>
  <c r="E56" i="4" l="1"/>
  <c r="E58" i="4" s="1"/>
  <c r="E48" i="4"/>
  <c r="F20" i="4" l="1"/>
  <c r="G20" i="4"/>
  <c r="H20" i="4"/>
  <c r="I20" i="4"/>
  <c r="J20" i="4"/>
  <c r="K20" i="4"/>
  <c r="E43" i="4" l="1"/>
</calcChain>
</file>

<file path=xl/sharedStrings.xml><?xml version="1.0" encoding="utf-8"?>
<sst xmlns="http://schemas.openxmlformats.org/spreadsheetml/2006/main" count="81" uniqueCount="61">
  <si>
    <t>Profile 1</t>
  </si>
  <si>
    <t>Profile 2</t>
  </si>
  <si>
    <t>Profile 3</t>
  </si>
  <si>
    <t>Profile 4</t>
  </si>
  <si>
    <t>Profile 5</t>
  </si>
  <si>
    <t>Profile 6</t>
  </si>
  <si>
    <t>Profile 7</t>
  </si>
  <si>
    <t xml:space="preserve">JUNIOR (6 months to 3 years of experience) </t>
  </si>
  <si>
    <t>SENIOR(&gt;3 years - 7 years of experience)</t>
  </si>
  <si>
    <t xml:space="preserve">EXPERT(at least 7 years and more experience) </t>
  </si>
  <si>
    <t>Montant total du contrat Prestations + frais eventuels
/ Total amount of contrat Prestations + possible costs</t>
  </si>
  <si>
    <t>Profil XX</t>
  </si>
  <si>
    <t xml:space="preserve">Profils retenus pour la mission décrite dans les TDR </t>
  </si>
  <si>
    <t xml:space="preserve">Expertise principale </t>
  </si>
  <si>
    <t xml:space="preserve">Nombre d'années d'expérience </t>
  </si>
  <si>
    <t xml:space="preserve">Profils </t>
  </si>
  <si>
    <t xml:space="preserve">Structure/société d'appartenance </t>
  </si>
  <si>
    <t xml:space="preserve">Local - International </t>
  </si>
  <si>
    <t xml:space="preserve">Taux jour en € HT </t>
  </si>
  <si>
    <t xml:space="preserve">Jours par profil </t>
  </si>
  <si>
    <t xml:space="preserve">Total </t>
  </si>
  <si>
    <t>La décomposition ci-après n'est pas contractuelle. Seul le montant forfaitaire global sera contractualisé.</t>
  </si>
  <si>
    <t>PROFILS ET LIVRABLES</t>
  </si>
  <si>
    <t>XXXX</t>
  </si>
  <si>
    <t>Taux moyen par jour</t>
  </si>
  <si>
    <t xml:space="preserve">Nom du soumissionnaire </t>
  </si>
  <si>
    <t>FRAIS DE MISSIONS</t>
  </si>
  <si>
    <t xml:space="preserve">Prix unitiare des tickets d'avion </t>
  </si>
  <si>
    <t>Nombre de tickets pour l'ensemble de la mission</t>
  </si>
  <si>
    <t xml:space="preserve">Montant total </t>
  </si>
  <si>
    <t>Taux Per Diem journalier</t>
  </si>
  <si>
    <t xml:space="preserve">Nombre de jours de mission </t>
  </si>
  <si>
    <t xml:space="preserve">Montant total par personne et par jour </t>
  </si>
  <si>
    <t>Montant total frais de mission</t>
  </si>
  <si>
    <t>AUTRES FRAIS le cas échéant</t>
  </si>
  <si>
    <t xml:space="preserve">Frais de sécurité </t>
  </si>
  <si>
    <t xml:space="preserve">Frais logistiques </t>
  </si>
  <si>
    <t xml:space="preserve">Autres à préciser </t>
  </si>
  <si>
    <t xml:space="preserve">Total autres dépenses </t>
  </si>
  <si>
    <t>EVENTUELS FRAIS
Conformément au CCCAP, il est demandé aux soumissionnaires de détailler ci-après les coûts prévissionnels associés aux éventuels frais de mission. Cette anticipation sera prise en compte au titre du jugement du prix. Les soumissionnaires sont ainsi invités à chiffrer ses dépenses au plus juste.</t>
  </si>
  <si>
    <t xml:space="preserve">Nombre total de jours </t>
  </si>
  <si>
    <t xml:space="preserve">Montant total en € HT </t>
  </si>
  <si>
    <t xml:space="preserve">Montant total de prestation  en € Net de TVA </t>
  </si>
  <si>
    <r>
      <t xml:space="preserve">CLN-2025-0276
</t>
    </r>
    <r>
      <rPr>
        <b/>
        <sz val="16"/>
        <rFont val="Roboto Black"/>
      </rPr>
      <t xml:space="preserve">
DECOMPOSITION DU PRIX GLOBAL ET FORFAITAIRE</t>
    </r>
  </si>
  <si>
    <t>Chef de mission</t>
  </si>
  <si>
    <t xml:space="preserve">Aménagement rizicoles et maintenance des aménagements rizicoles </t>
  </si>
  <si>
    <t xml:space="preserve">Adaptation de l’agriculture au changement climatique  </t>
  </si>
  <si>
    <t xml:space="preserve">Ingénierie de projet  </t>
  </si>
  <si>
    <t xml:space="preserve">Biodiversité / Solutions d’adaptation fondées sur la nature (SaFN)  </t>
  </si>
  <si>
    <t xml:space="preserve">Environnement  </t>
  </si>
  <si>
    <t>Social et genre</t>
  </si>
  <si>
    <t>Livrable 0 : Note de cadrage</t>
  </si>
  <si>
    <t>Livravle 1 : Rapport de démarrage</t>
  </si>
  <si>
    <t xml:space="preserve">Livrable 2 : Rapport d’analyse des risques climatiques assorti d’options d’adaptation pour les bénéficiaires </t>
  </si>
  <si>
    <t>Livrable 3 : Rapport de faisabilité du projet SARITEM 2</t>
  </si>
  <si>
    <t>Livrable 4 : Rapport de l’EIES</t>
  </si>
  <si>
    <t xml:space="preserve">Livrable 5 : PGES </t>
  </si>
  <si>
    <t>Livrable 6 : PEPP</t>
  </si>
  <si>
    <t xml:space="preserve">Livrable 7 : Rapport d’empreinte carbone et qualification climat </t>
  </si>
  <si>
    <t>Livrable 8 : Rapport de capitalisation opérationnelle</t>
  </si>
  <si>
    <t>Livrable 9 : Vidéo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</si>
</sst>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#,##0.00\ &quot;€&quot;"/>
    <numFmt numFmtId="165" formatCode="_-* #,##0.00\ [$€-40C]_-;\-* #,##0.00\ [$€-40C]_-;_-* &quot;-&quot;??\ [$€-40C]_-;_-@_-"/>
    <numFmt numFmtId="166" formatCode="0.0%"/>
    <numFmt numFmtId="167" formatCode="_-* #,##0\ [$€-40C]_-;\-* #,##0\ [$€-40C]_-;_-* &quot;-&quot;??\ [$€-40C]_-;_-@_-"/>
  </numFmts>
  <fonts count="29" x14ac:knownFonts="1">
    <font>
      <sz val="12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C00000"/>
      <name val="Roboto Bold"/>
    </font>
    <font>
      <sz val="11"/>
      <name val="Roboto Bold"/>
    </font>
    <font>
      <b/>
      <sz val="11"/>
      <color theme="1"/>
      <name val="Calibri"/>
      <family val="2"/>
      <scheme val="minor"/>
    </font>
    <font>
      <b/>
      <sz val="14"/>
      <name val="Roboto Bold"/>
    </font>
    <font>
      <b/>
      <sz val="11"/>
      <color rgb="FF002060"/>
      <name val="Roboto Bold"/>
    </font>
    <font>
      <sz val="11"/>
      <color rgb="FF002060"/>
      <name val="Roboto Bold"/>
    </font>
    <font>
      <sz val="11"/>
      <color theme="1"/>
      <name val="Roboto Bold"/>
    </font>
    <font>
      <sz val="11"/>
      <color rgb="FF009AA0"/>
      <name val="Calibri Light"/>
      <family val="2"/>
    </font>
    <font>
      <b/>
      <sz val="11"/>
      <name val="Roboto Bold"/>
    </font>
    <font>
      <sz val="16"/>
      <color rgb="FFC00000"/>
      <name val="Roboto Bold"/>
    </font>
    <font>
      <sz val="22"/>
      <name val="Calibri"/>
      <family val="2"/>
      <scheme val="minor"/>
    </font>
    <font>
      <b/>
      <sz val="16"/>
      <name val="Calibri"/>
      <family val="2"/>
      <scheme val="minor"/>
    </font>
    <font>
      <sz val="16"/>
      <color theme="1"/>
      <name val="Roboto Black"/>
    </font>
    <font>
      <b/>
      <sz val="16"/>
      <color rgb="FFFF0000"/>
      <name val="Roboto Black"/>
    </font>
    <font>
      <sz val="14"/>
      <color theme="1"/>
      <name val="Calibri"/>
      <family val="2"/>
    </font>
    <font>
      <b/>
      <sz val="14"/>
      <color theme="0"/>
      <name val="Calibri"/>
      <family val="2"/>
    </font>
    <font>
      <b/>
      <sz val="14"/>
      <color indexed="56"/>
      <name val="Calibri"/>
      <family val="2"/>
    </font>
    <font>
      <sz val="14"/>
      <color indexed="16"/>
      <name val="Calibri"/>
      <family val="2"/>
    </font>
    <font>
      <sz val="14"/>
      <color rgb="FFC00000"/>
      <name val="Roboto Bold"/>
    </font>
    <font>
      <sz val="14"/>
      <color theme="1"/>
      <name val="Calibri"/>
      <family val="2"/>
      <scheme val="minor"/>
    </font>
    <font>
      <b/>
      <sz val="11"/>
      <color theme="0"/>
      <name val="Roboto Bold"/>
    </font>
    <font>
      <b/>
      <sz val="16"/>
      <color theme="0"/>
      <name val="Roboto Bold"/>
    </font>
    <font>
      <b/>
      <sz val="16"/>
      <color theme="0"/>
      <name val="Calibri"/>
      <family val="2"/>
      <scheme val="minor"/>
    </font>
    <font>
      <i/>
      <sz val="16"/>
      <color rgb="FFC00000"/>
      <name val="Roboto Bold"/>
    </font>
    <font>
      <b/>
      <sz val="16"/>
      <name val="Roboto Black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gray0625">
        <bgColor theme="0" tint="-4.9989318521683403E-2"/>
      </patternFill>
    </fill>
    <fill>
      <patternFill patternType="solid">
        <fgColor theme="4" tint="0.79995117038483843"/>
        <bgColor indexed="64"/>
      </patternFill>
    </fill>
    <fill>
      <patternFill patternType="gray0625">
        <bgColor theme="0"/>
      </patternFill>
    </fill>
    <fill>
      <patternFill patternType="gray0625"/>
    </fill>
  </fills>
  <borders count="6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/>
      <diagonal/>
    </border>
    <border>
      <left/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/>
      <diagonal/>
    </border>
    <border>
      <left style="medium">
        <color rgb="FF002060"/>
      </left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mediumDashDot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mediumDashDot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/>
      <top style="mediumDashDot">
        <color theme="3"/>
      </top>
      <bottom/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/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indexed="64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indexed="64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indexed="64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 style="thin">
        <color indexed="64"/>
      </bottom>
      <diagonal/>
    </border>
    <border>
      <left style="thin">
        <color rgb="FF002060"/>
      </left>
      <right/>
      <top style="medium">
        <color rgb="FF002060"/>
      </top>
      <bottom style="thin">
        <color rgb="FF002060"/>
      </bottom>
      <diagonal/>
    </border>
    <border>
      <left style="thin">
        <color rgb="FF002060"/>
      </left>
      <right/>
      <top style="thin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DashDot">
        <color rgb="FF002060"/>
      </top>
      <bottom style="thin">
        <color rgb="FF002060"/>
      </bottom>
      <diagonal/>
    </border>
    <border>
      <left style="thin">
        <color rgb="FF002060"/>
      </left>
      <right/>
      <top/>
      <bottom style="thin">
        <color rgb="FF002060"/>
      </bottom>
      <diagonal/>
    </border>
    <border>
      <left style="thin">
        <color rgb="FF002060"/>
      </left>
      <right/>
      <top style="thin">
        <color rgb="FF002060"/>
      </top>
      <bottom style="thin">
        <color indexed="64"/>
      </bottom>
      <diagonal/>
    </border>
    <border>
      <left style="thin">
        <color rgb="FF002060"/>
      </left>
      <right/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indexed="64"/>
      </left>
      <right style="medium">
        <color rgb="FF002060"/>
      </right>
      <top style="thin">
        <color indexed="64"/>
      </top>
      <bottom/>
      <diagonal/>
    </border>
    <border>
      <left style="medium">
        <color rgb="FF002060"/>
      </left>
      <right style="thin">
        <color rgb="FF002060"/>
      </right>
      <top style="thin">
        <color indexed="64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indexed="64"/>
      </top>
      <bottom/>
      <diagonal/>
    </border>
    <border>
      <left style="thin">
        <color rgb="FF002060"/>
      </left>
      <right/>
      <top style="thin">
        <color indexed="64"/>
      </top>
      <bottom/>
      <diagonal/>
    </border>
    <border>
      <left style="thin">
        <color rgb="FF00206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rgb="FF002060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2" fillId="0" borderId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165">
    <xf numFmtId="0" fontId="0" fillId="0" borderId="0" xfId="0"/>
    <xf numFmtId="0" fontId="0" fillId="0" borderId="0" xfId="0" applyBorder="1"/>
    <xf numFmtId="0" fontId="0" fillId="0" borderId="0" xfId="0" applyFill="1"/>
    <xf numFmtId="0" fontId="2" fillId="0" borderId="0" xfId="2" applyProtection="1">
      <protection locked="0"/>
    </xf>
    <xf numFmtId="0" fontId="2" fillId="0" borderId="0" xfId="2" applyBorder="1" applyProtection="1">
      <protection locked="0"/>
    </xf>
    <xf numFmtId="0" fontId="2" fillId="0" borderId="0" xfId="2" applyAlignment="1" applyProtection="1">
      <protection locked="0"/>
    </xf>
    <xf numFmtId="0" fontId="10" fillId="0" borderId="0" xfId="2" applyFont="1" applyBorder="1" applyAlignment="1" applyProtection="1">
      <alignment horizontal="left" wrapText="1"/>
      <protection locked="0"/>
    </xf>
    <xf numFmtId="0" fontId="10" fillId="0" borderId="0" xfId="2" applyFont="1" applyBorder="1" applyAlignment="1" applyProtection="1">
      <alignment horizontal="left" vertical="center" wrapText="1"/>
      <protection locked="0"/>
    </xf>
    <xf numFmtId="166" fontId="0" fillId="0" borderId="0" xfId="3" applyNumberFormat="1" applyFont="1" applyProtection="1">
      <protection locked="0"/>
    </xf>
    <xf numFmtId="0" fontId="2" fillId="0" borderId="0" xfId="2" applyFill="1" applyBorder="1" applyProtection="1">
      <protection locked="0"/>
    </xf>
    <xf numFmtId="165" fontId="5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2" applyFont="1" applyFill="1" applyBorder="1" applyAlignment="1" applyProtection="1">
      <alignment vertical="center"/>
    </xf>
    <xf numFmtId="167" fontId="5" fillId="0" borderId="0" xfId="2" applyNumberFormat="1" applyFont="1" applyFill="1" applyBorder="1" applyAlignment="1" applyProtection="1">
      <alignment horizontal="center" vertical="center" wrapText="1"/>
    </xf>
    <xf numFmtId="165" fontId="12" fillId="0" borderId="0" xfId="2" applyNumberFormat="1" applyFont="1" applyFill="1" applyBorder="1" applyAlignment="1" applyProtection="1">
      <alignment horizontal="center" vertical="center" wrapText="1"/>
    </xf>
    <xf numFmtId="0" fontId="6" fillId="0" borderId="0" xfId="2" applyFont="1" applyFill="1" applyBorder="1" applyAlignment="1" applyProtection="1">
      <alignment horizontal="center" vertical="center"/>
      <protection locked="0"/>
    </xf>
    <xf numFmtId="165" fontId="5" fillId="0" borderId="0" xfId="2" applyNumberFormat="1" applyFont="1" applyFill="1" applyBorder="1" applyAlignment="1" applyProtection="1">
      <alignment horizontal="center" vertical="center" wrapText="1"/>
    </xf>
    <xf numFmtId="0" fontId="13" fillId="2" borderId="0" xfId="2" applyFont="1" applyFill="1" applyBorder="1" applyAlignment="1" applyProtection="1">
      <alignment horizontal="center" vertical="center" wrapText="1"/>
      <protection locked="0"/>
    </xf>
    <xf numFmtId="0" fontId="4" fillId="2" borderId="0" xfId="2" applyFont="1" applyFill="1" applyBorder="1" applyAlignment="1" applyProtection="1">
      <alignment horizontal="center" vertical="center" wrapText="1"/>
      <protection locked="0"/>
    </xf>
    <xf numFmtId="0" fontId="5" fillId="2" borderId="0" xfId="2" applyFont="1" applyFill="1" applyBorder="1" applyAlignment="1" applyProtection="1">
      <alignment horizontal="left" vertical="center" wrapText="1" indent="1"/>
      <protection locked="0"/>
    </xf>
    <xf numFmtId="0" fontId="13" fillId="2" borderId="0" xfId="2" applyFont="1" applyFill="1" applyBorder="1" applyAlignment="1" applyProtection="1">
      <alignment horizontal="left" vertical="center" wrapText="1"/>
      <protection locked="0"/>
    </xf>
    <xf numFmtId="0" fontId="2" fillId="0" borderId="40" xfId="2" applyBorder="1" applyProtection="1">
      <protection locked="0"/>
    </xf>
    <xf numFmtId="0" fontId="14" fillId="0" borderId="40" xfId="2" applyFont="1" applyFill="1" applyBorder="1" applyAlignment="1" applyProtection="1">
      <alignment horizontal="center" vertical="center" wrapText="1"/>
      <protection locked="0"/>
    </xf>
    <xf numFmtId="164" fontId="15" fillId="0" borderId="40" xfId="2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2" applyFont="1" applyFill="1" applyBorder="1" applyAlignment="1" applyProtection="1">
      <alignment horizontal="center" vertical="center" wrapText="1"/>
      <protection locked="0"/>
    </xf>
    <xf numFmtId="164" fontId="15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2" applyFont="1" applyBorder="1" applyAlignment="1" applyProtection="1">
      <alignment vertical="center" wrapText="1"/>
      <protection locked="0"/>
    </xf>
    <xf numFmtId="0" fontId="4" fillId="0" borderId="0" xfId="2" applyFont="1" applyBorder="1" applyAlignment="1" applyProtection="1">
      <alignment horizontal="center" vertical="center" wrapText="1"/>
      <protection locked="0"/>
    </xf>
    <xf numFmtId="165" fontId="5" fillId="2" borderId="0" xfId="2" applyNumberFormat="1" applyFont="1" applyFill="1" applyBorder="1" applyAlignment="1" applyProtection="1">
      <alignment horizontal="center" vertical="center" wrapText="1"/>
    </xf>
    <xf numFmtId="0" fontId="8" fillId="7" borderId="28" xfId="2" applyFont="1" applyFill="1" applyBorder="1" applyAlignment="1" applyProtection="1">
      <alignment vertical="center" wrapText="1"/>
    </xf>
    <xf numFmtId="0" fontId="5" fillId="2" borderId="0" xfId="2" applyFont="1" applyFill="1" applyBorder="1" applyAlignment="1" applyProtection="1">
      <alignment horizontal="center" vertical="center" wrapText="1"/>
    </xf>
    <xf numFmtId="165" fontId="11" fillId="2" borderId="0" xfId="4" applyNumberFormat="1" applyFont="1" applyFill="1" applyBorder="1" applyAlignment="1" applyProtection="1">
      <alignment horizontal="center" vertical="center"/>
      <protection locked="0"/>
    </xf>
    <xf numFmtId="0" fontId="10" fillId="2" borderId="0" xfId="2" applyFont="1" applyFill="1" applyBorder="1" applyAlignment="1" applyProtection="1">
      <alignment wrapText="1"/>
      <protection locked="0"/>
    </xf>
    <xf numFmtId="0" fontId="10" fillId="0" borderId="0" xfId="2" applyFont="1" applyBorder="1" applyAlignment="1" applyProtection="1">
      <alignment wrapText="1"/>
      <protection locked="0"/>
    </xf>
    <xf numFmtId="165" fontId="10" fillId="0" borderId="34" xfId="2" applyNumberFormat="1" applyFont="1" applyBorder="1" applyAlignment="1" applyProtection="1">
      <alignment vertical="center"/>
    </xf>
    <xf numFmtId="165" fontId="5" fillId="2" borderId="0" xfId="4" applyNumberFormat="1" applyFont="1" applyFill="1" applyBorder="1" applyAlignment="1" applyProtection="1">
      <alignment horizontal="center" vertical="center"/>
      <protection locked="0"/>
    </xf>
    <xf numFmtId="0" fontId="9" fillId="0" borderId="24" xfId="2" applyFont="1" applyFill="1" applyBorder="1" applyAlignment="1" applyProtection="1">
      <alignment horizontal="center" vertical="center" wrapText="1"/>
      <protection locked="0"/>
    </xf>
    <xf numFmtId="0" fontId="9" fillId="2" borderId="0" xfId="2" applyFont="1" applyFill="1" applyBorder="1" applyAlignment="1" applyProtection="1">
      <alignment horizontal="center" vertical="center" wrapText="1"/>
      <protection locked="0"/>
    </xf>
    <xf numFmtId="0" fontId="18" fillId="0" borderId="12" xfId="0" applyFont="1" applyBorder="1"/>
    <xf numFmtId="0" fontId="18" fillId="0" borderId="13" xfId="0" applyFont="1" applyBorder="1"/>
    <xf numFmtId="0" fontId="18" fillId="0" borderId="14" xfId="0" applyFont="1" applyBorder="1"/>
    <xf numFmtId="0" fontId="18" fillId="0" borderId="1" xfId="0" applyFont="1" applyBorder="1"/>
    <xf numFmtId="0" fontId="21" fillId="0" borderId="2" xfId="0" applyFont="1" applyFill="1" applyBorder="1" applyAlignment="1" applyProtection="1">
      <alignment vertical="center" wrapText="1"/>
      <protection locked="0"/>
    </xf>
    <xf numFmtId="0" fontId="18" fillId="0" borderId="1" xfId="0" applyFont="1" applyFill="1" applyBorder="1"/>
    <xf numFmtId="0" fontId="20" fillId="0" borderId="0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 applyProtection="1">
      <alignment vertical="center" wrapText="1"/>
      <protection locked="0"/>
    </xf>
    <xf numFmtId="0" fontId="22" fillId="2" borderId="0" xfId="0" applyFont="1" applyFill="1" applyBorder="1" applyAlignment="1" applyProtection="1">
      <alignment vertical="center"/>
      <protection locked="0"/>
    </xf>
    <xf numFmtId="0" fontId="23" fillId="0" borderId="0" xfId="2" applyFont="1" applyBorder="1" applyProtection="1">
      <protection locked="0"/>
    </xf>
    <xf numFmtId="0" fontId="23" fillId="0" borderId="1" xfId="2" applyFont="1" applyBorder="1" applyProtection="1">
      <protection locked="0"/>
    </xf>
    <xf numFmtId="0" fontId="23" fillId="0" borderId="2" xfId="2" applyFont="1" applyBorder="1" applyProtection="1">
      <protection locked="0"/>
    </xf>
    <xf numFmtId="0" fontId="2" fillId="0" borderId="2" xfId="2" applyBorder="1" applyProtection="1">
      <protection locked="0"/>
    </xf>
    <xf numFmtId="0" fontId="2" fillId="0" borderId="1" xfId="2" applyBorder="1" applyProtection="1">
      <protection locked="0"/>
    </xf>
    <xf numFmtId="0" fontId="2" fillId="0" borderId="3" xfId="2" applyBorder="1" applyProtection="1">
      <protection locked="0"/>
    </xf>
    <xf numFmtId="0" fontId="2" fillId="0" borderId="4" xfId="2" applyBorder="1" applyProtection="1">
      <protection locked="0"/>
    </xf>
    <xf numFmtId="166" fontId="0" fillId="0" borderId="4" xfId="3" applyNumberFormat="1" applyFont="1" applyBorder="1" applyProtection="1">
      <protection locked="0"/>
    </xf>
    <xf numFmtId="0" fontId="2" fillId="0" borderId="5" xfId="2" applyFill="1" applyBorder="1" applyProtection="1">
      <protection locked="0"/>
    </xf>
    <xf numFmtId="0" fontId="9" fillId="0" borderId="26" xfId="2" applyFont="1" applyFill="1" applyBorder="1" applyAlignment="1" applyProtection="1">
      <alignment horizontal="center" vertical="center" wrapText="1"/>
      <protection locked="0"/>
    </xf>
    <xf numFmtId="0" fontId="9" fillId="3" borderId="9" xfId="2" applyFont="1" applyFill="1" applyBorder="1" applyAlignment="1" applyProtection="1">
      <alignment horizontal="center" vertical="center" wrapText="1"/>
      <protection locked="0"/>
    </xf>
    <xf numFmtId="0" fontId="9" fillId="2" borderId="9" xfId="2" applyFont="1" applyFill="1" applyBorder="1" applyAlignment="1" applyProtection="1">
      <alignment horizontal="center" vertical="center" wrapText="1"/>
      <protection locked="0"/>
    </xf>
    <xf numFmtId="164" fontId="5" fillId="3" borderId="9" xfId="4" applyNumberFormat="1" applyFont="1" applyFill="1" applyBorder="1" applyAlignment="1" applyProtection="1">
      <alignment horizontal="center" vertical="center"/>
      <protection locked="0"/>
    </xf>
    <xf numFmtId="164" fontId="5" fillId="2" borderId="9" xfId="4" applyNumberFormat="1" applyFont="1" applyFill="1" applyBorder="1" applyAlignment="1" applyProtection="1">
      <alignment horizontal="center" vertical="center"/>
      <protection locked="0"/>
    </xf>
    <xf numFmtId="164" fontId="5" fillId="3" borderId="25" xfId="2" applyNumberFormat="1" applyFont="1" applyFill="1" applyBorder="1" applyAlignment="1" applyProtection="1">
      <alignment horizontal="center" vertical="center" wrapText="1"/>
      <protection locked="0"/>
    </xf>
    <xf numFmtId="164" fontId="5" fillId="2" borderId="16" xfId="2" applyNumberFormat="1" applyFont="1" applyFill="1" applyBorder="1" applyAlignment="1" applyProtection="1">
      <alignment horizontal="center" vertical="center" wrapText="1"/>
      <protection locked="0"/>
    </xf>
    <xf numFmtId="164" fontId="5" fillId="3" borderId="16" xfId="2" applyNumberFormat="1" applyFont="1" applyFill="1" applyBorder="1" applyAlignment="1" applyProtection="1">
      <alignment horizontal="center" vertical="center" wrapText="1"/>
      <protection locked="0"/>
    </xf>
    <xf numFmtId="164" fontId="5" fillId="3" borderId="17" xfId="2" applyNumberFormat="1" applyFont="1" applyFill="1" applyBorder="1" applyAlignment="1" applyProtection="1">
      <alignment horizontal="center" vertical="center" wrapText="1"/>
      <protection locked="0"/>
    </xf>
    <xf numFmtId="0" fontId="5" fillId="3" borderId="45" xfId="2" applyNumberFormat="1" applyFont="1" applyFill="1" applyBorder="1" applyAlignment="1" applyProtection="1">
      <alignment horizontal="center" vertical="center" wrapText="1"/>
      <protection locked="0"/>
    </xf>
    <xf numFmtId="0" fontId="5" fillId="2" borderId="46" xfId="2" applyNumberFormat="1" applyFont="1" applyFill="1" applyBorder="1" applyAlignment="1" applyProtection="1">
      <alignment horizontal="center" vertical="center" wrapText="1"/>
      <protection locked="0"/>
    </xf>
    <xf numFmtId="0" fontId="5" fillId="3" borderId="46" xfId="2" applyNumberFormat="1" applyFont="1" applyFill="1" applyBorder="1" applyAlignment="1" applyProtection="1">
      <alignment horizontal="center" vertical="center" wrapText="1"/>
      <protection locked="0"/>
    </xf>
    <xf numFmtId="0" fontId="5" fillId="3" borderId="47" xfId="2" applyNumberFormat="1" applyFont="1" applyFill="1" applyBorder="1" applyAlignment="1" applyProtection="1">
      <alignment horizontal="center" vertical="center" wrapText="1"/>
      <protection locked="0"/>
    </xf>
    <xf numFmtId="0" fontId="5" fillId="3" borderId="39" xfId="2" applyNumberFormat="1" applyFont="1" applyFill="1" applyBorder="1" applyAlignment="1" applyProtection="1">
      <alignment horizontal="center" vertical="center" wrapText="1"/>
      <protection locked="0"/>
    </xf>
    <xf numFmtId="0" fontId="5" fillId="2" borderId="29" xfId="2" applyNumberFormat="1" applyFont="1" applyFill="1" applyBorder="1" applyAlignment="1" applyProtection="1">
      <alignment horizontal="center" vertical="center" wrapText="1"/>
      <protection locked="0"/>
    </xf>
    <xf numFmtId="0" fontId="5" fillId="3" borderId="29" xfId="2" applyNumberFormat="1" applyFont="1" applyFill="1" applyBorder="1" applyAlignment="1" applyProtection="1">
      <alignment horizontal="center" vertical="center" wrapText="1"/>
      <protection locked="0"/>
    </xf>
    <xf numFmtId="0" fontId="5" fillId="3" borderId="30" xfId="2" applyNumberFormat="1" applyFont="1" applyFill="1" applyBorder="1" applyAlignment="1" applyProtection="1">
      <alignment horizontal="center" vertical="center" wrapText="1"/>
      <protection locked="0"/>
    </xf>
    <xf numFmtId="164" fontId="5" fillId="9" borderId="38" xfId="2" applyNumberFormat="1" applyFont="1" applyFill="1" applyBorder="1" applyAlignment="1" applyProtection="1">
      <alignment horizontal="center" vertical="center" wrapText="1"/>
      <protection locked="0"/>
    </xf>
    <xf numFmtId="164" fontId="5" fillId="9" borderId="16" xfId="2" applyNumberFormat="1" applyFont="1" applyFill="1" applyBorder="1" applyAlignment="1" applyProtection="1">
      <alignment horizontal="center" vertical="center" wrapText="1"/>
      <protection locked="0"/>
    </xf>
    <xf numFmtId="0" fontId="5" fillId="3" borderId="31" xfId="2" applyFont="1" applyFill="1" applyBorder="1" applyAlignment="1" applyProtection="1">
      <alignment horizontal="center" vertical="center" wrapText="1"/>
    </xf>
    <xf numFmtId="0" fontId="5" fillId="3" borderId="32" xfId="2" applyFont="1" applyFill="1" applyBorder="1" applyAlignment="1" applyProtection="1">
      <alignment horizontal="center" vertical="center" wrapText="1"/>
    </xf>
    <xf numFmtId="164" fontId="12" fillId="3" borderId="33" xfId="2" applyNumberFormat="1" applyFont="1" applyFill="1" applyBorder="1" applyAlignment="1" applyProtection="1">
      <alignment horizontal="center" vertical="center" wrapText="1"/>
    </xf>
    <xf numFmtId="0" fontId="5" fillId="0" borderId="31" xfId="2" applyFont="1" applyFill="1" applyBorder="1" applyAlignment="1" applyProtection="1">
      <alignment horizontal="center" vertical="center" wrapText="1"/>
    </xf>
    <xf numFmtId="0" fontId="9" fillId="0" borderId="0" xfId="2" applyFont="1" applyFill="1" applyBorder="1" applyAlignment="1" applyProtection="1">
      <alignment vertical="center" wrapText="1"/>
      <protection locked="0"/>
    </xf>
    <xf numFmtId="0" fontId="24" fillId="5" borderId="49" xfId="2" applyFont="1" applyFill="1" applyBorder="1" applyAlignment="1" applyProtection="1">
      <alignment horizontal="center" vertical="center" wrapText="1"/>
      <protection locked="0"/>
    </xf>
    <xf numFmtId="0" fontId="24" fillId="5" borderId="50" xfId="2" applyFont="1" applyFill="1" applyBorder="1" applyAlignment="1" applyProtection="1">
      <alignment horizontal="center" vertical="center" wrapText="1"/>
      <protection locked="0"/>
    </xf>
    <xf numFmtId="0" fontId="24" fillId="5" borderId="51" xfId="2" applyFont="1" applyFill="1" applyBorder="1" applyAlignment="1" applyProtection="1">
      <alignment horizontal="center" vertical="center" wrapText="1"/>
      <protection locked="0"/>
    </xf>
    <xf numFmtId="165" fontId="12" fillId="8" borderId="22" xfId="2" applyNumberFormat="1" applyFont="1" applyFill="1" applyBorder="1" applyAlignment="1" applyProtection="1">
      <alignment horizontal="center" vertical="center" wrapText="1"/>
    </xf>
    <xf numFmtId="165" fontId="12" fillId="10" borderId="22" xfId="2" applyNumberFormat="1" applyFont="1" applyFill="1" applyBorder="1" applyAlignment="1" applyProtection="1">
      <alignment horizontal="center" vertical="center" wrapText="1"/>
    </xf>
    <xf numFmtId="165" fontId="5" fillId="11" borderId="22" xfId="2" applyNumberFormat="1" applyFont="1" applyFill="1" applyBorder="1" applyAlignment="1" applyProtection="1">
      <alignment horizontal="center" vertical="center" wrapText="1"/>
    </xf>
    <xf numFmtId="0" fontId="8" fillId="7" borderId="37" xfId="2" applyFont="1" applyFill="1" applyBorder="1" applyAlignment="1" applyProtection="1">
      <alignment vertical="center" wrapText="1"/>
    </xf>
    <xf numFmtId="0" fontId="5" fillId="3" borderId="16" xfId="2" applyFont="1" applyFill="1" applyBorder="1" applyAlignment="1" applyProtection="1">
      <alignment horizontal="center" vertical="center" wrapText="1"/>
    </xf>
    <xf numFmtId="0" fontId="5" fillId="2" borderId="16" xfId="2" applyFont="1" applyFill="1" applyBorder="1" applyAlignment="1" applyProtection="1">
      <alignment horizontal="center" vertical="center" wrapText="1"/>
    </xf>
    <xf numFmtId="0" fontId="5" fillId="3" borderId="17" xfId="2" applyFont="1" applyFill="1" applyBorder="1" applyAlignment="1" applyProtection="1">
      <alignment horizontal="center" vertical="center" wrapText="1"/>
    </xf>
    <xf numFmtId="0" fontId="7" fillId="0" borderId="10" xfId="2" applyFont="1" applyFill="1" applyBorder="1" applyAlignment="1" applyProtection="1">
      <alignment horizontal="left" vertical="center"/>
    </xf>
    <xf numFmtId="0" fontId="7" fillId="0" borderId="11" xfId="2" applyFont="1" applyFill="1" applyBorder="1" applyAlignment="1" applyProtection="1">
      <alignment horizontal="left" vertical="center"/>
    </xf>
    <xf numFmtId="0" fontId="1" fillId="0" borderId="0" xfId="2" applyFont="1" applyBorder="1" applyAlignment="1" applyProtection="1">
      <alignment wrapText="1"/>
      <protection locked="0"/>
    </xf>
    <xf numFmtId="0" fontId="24" fillId="5" borderId="52" xfId="2" applyFont="1" applyFill="1" applyBorder="1" applyAlignment="1" applyProtection="1">
      <alignment horizontal="center" vertical="center" wrapText="1"/>
      <protection locked="0"/>
    </xf>
    <xf numFmtId="0" fontId="5" fillId="2" borderId="53" xfId="2" applyFont="1" applyFill="1" applyBorder="1" applyAlignment="1" applyProtection="1">
      <alignment horizontal="center" vertical="center" wrapText="1"/>
    </xf>
    <xf numFmtId="0" fontId="5" fillId="0" borderId="55" xfId="2" applyFont="1" applyFill="1" applyBorder="1" applyAlignment="1" applyProtection="1">
      <alignment horizontal="center" vertical="center" wrapText="1"/>
    </xf>
    <xf numFmtId="164" fontId="5" fillId="2" borderId="53" xfId="2" applyNumberFormat="1" applyFont="1" applyFill="1" applyBorder="1" applyAlignment="1" applyProtection="1">
      <alignment horizontal="center" vertical="center" wrapText="1"/>
      <protection locked="0"/>
    </xf>
    <xf numFmtId="0" fontId="5" fillId="2" borderId="56" xfId="2" applyNumberFormat="1" applyFont="1" applyFill="1" applyBorder="1" applyAlignment="1" applyProtection="1">
      <alignment horizontal="center" vertical="center" wrapText="1"/>
      <protection locked="0"/>
    </xf>
    <xf numFmtId="0" fontId="5" fillId="2" borderId="57" xfId="2" applyNumberFormat="1" applyFont="1" applyFill="1" applyBorder="1" applyAlignment="1" applyProtection="1">
      <alignment horizontal="center" vertical="center" wrapText="1"/>
      <protection locked="0"/>
    </xf>
    <xf numFmtId="0" fontId="8" fillId="7" borderId="59" xfId="2" applyFont="1" applyFill="1" applyBorder="1" applyAlignment="1" applyProtection="1">
      <alignment vertical="center" wrapText="1"/>
    </xf>
    <xf numFmtId="165" fontId="12" fillId="10" borderId="60" xfId="2" applyNumberFormat="1" applyFont="1" applyFill="1" applyBorder="1" applyAlignment="1" applyProtection="1">
      <alignment horizontal="center" vertical="center" wrapText="1"/>
    </xf>
    <xf numFmtId="0" fontId="8" fillId="7" borderId="62" xfId="2" applyFont="1" applyFill="1" applyBorder="1" applyAlignment="1" applyProtection="1">
      <alignment vertical="center" wrapText="1"/>
    </xf>
    <xf numFmtId="165" fontId="12" fillId="10" borderId="63" xfId="2" applyNumberFormat="1" applyFont="1" applyFill="1" applyBorder="1" applyAlignment="1" applyProtection="1">
      <alignment horizontal="center" vertical="center" wrapText="1"/>
    </xf>
    <xf numFmtId="165" fontId="12" fillId="10" borderId="64" xfId="2" applyNumberFormat="1" applyFont="1" applyFill="1" applyBorder="1" applyAlignment="1" applyProtection="1">
      <alignment horizontal="center" vertical="center" wrapText="1"/>
    </xf>
    <xf numFmtId="165" fontId="12" fillId="10" borderId="65" xfId="2" applyNumberFormat="1" applyFont="1" applyFill="1" applyBorder="1" applyAlignment="1" applyProtection="1">
      <alignment horizontal="center" vertical="center" wrapText="1"/>
    </xf>
    <xf numFmtId="0" fontId="8" fillId="7" borderId="45" xfId="2" applyFont="1" applyFill="1" applyBorder="1" applyAlignment="1" applyProtection="1">
      <alignment vertical="center" wrapText="1"/>
    </xf>
    <xf numFmtId="165" fontId="12" fillId="10" borderId="46" xfId="2" applyNumberFormat="1" applyFont="1" applyFill="1" applyBorder="1" applyAlignment="1" applyProtection="1">
      <alignment horizontal="center" vertical="center" wrapText="1"/>
    </xf>
    <xf numFmtId="165" fontId="12" fillId="3" borderId="25" xfId="2" applyNumberFormat="1" applyFont="1" applyFill="1" applyBorder="1" applyAlignment="1" applyProtection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20" fillId="3" borderId="0" xfId="0" applyFont="1" applyFill="1" applyBorder="1" applyAlignment="1">
      <alignment horizontal="center" vertical="center" wrapText="1"/>
    </xf>
    <xf numFmtId="0" fontId="7" fillId="0" borderId="9" xfId="2" applyFont="1" applyFill="1" applyBorder="1" applyAlignment="1" applyProtection="1">
      <alignment vertical="center" wrapText="1"/>
    </xf>
    <xf numFmtId="0" fontId="10" fillId="0" borderId="0" xfId="2" applyFont="1" applyBorder="1" applyAlignment="1" applyProtection="1">
      <alignment horizontal="left" wrapText="1"/>
      <protection locked="0"/>
    </xf>
    <xf numFmtId="0" fontId="7" fillId="0" borderId="10" xfId="2" applyFont="1" applyFill="1" applyBorder="1" applyAlignment="1" applyProtection="1">
      <alignment horizontal="left" vertical="center"/>
    </xf>
    <xf numFmtId="0" fontId="7" fillId="0" borderId="11" xfId="2" applyFont="1" applyFill="1" applyBorder="1" applyAlignment="1" applyProtection="1">
      <alignment horizontal="left" vertical="center"/>
    </xf>
    <xf numFmtId="0" fontId="19" fillId="4" borderId="0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 applyProtection="1">
      <alignment horizontal="left" wrapText="1"/>
      <protection locked="0"/>
    </xf>
    <xf numFmtId="0" fontId="13" fillId="3" borderId="0" xfId="2" applyFont="1" applyFill="1" applyBorder="1" applyAlignment="1" applyProtection="1">
      <alignment horizontal="left" vertical="center" wrapText="1"/>
      <protection locked="0"/>
    </xf>
    <xf numFmtId="0" fontId="25" fillId="5" borderId="49" xfId="2" applyFont="1" applyFill="1" applyBorder="1" applyAlignment="1" applyProtection="1">
      <alignment horizontal="left" vertical="center" wrapText="1"/>
    </xf>
    <xf numFmtId="0" fontId="25" fillId="5" borderId="50" xfId="2" applyFont="1" applyFill="1" applyBorder="1" applyAlignment="1" applyProtection="1">
      <alignment horizontal="left" vertical="center" wrapText="1"/>
    </xf>
    <xf numFmtId="164" fontId="26" fillId="5" borderId="50" xfId="2" applyNumberFormat="1" applyFont="1" applyFill="1" applyBorder="1" applyAlignment="1" applyProtection="1">
      <alignment horizontal="center" vertical="center" wrapText="1"/>
      <protection locked="0"/>
    </xf>
    <xf numFmtId="164" fontId="26" fillId="5" borderId="52" xfId="2" applyNumberFormat="1" applyFont="1" applyFill="1" applyBorder="1" applyAlignment="1" applyProtection="1">
      <alignment horizontal="center" vertical="center" wrapText="1"/>
      <protection locked="0"/>
    </xf>
    <xf numFmtId="164" fontId="26" fillId="5" borderId="51" xfId="2" applyNumberFormat="1" applyFont="1" applyFill="1" applyBorder="1" applyAlignment="1" applyProtection="1">
      <alignment horizontal="center" vertical="center" wrapText="1"/>
      <protection locked="0"/>
    </xf>
    <xf numFmtId="0" fontId="12" fillId="6" borderId="28" xfId="2" applyFont="1" applyFill="1" applyBorder="1" applyAlignment="1" applyProtection="1">
      <alignment horizontal="left" vertical="center"/>
    </xf>
    <xf numFmtId="0" fontId="12" fillId="6" borderId="22" xfId="2" applyFont="1" applyFill="1" applyBorder="1" applyAlignment="1" applyProtection="1">
      <alignment horizontal="left" vertical="center"/>
    </xf>
    <xf numFmtId="0" fontId="12" fillId="6" borderId="21" xfId="2" applyFont="1" applyFill="1" applyBorder="1" applyAlignment="1" applyProtection="1">
      <alignment horizontal="left" vertical="center"/>
    </xf>
    <xf numFmtId="0" fontId="12" fillId="6" borderId="44" xfId="2" applyFont="1" applyFill="1" applyBorder="1" applyAlignment="1" applyProtection="1">
      <alignment horizontal="left" vertical="center"/>
    </xf>
    <xf numFmtId="0" fontId="12" fillId="6" borderId="37" xfId="2" applyFont="1" applyFill="1" applyBorder="1" applyAlignment="1" applyProtection="1">
      <alignment horizontal="left" vertical="center"/>
    </xf>
    <xf numFmtId="0" fontId="12" fillId="6" borderId="16" xfId="2" applyFont="1" applyFill="1" applyBorder="1" applyAlignment="1" applyProtection="1">
      <alignment horizontal="left" vertical="center"/>
    </xf>
    <xf numFmtId="0" fontId="12" fillId="0" borderId="48" xfId="2" applyFont="1" applyFill="1" applyBorder="1" applyAlignment="1" applyProtection="1">
      <alignment horizontal="left" vertical="center" wrapText="1"/>
    </xf>
    <xf numFmtId="0" fontId="12" fillId="0" borderId="19" xfId="2" applyFont="1" applyFill="1" applyBorder="1" applyAlignment="1" applyProtection="1">
      <alignment horizontal="left" vertical="center" wrapText="1"/>
    </xf>
    <xf numFmtId="164" fontId="5" fillId="0" borderId="19" xfId="2" applyNumberFormat="1" applyFont="1" applyFill="1" applyBorder="1" applyAlignment="1" applyProtection="1">
      <alignment horizontal="center" vertical="center" wrapText="1"/>
      <protection locked="0"/>
    </xf>
    <xf numFmtId="164" fontId="5" fillId="0" borderId="58" xfId="2" applyNumberFormat="1" applyFont="1" applyFill="1" applyBorder="1" applyAlignment="1" applyProtection="1">
      <alignment horizontal="center" vertical="center" wrapText="1"/>
      <protection locked="0"/>
    </xf>
    <xf numFmtId="164" fontId="5" fillId="0" borderId="20" xfId="2" applyNumberFormat="1" applyFont="1" applyFill="1" applyBorder="1" applyAlignment="1" applyProtection="1">
      <alignment horizontal="center" vertical="center" wrapText="1"/>
      <protection locked="0"/>
    </xf>
    <xf numFmtId="0" fontId="12" fillId="7" borderId="37" xfId="2" applyFont="1" applyFill="1" applyBorder="1" applyAlignment="1" applyProtection="1">
      <alignment horizontal="left" vertical="center" wrapText="1"/>
    </xf>
    <xf numFmtId="0" fontId="12" fillId="7" borderId="16" xfId="2" applyFont="1" applyFill="1" applyBorder="1" applyAlignment="1" applyProtection="1">
      <alignment horizontal="left" vertical="center" wrapText="1"/>
    </xf>
    <xf numFmtId="0" fontId="12" fillId="7" borderId="53" xfId="2" applyFont="1" applyFill="1" applyBorder="1" applyAlignment="1" applyProtection="1">
      <alignment horizontal="left" vertical="center" wrapText="1"/>
    </xf>
    <xf numFmtId="0" fontId="12" fillId="7" borderId="17" xfId="2" applyFont="1" applyFill="1" applyBorder="1" applyAlignment="1" applyProtection="1">
      <alignment horizontal="left" vertical="center" wrapText="1"/>
    </xf>
    <xf numFmtId="164" fontId="15" fillId="7" borderId="36" xfId="2" applyNumberFormat="1" applyFont="1" applyFill="1" applyBorder="1" applyAlignment="1" applyProtection="1">
      <alignment horizontal="center" vertical="center" wrapText="1"/>
      <protection locked="0"/>
    </xf>
    <xf numFmtId="164" fontId="15" fillId="7" borderId="35" xfId="2" applyNumberFormat="1" applyFont="1" applyFill="1" applyBorder="1" applyAlignment="1" applyProtection="1">
      <alignment horizontal="center" vertical="center" wrapText="1"/>
      <protection locked="0"/>
    </xf>
    <xf numFmtId="164" fontId="15" fillId="7" borderId="41" xfId="2" applyNumberFormat="1" applyFont="1" applyFill="1" applyBorder="1" applyAlignment="1" applyProtection="1">
      <alignment horizontal="center" vertical="center" wrapText="1"/>
      <protection locked="0"/>
    </xf>
    <xf numFmtId="0" fontId="12" fillId="0" borderId="36" xfId="2" applyFont="1" applyFill="1" applyBorder="1" applyAlignment="1" applyProtection="1">
      <alignment horizontal="left" vertical="center" wrapText="1"/>
    </xf>
    <xf numFmtId="0" fontId="12" fillId="0" borderId="41" xfId="2" applyFont="1" applyFill="1" applyBorder="1" applyAlignment="1" applyProtection="1">
      <alignment horizontal="left" vertical="center" wrapText="1"/>
    </xf>
    <xf numFmtId="0" fontId="12" fillId="0" borderId="15" xfId="2" applyFont="1" applyFill="1" applyBorder="1" applyAlignment="1" applyProtection="1">
      <alignment horizontal="left" vertical="center" wrapText="1"/>
    </xf>
    <xf numFmtId="0" fontId="12" fillId="0" borderId="42" xfId="2" applyFont="1" applyFill="1" applyBorder="1" applyAlignment="1" applyProtection="1">
      <alignment horizontal="left" vertical="center"/>
    </xf>
    <xf numFmtId="0" fontId="12" fillId="0" borderId="18" xfId="2" applyFont="1" applyFill="1" applyBorder="1" applyAlignment="1" applyProtection="1">
      <alignment horizontal="left" vertical="center" wrapText="1"/>
    </xf>
    <xf numFmtId="0" fontId="12" fillId="0" borderId="43" xfId="2" applyFont="1" applyFill="1" applyBorder="1" applyAlignment="1" applyProtection="1">
      <alignment horizontal="left" vertical="center" wrapText="1"/>
    </xf>
    <xf numFmtId="0" fontId="27" fillId="3" borderId="0" xfId="2" applyFont="1" applyFill="1" applyBorder="1" applyAlignment="1" applyProtection="1">
      <alignment horizontal="left" vertical="center" wrapText="1"/>
      <protection locked="0"/>
    </xf>
    <xf numFmtId="0" fontId="8" fillId="7" borderId="36" xfId="2" applyFont="1" applyFill="1" applyBorder="1" applyAlignment="1" applyProtection="1">
      <alignment horizontal="left" vertical="center" wrapText="1"/>
    </xf>
    <xf numFmtId="0" fontId="8" fillId="7" borderId="41" xfId="2" applyFont="1" applyFill="1" applyBorder="1" applyAlignment="1" applyProtection="1">
      <alignment horizontal="left" vertical="center" wrapText="1"/>
    </xf>
    <xf numFmtId="0" fontId="8" fillId="0" borderId="36" xfId="2" applyFont="1" applyBorder="1" applyAlignment="1" applyProtection="1">
      <alignment horizontal="left" vertical="center" wrapText="1"/>
    </xf>
    <xf numFmtId="0" fontId="8" fillId="0" borderId="41" xfId="2" applyFont="1" applyBorder="1" applyAlignment="1" applyProtection="1">
      <alignment horizontal="left" vertical="center" wrapText="1"/>
    </xf>
    <xf numFmtId="0" fontId="5" fillId="0" borderId="27" xfId="2" applyFont="1" applyFill="1" applyBorder="1" applyAlignment="1" applyProtection="1">
      <alignment horizontal="center" vertical="center" wrapText="1"/>
    </xf>
    <xf numFmtId="0" fontId="12" fillId="0" borderId="61" xfId="2" applyFont="1" applyFill="1" applyBorder="1" applyAlignment="1" applyProtection="1">
      <alignment horizontal="center" vertical="center" wrapText="1"/>
    </xf>
    <xf numFmtId="0" fontId="12" fillId="0" borderId="66" xfId="2" applyFont="1" applyFill="1" applyBorder="1" applyAlignment="1" applyProtection="1">
      <alignment horizontal="center" vertical="center" wrapText="1"/>
    </xf>
    <xf numFmtId="0" fontId="12" fillId="7" borderId="29" xfId="2" applyFont="1" applyFill="1" applyBorder="1" applyAlignment="1" applyProtection="1">
      <alignment horizontal="left" vertical="center" wrapText="1"/>
    </xf>
    <xf numFmtId="0" fontId="12" fillId="7" borderId="56" xfId="2" applyFont="1" applyFill="1" applyBorder="1" applyAlignment="1" applyProtection="1">
      <alignment horizontal="left" vertical="center" wrapText="1"/>
    </xf>
    <xf numFmtId="0" fontId="12" fillId="7" borderId="30" xfId="2" applyFont="1" applyFill="1" applyBorder="1" applyAlignment="1" applyProtection="1">
      <alignment horizontal="left" vertical="center" wrapText="1"/>
    </xf>
    <xf numFmtId="164" fontId="12" fillId="9" borderId="22" xfId="2" applyNumberFormat="1" applyFont="1" applyFill="1" applyBorder="1" applyAlignment="1" applyProtection="1">
      <alignment horizontal="center" vertical="center" wrapText="1"/>
      <protection locked="0"/>
    </xf>
    <xf numFmtId="164" fontId="12" fillId="9" borderId="54" xfId="2" applyNumberFormat="1" applyFont="1" applyFill="1" applyBorder="1" applyAlignment="1" applyProtection="1">
      <alignment horizontal="center" vertical="center" wrapText="1"/>
      <protection locked="0"/>
    </xf>
    <xf numFmtId="164" fontId="12" fillId="9" borderId="23" xfId="2" applyNumberFormat="1" applyFont="1" applyFill="1" applyBorder="1" applyAlignment="1" applyProtection="1">
      <alignment horizontal="center" vertical="center" wrapText="1"/>
      <protection locked="0"/>
    </xf>
    <xf numFmtId="164" fontId="12" fillId="6" borderId="22" xfId="2" applyNumberFormat="1" applyFont="1" applyFill="1" applyBorder="1" applyAlignment="1" applyProtection="1">
      <alignment horizontal="center" vertical="center" wrapText="1"/>
      <protection locked="0"/>
    </xf>
    <xf numFmtId="164" fontId="12" fillId="6" borderId="54" xfId="2" applyNumberFormat="1" applyFont="1" applyFill="1" applyBorder="1" applyAlignment="1" applyProtection="1">
      <alignment horizontal="center" vertical="center" wrapText="1"/>
      <protection locked="0"/>
    </xf>
    <xf numFmtId="164" fontId="12" fillId="6" borderId="23" xfId="2" applyNumberFormat="1" applyFont="1" applyFill="1" applyBorder="1" applyAlignment="1" applyProtection="1">
      <alignment horizontal="center" vertical="center" wrapText="1"/>
      <protection locked="0"/>
    </xf>
    <xf numFmtId="0" fontId="12" fillId="0" borderId="24" xfId="2" applyFont="1" applyFill="1" applyBorder="1" applyAlignment="1" applyProtection="1">
      <alignment horizontal="center" vertical="center" wrapText="1"/>
    </xf>
  </cellXfs>
  <cellStyles count="5">
    <cellStyle name="Monétaire 2" xfId="4" xr:uid="{00000000-0005-0000-0000-000000000000}"/>
    <cellStyle name="Normal" xfId="0" builtinId="0"/>
    <cellStyle name="Normal 2" xfId="1" xr:uid="{00000000-0005-0000-0000-000002000000}"/>
    <cellStyle name="Normal 3" xfId="2" xr:uid="{00000000-0005-0000-0000-000003000000}"/>
    <cellStyle name="Pourcentage 2" xfId="3" xr:uid="{00000000-0005-0000-0000-000004000000}"/>
  </cellStyles>
  <dxfs count="0"/>
  <tableStyles count="0" defaultTableStyle="TableStyleMedium2" defaultPivotStyle="PivotStyleLight16"/>
  <colors>
    <mruColors>
      <color rgb="FF0066FF"/>
      <color rgb="FF009900"/>
      <color rgb="FF00CC66"/>
      <color rgb="FFFFCC66"/>
      <color rgb="FF66CCFF"/>
      <color rgb="FFFF6600"/>
      <color rgb="FF990033"/>
      <color rgb="FFFF9999"/>
      <color rgb="FFCC0099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17</xdr:col>
      <xdr:colOff>57150</xdr:colOff>
      <xdr:row>8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1487150" y="1524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 editAs="oneCell">
    <xdr:from>
      <xdr:col>1</xdr:col>
      <xdr:colOff>103910</xdr:colOff>
      <xdr:row>1</xdr:row>
      <xdr:rowOff>86591</xdr:rowOff>
    </xdr:from>
    <xdr:to>
      <xdr:col>2</xdr:col>
      <xdr:colOff>2218364</xdr:colOff>
      <xdr:row>1</xdr:row>
      <xdr:rowOff>1230426</xdr:rowOff>
    </xdr:to>
    <xdr:pic>
      <xdr:nvPicPr>
        <xdr:cNvPr id="19" name="Image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4410" y="294409"/>
          <a:ext cx="2236134" cy="1143835"/>
        </a:xfrm>
        <a:prstGeom prst="rect">
          <a:avLst/>
        </a:prstGeom>
      </xdr:spPr>
    </xdr:pic>
    <xdr:clientData/>
  </xdr:twoCellAnchor>
  <xdr:twoCellAnchor>
    <xdr:from>
      <xdr:col>6</xdr:col>
      <xdr:colOff>602672</xdr:colOff>
      <xdr:row>17</xdr:row>
      <xdr:rowOff>65810</xdr:rowOff>
    </xdr:from>
    <xdr:to>
      <xdr:col>6</xdr:col>
      <xdr:colOff>939699</xdr:colOff>
      <xdr:row>17</xdr:row>
      <xdr:rowOff>824044</xdr:rowOff>
    </xdr:to>
    <xdr:sp macro="" textlink="">
      <xdr:nvSpPr>
        <xdr:cNvPr id="20" name="Flèche vers le bas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/>
      </xdr:nvSpPr>
      <xdr:spPr>
        <a:xfrm>
          <a:off x="10115323" y="5516068"/>
          <a:ext cx="337027" cy="758234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8</xdr:col>
      <xdr:colOff>578428</xdr:colOff>
      <xdr:row>17</xdr:row>
      <xdr:rowOff>76201</xdr:rowOff>
    </xdr:from>
    <xdr:to>
      <xdr:col>8</xdr:col>
      <xdr:colOff>882460</xdr:colOff>
      <xdr:row>18</xdr:row>
      <xdr:rowOff>0</xdr:rowOff>
    </xdr:to>
    <xdr:sp macro="" textlink="">
      <xdr:nvSpPr>
        <xdr:cNvPr id="22" name="Flèche vers le bas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/>
      </xdr:nvSpPr>
      <xdr:spPr>
        <a:xfrm>
          <a:off x="11523519" y="5427519"/>
          <a:ext cx="304032" cy="236585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12</xdr:col>
      <xdr:colOff>633845</xdr:colOff>
      <xdr:row>17</xdr:row>
      <xdr:rowOff>79664</xdr:rowOff>
    </xdr:from>
    <xdr:to>
      <xdr:col>12</xdr:col>
      <xdr:colOff>937877</xdr:colOff>
      <xdr:row>18</xdr:row>
      <xdr:rowOff>0</xdr:rowOff>
    </xdr:to>
    <xdr:sp macro="" textlink="">
      <xdr:nvSpPr>
        <xdr:cNvPr id="26" name="Flèche vers le bas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/>
      </xdr:nvSpPr>
      <xdr:spPr>
        <a:xfrm>
          <a:off x="17605663" y="5430982"/>
          <a:ext cx="304032" cy="236585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5</xdr:col>
      <xdr:colOff>619992</xdr:colOff>
      <xdr:row>17</xdr:row>
      <xdr:rowOff>83129</xdr:rowOff>
    </xdr:from>
    <xdr:to>
      <xdr:col>5</xdr:col>
      <xdr:colOff>924024</xdr:colOff>
      <xdr:row>18</xdr:row>
      <xdr:rowOff>0</xdr:rowOff>
    </xdr:to>
    <xdr:sp macro="" textlink="">
      <xdr:nvSpPr>
        <xdr:cNvPr id="27" name="Flèche vers le bas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/>
      </xdr:nvSpPr>
      <xdr:spPr>
        <a:xfrm>
          <a:off x="7045037" y="5434447"/>
          <a:ext cx="304032" cy="236585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7</xdr:col>
      <xdr:colOff>567132</xdr:colOff>
      <xdr:row>17</xdr:row>
      <xdr:rowOff>73641</xdr:rowOff>
    </xdr:from>
    <xdr:to>
      <xdr:col>7</xdr:col>
      <xdr:colOff>904159</xdr:colOff>
      <xdr:row>17</xdr:row>
      <xdr:rowOff>831875</xdr:rowOff>
    </xdr:to>
    <xdr:sp macro="" textlink="">
      <xdr:nvSpPr>
        <xdr:cNvPr id="28" name="Flèche vers le bas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/>
      </xdr:nvSpPr>
      <xdr:spPr>
        <a:xfrm>
          <a:off x="11655587" y="5523899"/>
          <a:ext cx="337027" cy="758234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9</xdr:col>
      <xdr:colOff>621648</xdr:colOff>
      <xdr:row>17</xdr:row>
      <xdr:rowOff>57828</xdr:rowOff>
    </xdr:from>
    <xdr:to>
      <xdr:col>9</xdr:col>
      <xdr:colOff>958675</xdr:colOff>
      <xdr:row>17</xdr:row>
      <xdr:rowOff>816062</xdr:rowOff>
    </xdr:to>
    <xdr:sp macro="" textlink="">
      <xdr:nvSpPr>
        <xdr:cNvPr id="29" name="Flèche vers le bas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/>
      </xdr:nvSpPr>
      <xdr:spPr>
        <a:xfrm>
          <a:off x="14861712" y="5508086"/>
          <a:ext cx="337027" cy="758234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10</xdr:col>
      <xdr:colOff>563820</xdr:colOff>
      <xdr:row>17</xdr:row>
      <xdr:rowOff>57828</xdr:rowOff>
    </xdr:from>
    <xdr:to>
      <xdr:col>10</xdr:col>
      <xdr:colOff>900847</xdr:colOff>
      <xdr:row>17</xdr:row>
      <xdr:rowOff>816062</xdr:rowOff>
    </xdr:to>
    <xdr:sp macro="" textlink="">
      <xdr:nvSpPr>
        <xdr:cNvPr id="30" name="Flèche vers le bas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/>
      </xdr:nvSpPr>
      <xdr:spPr>
        <a:xfrm>
          <a:off x="16379687" y="5508086"/>
          <a:ext cx="337027" cy="758234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4</xdr:col>
      <xdr:colOff>549363</xdr:colOff>
      <xdr:row>17</xdr:row>
      <xdr:rowOff>72285</xdr:rowOff>
    </xdr:from>
    <xdr:to>
      <xdr:col>4</xdr:col>
      <xdr:colOff>886390</xdr:colOff>
      <xdr:row>17</xdr:row>
      <xdr:rowOff>830519</xdr:rowOff>
    </xdr:to>
    <xdr:sp macro="" textlink="">
      <xdr:nvSpPr>
        <xdr:cNvPr id="31" name="Flèche vers le bas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/>
      </xdr:nvSpPr>
      <xdr:spPr>
        <a:xfrm>
          <a:off x="6910407" y="5522543"/>
          <a:ext cx="337027" cy="758234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11</xdr:col>
      <xdr:colOff>606425</xdr:colOff>
      <xdr:row>17</xdr:row>
      <xdr:rowOff>34925</xdr:rowOff>
    </xdr:from>
    <xdr:to>
      <xdr:col>11</xdr:col>
      <xdr:colOff>910457</xdr:colOff>
      <xdr:row>17</xdr:row>
      <xdr:rowOff>812511</xdr:rowOff>
    </xdr:to>
    <xdr:sp macro="" textlink="">
      <xdr:nvSpPr>
        <xdr:cNvPr id="17" name="Flèche vers le bas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/>
      </xdr:nvSpPr>
      <xdr:spPr>
        <a:xfrm>
          <a:off x="23847425" y="6416675"/>
          <a:ext cx="304032" cy="777586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85"/>
  <sheetViews>
    <sheetView showGridLines="0" tabSelected="1" zoomScale="40" zoomScaleNormal="40" zoomScaleSheetLayoutView="55" zoomScalePageLayoutView="70" workbookViewId="0">
      <selection activeCell="C52" sqref="C52:D52"/>
    </sheetView>
  </sheetViews>
  <sheetFormatPr baseColWidth="10" defaultColWidth="10" defaultRowHeight="17.149999999999999" customHeight="1" x14ac:dyDescent="0.35"/>
  <cols>
    <col min="1" max="1" width="2.5" style="3" customWidth="1"/>
    <col min="2" max="2" width="2.25" style="3" customWidth="1"/>
    <col min="3" max="3" width="45.58203125" style="3" customWidth="1"/>
    <col min="4" max="4" width="44.25" style="3" customWidth="1"/>
    <col min="5" max="5" width="31.58203125" style="3" customWidth="1"/>
    <col min="6" max="6" width="22.1640625" style="3" customWidth="1"/>
    <col min="7" max="7" width="23.1640625" style="3" customWidth="1"/>
    <col min="8" max="13" width="19.83203125" style="3" customWidth="1"/>
    <col min="14" max="14" width="4.75" style="3" customWidth="1"/>
    <col min="15" max="15" width="19" style="3" customWidth="1"/>
    <col min="16" max="16" width="18.83203125" style="3" customWidth="1"/>
    <col min="17" max="18" width="15.5" style="3" customWidth="1"/>
    <col min="19" max="19" width="3.08203125" style="3" customWidth="1"/>
    <col min="20" max="23" width="10" style="3"/>
    <col min="24" max="24" width="10" style="3" customWidth="1"/>
    <col min="25" max="25" width="0.9140625" style="3" hidden="1" customWidth="1"/>
    <col min="26" max="16384" width="10" style="3"/>
  </cols>
  <sheetData>
    <row r="1" spans="1:25" ht="17.149999999999999" customHeight="1" thickBot="1" x14ac:dyDescent="0.4">
      <c r="A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/>
    </row>
    <row r="2" spans="1:25" ht="109.75" customHeight="1" thickBot="1" x14ac:dyDescent="0.4">
      <c r="A2"/>
      <c r="B2" s="107" t="s">
        <v>43</v>
      </c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9"/>
    </row>
    <row r="3" spans="1:25" ht="8.25" customHeight="1" x14ac:dyDescent="0.45">
      <c r="A3"/>
      <c r="B3" s="37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9"/>
    </row>
    <row r="4" spans="1:25" ht="23.5" customHeight="1" x14ac:dyDescent="0.45">
      <c r="A4"/>
      <c r="B4" s="40"/>
      <c r="C4" s="115" t="s">
        <v>25</v>
      </c>
      <c r="D4" s="115"/>
      <c r="E4" s="110"/>
      <c r="F4" s="110"/>
      <c r="G4" s="110"/>
      <c r="H4" s="110"/>
      <c r="I4" s="110"/>
      <c r="J4" s="110"/>
      <c r="K4" s="110"/>
      <c r="L4" s="110"/>
      <c r="M4" s="110"/>
      <c r="N4" s="4"/>
      <c r="O4" s="4"/>
      <c r="P4" s="4"/>
      <c r="Q4" s="4"/>
      <c r="R4" s="4"/>
      <c r="S4" s="41"/>
    </row>
    <row r="5" spans="1:25" ht="8.25" customHeight="1" x14ac:dyDescent="0.45">
      <c r="A5" s="2"/>
      <c r="B5" s="42"/>
      <c r="C5" s="43"/>
      <c r="D5" s="43"/>
      <c r="E5" s="43"/>
      <c r="F5" s="43"/>
      <c r="G5" s="43"/>
      <c r="H5" s="43"/>
      <c r="I5" s="43"/>
      <c r="J5" s="44"/>
      <c r="K5" s="44"/>
      <c r="L5" s="44"/>
      <c r="M5" s="4"/>
      <c r="N5" s="4"/>
      <c r="O5" s="4"/>
      <c r="P5" s="4"/>
      <c r="Q5" s="4"/>
      <c r="R5" s="4"/>
      <c r="S5" s="41"/>
    </row>
    <row r="6" spans="1:25" ht="42.5" customHeight="1" x14ac:dyDescent="0.45">
      <c r="A6" s="2"/>
      <c r="B6" s="42"/>
      <c r="C6" s="116" t="s">
        <v>21</v>
      </c>
      <c r="D6" s="116"/>
      <c r="E6" s="116"/>
      <c r="F6" s="45"/>
      <c r="G6" s="45"/>
      <c r="H6" s="45"/>
      <c r="I6" s="45"/>
      <c r="J6" s="45"/>
      <c r="K6" s="45"/>
      <c r="L6" s="45"/>
      <c r="M6" s="4"/>
      <c r="N6" s="4"/>
      <c r="O6" s="4"/>
      <c r="P6" s="4"/>
      <c r="Q6" s="4"/>
      <c r="R6" s="4"/>
      <c r="S6" s="41"/>
    </row>
    <row r="7" spans="1:25" ht="5.5" customHeight="1" x14ac:dyDescent="0.45">
      <c r="B7" s="47"/>
      <c r="C7" s="46"/>
      <c r="D7" s="46"/>
      <c r="E7" s="46"/>
      <c r="F7" s="46"/>
      <c r="G7" s="46"/>
      <c r="H7" s="46"/>
      <c r="I7" s="46"/>
      <c r="J7" s="46"/>
      <c r="K7" s="46"/>
      <c r="L7" s="46"/>
      <c r="M7" s="4"/>
      <c r="N7" s="4"/>
      <c r="O7" s="4"/>
      <c r="P7" s="4"/>
      <c r="Q7" s="4"/>
      <c r="R7" s="4"/>
      <c r="S7" s="48"/>
    </row>
    <row r="8" spans="1:25" ht="34.5" customHeight="1" x14ac:dyDescent="0.45">
      <c r="B8" s="47"/>
      <c r="C8" s="117" t="s">
        <v>22</v>
      </c>
      <c r="D8" s="117"/>
      <c r="E8" s="117"/>
      <c r="F8" s="117"/>
      <c r="G8" s="117"/>
      <c r="H8" s="117"/>
      <c r="I8" s="117"/>
      <c r="J8" s="117"/>
      <c r="K8" s="117"/>
      <c r="L8" s="117"/>
      <c r="M8" s="117"/>
      <c r="N8" s="117"/>
      <c r="O8" s="117"/>
      <c r="P8" s="117"/>
      <c r="Q8" s="117"/>
      <c r="R8" s="117"/>
      <c r="S8" s="49"/>
    </row>
    <row r="9" spans="1:25" s="4" customFormat="1" ht="6.75" customHeight="1" x14ac:dyDescent="0.35">
      <c r="B9" s="50"/>
      <c r="E9" s="23"/>
      <c r="F9" s="23"/>
      <c r="G9" s="23"/>
      <c r="H9" s="23"/>
      <c r="I9" s="23"/>
      <c r="S9" s="49"/>
    </row>
    <row r="10" spans="1:25" s="4" customFormat="1" ht="30.75" customHeight="1" thickBot="1" x14ac:dyDescent="0.4">
      <c r="B10" s="50"/>
      <c r="E10" s="79" t="s">
        <v>0</v>
      </c>
      <c r="F10" s="80" t="s">
        <v>1</v>
      </c>
      <c r="G10" s="80" t="s">
        <v>2</v>
      </c>
      <c r="H10" s="80" t="s">
        <v>3</v>
      </c>
      <c r="I10" s="80" t="s">
        <v>4</v>
      </c>
      <c r="J10" s="80" t="s">
        <v>5</v>
      </c>
      <c r="K10" s="80" t="s">
        <v>6</v>
      </c>
      <c r="L10" s="92" t="s">
        <v>11</v>
      </c>
      <c r="M10" s="81" t="s">
        <v>11</v>
      </c>
      <c r="S10" s="49"/>
    </row>
    <row r="11" spans="1:25" s="4" customFormat="1" ht="68.5" customHeight="1" x14ac:dyDescent="0.35">
      <c r="B11" s="50"/>
      <c r="C11" s="111" t="s">
        <v>12</v>
      </c>
      <c r="D11" s="111"/>
      <c r="E11" s="56" t="s">
        <v>44</v>
      </c>
      <c r="F11" s="57" t="s">
        <v>45</v>
      </c>
      <c r="G11" s="56" t="s">
        <v>46</v>
      </c>
      <c r="H11" s="57" t="s">
        <v>47</v>
      </c>
      <c r="I11" s="56" t="s">
        <v>48</v>
      </c>
      <c r="J11" s="57" t="s">
        <v>49</v>
      </c>
      <c r="K11" s="56" t="s">
        <v>50</v>
      </c>
      <c r="L11" s="57" t="s">
        <v>23</v>
      </c>
      <c r="M11" s="56"/>
      <c r="N11" s="36"/>
      <c r="P11" s="35" t="s">
        <v>24</v>
      </c>
      <c r="S11" s="49"/>
    </row>
    <row r="12" spans="1:25" s="4" customFormat="1" ht="29.25" customHeight="1" x14ac:dyDescent="0.35">
      <c r="B12" s="50"/>
      <c r="C12" s="113" t="s">
        <v>13</v>
      </c>
      <c r="D12" s="114"/>
      <c r="E12" s="56"/>
      <c r="F12" s="57"/>
      <c r="G12" s="56"/>
      <c r="H12" s="57"/>
      <c r="I12" s="56"/>
      <c r="J12" s="57"/>
      <c r="K12" s="56"/>
      <c r="L12" s="57"/>
      <c r="M12" s="56"/>
      <c r="N12" s="36"/>
      <c r="P12" s="55"/>
      <c r="S12" s="49"/>
      <c r="Y12" s="91" t="s">
        <v>7</v>
      </c>
    </row>
    <row r="13" spans="1:25" s="4" customFormat="1" ht="29.25" customHeight="1" x14ac:dyDescent="0.35">
      <c r="B13" s="50"/>
      <c r="C13" s="113" t="s">
        <v>14</v>
      </c>
      <c r="D13" s="114"/>
      <c r="E13" s="56"/>
      <c r="F13" s="57"/>
      <c r="G13" s="56"/>
      <c r="H13" s="57"/>
      <c r="I13" s="56"/>
      <c r="J13" s="57"/>
      <c r="K13" s="56"/>
      <c r="L13" s="57"/>
      <c r="M13" s="56"/>
      <c r="N13" s="36"/>
      <c r="P13" s="55"/>
      <c r="S13" s="49"/>
      <c r="Y13" s="91" t="s">
        <v>8</v>
      </c>
    </row>
    <row r="14" spans="1:25" s="4" customFormat="1" ht="29.25" customHeight="1" x14ac:dyDescent="0.35">
      <c r="B14" s="50"/>
      <c r="C14" s="89" t="s">
        <v>15</v>
      </c>
      <c r="D14" s="90"/>
      <c r="E14" s="56"/>
      <c r="F14" s="56"/>
      <c r="G14" s="56"/>
      <c r="H14" s="56"/>
      <c r="I14" s="56"/>
      <c r="J14" s="56"/>
      <c r="K14" s="56"/>
      <c r="L14" s="56"/>
      <c r="M14" s="56"/>
      <c r="N14" s="36"/>
      <c r="P14" s="55"/>
      <c r="S14" s="49"/>
      <c r="Y14" s="91" t="s">
        <v>9</v>
      </c>
    </row>
    <row r="15" spans="1:25" s="4" customFormat="1" ht="29.25" customHeight="1" x14ac:dyDescent="0.35">
      <c r="B15" s="50"/>
      <c r="C15" s="113" t="s">
        <v>16</v>
      </c>
      <c r="D15" s="114"/>
      <c r="E15" s="56"/>
      <c r="F15" s="57"/>
      <c r="G15" s="56"/>
      <c r="H15" s="57"/>
      <c r="I15" s="56"/>
      <c r="J15" s="57"/>
      <c r="K15" s="56"/>
      <c r="L15" s="57"/>
      <c r="M15" s="56"/>
      <c r="N15" s="36"/>
      <c r="P15" s="55"/>
      <c r="S15" s="49"/>
    </row>
    <row r="16" spans="1:25" s="4" customFormat="1" ht="29.25" customHeight="1" x14ac:dyDescent="0.35">
      <c r="B16" s="50"/>
      <c r="C16" s="113" t="s">
        <v>17</v>
      </c>
      <c r="D16" s="114"/>
      <c r="E16" s="56"/>
      <c r="F16" s="57"/>
      <c r="G16" s="56"/>
      <c r="H16" s="57"/>
      <c r="I16" s="56"/>
      <c r="J16" s="57"/>
      <c r="K16" s="56"/>
      <c r="L16" s="57"/>
      <c r="M16" s="56"/>
      <c r="N16" s="36"/>
      <c r="P16" s="55"/>
      <c r="S16" s="49"/>
    </row>
    <row r="17" spans="2:19" s="4" customFormat="1" ht="29.25" customHeight="1" thickBot="1" x14ac:dyDescent="0.4">
      <c r="B17" s="50"/>
      <c r="C17" s="111" t="s">
        <v>18</v>
      </c>
      <c r="D17" s="111"/>
      <c r="E17" s="58"/>
      <c r="F17" s="59"/>
      <c r="G17" s="58"/>
      <c r="H17" s="59"/>
      <c r="I17" s="58"/>
      <c r="J17" s="59"/>
      <c r="K17" s="58"/>
      <c r="L17" s="59"/>
      <c r="M17" s="58"/>
      <c r="N17" s="34"/>
      <c r="P17" s="33" t="e">
        <f>AVERAGE(E17:M17)</f>
        <v>#DIV/0!</v>
      </c>
      <c r="S17" s="49"/>
    </row>
    <row r="18" spans="2:19" s="4" customFormat="1" ht="67" customHeight="1" thickBot="1" x14ac:dyDescent="0.4">
      <c r="B18" s="50"/>
      <c r="C18" s="112"/>
      <c r="D18" s="112"/>
      <c r="E18" s="32"/>
      <c r="F18" s="32"/>
      <c r="G18" s="32"/>
      <c r="H18" s="32"/>
      <c r="I18" s="32"/>
      <c r="J18" s="31"/>
      <c r="K18" s="30"/>
      <c r="L18" s="30"/>
      <c r="M18" s="30"/>
      <c r="N18" s="30"/>
      <c r="S18" s="49"/>
    </row>
    <row r="19" spans="2:19" s="4" customFormat="1" ht="95.5" customHeight="1" x14ac:dyDescent="0.35">
      <c r="B19" s="50"/>
      <c r="C19" s="164" t="s">
        <v>51</v>
      </c>
      <c r="D19" s="85" t="s">
        <v>19</v>
      </c>
      <c r="E19" s="86"/>
      <c r="F19" s="87"/>
      <c r="G19" s="86"/>
      <c r="H19" s="87"/>
      <c r="I19" s="86"/>
      <c r="J19" s="87"/>
      <c r="K19" s="86"/>
      <c r="L19" s="93"/>
      <c r="M19" s="88"/>
      <c r="N19" s="29"/>
      <c r="S19" s="49"/>
    </row>
    <row r="20" spans="2:19" s="4" customFormat="1" ht="91.5" customHeight="1" thickBot="1" x14ac:dyDescent="0.4">
      <c r="B20" s="50"/>
      <c r="C20" s="152"/>
      <c r="D20" s="28" t="s">
        <v>20</v>
      </c>
      <c r="E20" s="83">
        <f>E17*E19</f>
        <v>0</v>
      </c>
      <c r="F20" s="83">
        <f t="shared" ref="F20:M20" si="0">F17*F19</f>
        <v>0</v>
      </c>
      <c r="G20" s="82">
        <f t="shared" si="0"/>
        <v>0</v>
      </c>
      <c r="H20" s="83">
        <f t="shared" si="0"/>
        <v>0</v>
      </c>
      <c r="I20" s="82">
        <f t="shared" si="0"/>
        <v>0</v>
      </c>
      <c r="J20" s="83">
        <f t="shared" si="0"/>
        <v>0</v>
      </c>
      <c r="K20" s="82">
        <f t="shared" si="0"/>
        <v>0</v>
      </c>
      <c r="L20" s="82">
        <f t="shared" si="0"/>
        <v>0</v>
      </c>
      <c r="M20" s="82">
        <f t="shared" si="0"/>
        <v>0</v>
      </c>
      <c r="N20" s="27"/>
      <c r="S20" s="49"/>
    </row>
    <row r="21" spans="2:19" s="4" customFormat="1" ht="72.5" customHeight="1" x14ac:dyDescent="0.35">
      <c r="B21" s="50"/>
      <c r="C21" s="164" t="s">
        <v>52</v>
      </c>
      <c r="D21" s="85" t="s">
        <v>19</v>
      </c>
      <c r="E21" s="74"/>
      <c r="F21" s="77"/>
      <c r="G21" s="74"/>
      <c r="H21" s="77"/>
      <c r="I21" s="74"/>
      <c r="J21" s="77"/>
      <c r="K21" s="74"/>
      <c r="L21" s="94"/>
      <c r="M21" s="75"/>
      <c r="N21" s="29"/>
      <c r="S21" s="49"/>
    </row>
    <row r="22" spans="2:19" s="4" customFormat="1" ht="70" customHeight="1" thickBot="1" x14ac:dyDescent="0.4">
      <c r="B22" s="50"/>
      <c r="C22" s="152"/>
      <c r="D22" s="28" t="s">
        <v>20</v>
      </c>
      <c r="E22" s="83">
        <f>E17*E21</f>
        <v>0</v>
      </c>
      <c r="F22" s="84">
        <f>F17*F21</f>
        <v>0</v>
      </c>
      <c r="G22" s="84">
        <f t="shared" ref="G22:M22" si="1">G17*G21</f>
        <v>0</v>
      </c>
      <c r="H22" s="84">
        <f t="shared" si="1"/>
        <v>0</v>
      </c>
      <c r="I22" s="84">
        <f t="shared" si="1"/>
        <v>0</v>
      </c>
      <c r="J22" s="84">
        <f t="shared" si="1"/>
        <v>0</v>
      </c>
      <c r="K22" s="84">
        <f t="shared" si="1"/>
        <v>0</v>
      </c>
      <c r="L22" s="84">
        <f t="shared" si="1"/>
        <v>0</v>
      </c>
      <c r="M22" s="84">
        <f t="shared" si="1"/>
        <v>0</v>
      </c>
      <c r="N22" s="27"/>
      <c r="S22" s="49"/>
    </row>
    <row r="23" spans="2:19" s="4" customFormat="1" ht="71" customHeight="1" x14ac:dyDescent="0.35">
      <c r="B23" s="50"/>
      <c r="C23" s="164" t="s">
        <v>53</v>
      </c>
      <c r="D23" s="85" t="s">
        <v>19</v>
      </c>
      <c r="E23" s="74"/>
      <c r="F23" s="77"/>
      <c r="G23" s="74"/>
      <c r="H23" s="77"/>
      <c r="I23" s="74"/>
      <c r="J23" s="77"/>
      <c r="K23" s="74"/>
      <c r="L23" s="94"/>
      <c r="M23" s="75"/>
      <c r="N23" s="27"/>
      <c r="S23" s="49"/>
    </row>
    <row r="24" spans="2:19" s="4" customFormat="1" ht="68" customHeight="1" thickBot="1" x14ac:dyDescent="0.4">
      <c r="B24" s="50"/>
      <c r="C24" s="152"/>
      <c r="D24" s="98" t="s">
        <v>20</v>
      </c>
      <c r="E24" s="99">
        <f>E17*E23</f>
        <v>0</v>
      </c>
      <c r="F24" s="99">
        <f t="shared" ref="F24:M24" si="2">F17*F23</f>
        <v>0</v>
      </c>
      <c r="G24" s="99">
        <f t="shared" si="2"/>
        <v>0</v>
      </c>
      <c r="H24" s="99">
        <f t="shared" si="2"/>
        <v>0</v>
      </c>
      <c r="I24" s="99">
        <f t="shared" si="2"/>
        <v>0</v>
      </c>
      <c r="J24" s="99">
        <f t="shared" si="2"/>
        <v>0</v>
      </c>
      <c r="K24" s="99">
        <f t="shared" si="2"/>
        <v>0</v>
      </c>
      <c r="L24" s="99">
        <f t="shared" si="2"/>
        <v>0</v>
      </c>
      <c r="M24" s="99">
        <f t="shared" si="2"/>
        <v>0</v>
      </c>
      <c r="N24" s="27"/>
      <c r="S24" s="49"/>
    </row>
    <row r="25" spans="2:19" s="4" customFormat="1" ht="68" customHeight="1" x14ac:dyDescent="0.35">
      <c r="B25" s="50"/>
      <c r="C25" s="164" t="s">
        <v>54</v>
      </c>
      <c r="D25" s="100" t="s">
        <v>19</v>
      </c>
      <c r="E25" s="101"/>
      <c r="F25" s="101"/>
      <c r="G25" s="101"/>
      <c r="H25" s="101"/>
      <c r="I25" s="101"/>
      <c r="J25" s="101"/>
      <c r="K25" s="101"/>
      <c r="L25" s="102"/>
      <c r="M25" s="103"/>
      <c r="N25" s="27"/>
      <c r="S25" s="49"/>
    </row>
    <row r="26" spans="2:19" s="4" customFormat="1" ht="68" customHeight="1" thickBot="1" x14ac:dyDescent="0.4">
      <c r="B26" s="50"/>
      <c r="C26" s="152"/>
      <c r="D26" s="104" t="s">
        <v>20</v>
      </c>
      <c r="E26" s="105">
        <f>E17*E25</f>
        <v>0</v>
      </c>
      <c r="F26" s="105">
        <f t="shared" ref="F26:M26" si="3">F17*F25</f>
        <v>0</v>
      </c>
      <c r="G26" s="105">
        <f t="shared" si="3"/>
        <v>0</v>
      </c>
      <c r="H26" s="105">
        <f t="shared" si="3"/>
        <v>0</v>
      </c>
      <c r="I26" s="105">
        <f t="shared" si="3"/>
        <v>0</v>
      </c>
      <c r="J26" s="105">
        <f t="shared" si="3"/>
        <v>0</v>
      </c>
      <c r="K26" s="105">
        <f t="shared" si="3"/>
        <v>0</v>
      </c>
      <c r="L26" s="105">
        <f t="shared" si="3"/>
        <v>0</v>
      </c>
      <c r="M26" s="105">
        <f t="shared" si="3"/>
        <v>0</v>
      </c>
      <c r="N26" s="27"/>
      <c r="S26" s="49"/>
    </row>
    <row r="27" spans="2:19" s="4" customFormat="1" ht="68" customHeight="1" x14ac:dyDescent="0.35">
      <c r="B27" s="50"/>
      <c r="C27" s="153" t="s">
        <v>55</v>
      </c>
      <c r="D27" s="100" t="s">
        <v>19</v>
      </c>
      <c r="E27" s="86"/>
      <c r="F27" s="87"/>
      <c r="G27" s="86"/>
      <c r="H27" s="87"/>
      <c r="I27" s="86"/>
      <c r="J27" s="87"/>
      <c r="K27" s="86"/>
      <c r="L27" s="93"/>
      <c r="M27" s="88"/>
      <c r="N27" s="27"/>
      <c r="S27" s="49"/>
    </row>
    <row r="28" spans="2:19" s="4" customFormat="1" ht="68" customHeight="1" thickBot="1" x14ac:dyDescent="0.4">
      <c r="B28" s="50"/>
      <c r="C28" s="154"/>
      <c r="D28" s="104" t="s">
        <v>20</v>
      </c>
      <c r="E28" s="83">
        <f>E17*E27</f>
        <v>0</v>
      </c>
      <c r="F28" s="83">
        <f t="shared" ref="F28:M28" si="4">F25*F27</f>
        <v>0</v>
      </c>
      <c r="G28" s="82">
        <f t="shared" si="4"/>
        <v>0</v>
      </c>
      <c r="H28" s="83">
        <f t="shared" si="4"/>
        <v>0</v>
      </c>
      <c r="I28" s="82">
        <f t="shared" si="4"/>
        <v>0</v>
      </c>
      <c r="J28" s="83">
        <f t="shared" si="4"/>
        <v>0</v>
      </c>
      <c r="K28" s="82">
        <f t="shared" si="4"/>
        <v>0</v>
      </c>
      <c r="L28" s="82">
        <f t="shared" si="4"/>
        <v>0</v>
      </c>
      <c r="M28" s="82">
        <f t="shared" si="4"/>
        <v>0</v>
      </c>
      <c r="N28" s="27"/>
      <c r="S28" s="49"/>
    </row>
    <row r="29" spans="2:19" s="4" customFormat="1" ht="68" customHeight="1" x14ac:dyDescent="0.35">
      <c r="B29" s="50"/>
      <c r="C29" s="153" t="s">
        <v>56</v>
      </c>
      <c r="D29" s="100" t="s">
        <v>19</v>
      </c>
      <c r="E29" s="86"/>
      <c r="F29" s="87"/>
      <c r="G29" s="86"/>
      <c r="H29" s="87"/>
      <c r="I29" s="86"/>
      <c r="J29" s="87"/>
      <c r="K29" s="86"/>
      <c r="L29" s="93"/>
      <c r="M29" s="88"/>
      <c r="N29" s="27"/>
      <c r="S29" s="49"/>
    </row>
    <row r="30" spans="2:19" s="4" customFormat="1" ht="68" customHeight="1" thickBot="1" x14ac:dyDescent="0.4">
      <c r="B30" s="50"/>
      <c r="C30" s="154"/>
      <c r="D30" s="104" t="s">
        <v>20</v>
      </c>
      <c r="E30" s="83">
        <f>E17*E29</f>
        <v>0</v>
      </c>
      <c r="F30" s="83">
        <f t="shared" ref="F30:M30" si="5">F17*F29</f>
        <v>0</v>
      </c>
      <c r="G30" s="83">
        <f t="shared" si="5"/>
        <v>0</v>
      </c>
      <c r="H30" s="83">
        <f t="shared" si="5"/>
        <v>0</v>
      </c>
      <c r="I30" s="83">
        <f t="shared" si="5"/>
        <v>0</v>
      </c>
      <c r="J30" s="83">
        <f t="shared" si="5"/>
        <v>0</v>
      </c>
      <c r="K30" s="83">
        <f t="shared" si="5"/>
        <v>0</v>
      </c>
      <c r="L30" s="83">
        <f t="shared" si="5"/>
        <v>0</v>
      </c>
      <c r="M30" s="83">
        <f t="shared" si="5"/>
        <v>0</v>
      </c>
      <c r="N30" s="27"/>
      <c r="S30" s="49"/>
    </row>
    <row r="31" spans="2:19" s="4" customFormat="1" ht="68" customHeight="1" x14ac:dyDescent="0.35">
      <c r="B31" s="50"/>
      <c r="C31" s="153" t="s">
        <v>57</v>
      </c>
      <c r="D31" s="100" t="s">
        <v>19</v>
      </c>
      <c r="E31" s="86"/>
      <c r="F31" s="87"/>
      <c r="G31" s="86"/>
      <c r="H31" s="87"/>
      <c r="I31" s="86"/>
      <c r="J31" s="87"/>
      <c r="K31" s="86"/>
      <c r="L31" s="93"/>
      <c r="M31" s="88"/>
      <c r="N31" s="27"/>
      <c r="S31" s="49"/>
    </row>
    <row r="32" spans="2:19" s="4" customFormat="1" ht="68" customHeight="1" thickBot="1" x14ac:dyDescent="0.4">
      <c r="B32" s="50"/>
      <c r="C32" s="154"/>
      <c r="D32" s="104" t="s">
        <v>20</v>
      </c>
      <c r="E32" s="83">
        <f>E17*E31</f>
        <v>0</v>
      </c>
      <c r="F32" s="83">
        <f t="shared" ref="F32:M32" si="6">F17*F31</f>
        <v>0</v>
      </c>
      <c r="G32" s="83">
        <f t="shared" si="6"/>
        <v>0</v>
      </c>
      <c r="H32" s="83">
        <f t="shared" si="6"/>
        <v>0</v>
      </c>
      <c r="I32" s="83">
        <f t="shared" si="6"/>
        <v>0</v>
      </c>
      <c r="J32" s="83">
        <f t="shared" si="6"/>
        <v>0</v>
      </c>
      <c r="K32" s="83">
        <f t="shared" si="6"/>
        <v>0</v>
      </c>
      <c r="L32" s="83">
        <f t="shared" si="6"/>
        <v>0</v>
      </c>
      <c r="M32" s="83">
        <f t="shared" si="6"/>
        <v>0</v>
      </c>
      <c r="N32" s="27"/>
      <c r="S32" s="49"/>
    </row>
    <row r="33" spans="2:19" s="4" customFormat="1" ht="68" customHeight="1" x14ac:dyDescent="0.35">
      <c r="B33" s="50"/>
      <c r="C33" s="153" t="s">
        <v>58</v>
      </c>
      <c r="D33" s="100" t="s">
        <v>19</v>
      </c>
      <c r="E33" s="86"/>
      <c r="F33" s="87"/>
      <c r="G33" s="86"/>
      <c r="H33" s="87"/>
      <c r="I33" s="86"/>
      <c r="J33" s="87"/>
      <c r="K33" s="86"/>
      <c r="L33" s="93"/>
      <c r="M33" s="88"/>
      <c r="N33" s="27"/>
      <c r="S33" s="49"/>
    </row>
    <row r="34" spans="2:19" s="4" customFormat="1" ht="68" customHeight="1" thickBot="1" x14ac:dyDescent="0.4">
      <c r="B34" s="50"/>
      <c r="C34" s="154"/>
      <c r="D34" s="104" t="s">
        <v>20</v>
      </c>
      <c r="E34" s="83">
        <f>E17*E33</f>
        <v>0</v>
      </c>
      <c r="F34" s="83">
        <f t="shared" ref="F34:M34" si="7">F17*F33</f>
        <v>0</v>
      </c>
      <c r="G34" s="83">
        <f t="shared" si="7"/>
        <v>0</v>
      </c>
      <c r="H34" s="83">
        <f t="shared" si="7"/>
        <v>0</v>
      </c>
      <c r="I34" s="83">
        <f t="shared" si="7"/>
        <v>0</v>
      </c>
      <c r="J34" s="83">
        <f t="shared" si="7"/>
        <v>0</v>
      </c>
      <c r="K34" s="83">
        <f t="shared" si="7"/>
        <v>0</v>
      </c>
      <c r="L34" s="83">
        <f t="shared" si="7"/>
        <v>0</v>
      </c>
      <c r="M34" s="83">
        <f t="shared" si="7"/>
        <v>0</v>
      </c>
      <c r="N34" s="27"/>
      <c r="S34" s="49"/>
    </row>
    <row r="35" spans="2:19" s="4" customFormat="1" ht="68" customHeight="1" x14ac:dyDescent="0.35">
      <c r="B35" s="50"/>
      <c r="C35" s="153" t="s">
        <v>59</v>
      </c>
      <c r="D35" s="100" t="s">
        <v>19</v>
      </c>
      <c r="E35" s="86"/>
      <c r="F35" s="87"/>
      <c r="G35" s="86"/>
      <c r="H35" s="87"/>
      <c r="I35" s="86"/>
      <c r="J35" s="87"/>
      <c r="K35" s="86"/>
      <c r="L35" s="93"/>
      <c r="M35" s="88"/>
      <c r="N35" s="27"/>
      <c r="S35" s="49"/>
    </row>
    <row r="36" spans="2:19" s="4" customFormat="1" ht="68" customHeight="1" thickBot="1" x14ac:dyDescent="0.4">
      <c r="B36" s="50"/>
      <c r="C36" s="154"/>
      <c r="D36" s="104" t="s">
        <v>20</v>
      </c>
      <c r="E36" s="83">
        <f>E17*E35</f>
        <v>0</v>
      </c>
      <c r="F36" s="83">
        <f t="shared" ref="F36:M36" si="8">F17*F35</f>
        <v>0</v>
      </c>
      <c r="G36" s="83">
        <f t="shared" si="8"/>
        <v>0</v>
      </c>
      <c r="H36" s="83">
        <f t="shared" si="8"/>
        <v>0</v>
      </c>
      <c r="I36" s="83">
        <f t="shared" si="8"/>
        <v>0</v>
      </c>
      <c r="J36" s="83">
        <f t="shared" si="8"/>
        <v>0</v>
      </c>
      <c r="K36" s="83">
        <f t="shared" si="8"/>
        <v>0</v>
      </c>
      <c r="L36" s="83">
        <f t="shared" si="8"/>
        <v>0</v>
      </c>
      <c r="M36" s="83">
        <f t="shared" si="8"/>
        <v>0</v>
      </c>
      <c r="N36" s="27"/>
      <c r="S36" s="49"/>
    </row>
    <row r="37" spans="2:19" s="4" customFormat="1" ht="68" customHeight="1" x14ac:dyDescent="0.35">
      <c r="B37" s="50"/>
      <c r="C37" s="153" t="s">
        <v>60</v>
      </c>
      <c r="D37" s="100" t="s">
        <v>19</v>
      </c>
      <c r="E37" s="86"/>
      <c r="F37" s="87"/>
      <c r="G37" s="86"/>
      <c r="H37" s="87"/>
      <c r="I37" s="86"/>
      <c r="J37" s="87"/>
      <c r="K37" s="86"/>
      <c r="L37" s="93"/>
      <c r="M37" s="88"/>
      <c r="N37" s="27"/>
      <c r="S37" s="49"/>
    </row>
    <row r="38" spans="2:19" s="4" customFormat="1" ht="68" customHeight="1" thickBot="1" x14ac:dyDescent="0.4">
      <c r="B38" s="50"/>
      <c r="C38" s="154"/>
      <c r="D38" s="104" t="s">
        <v>20</v>
      </c>
      <c r="E38" s="83">
        <f>E17*E37</f>
        <v>0</v>
      </c>
      <c r="F38" s="83">
        <f>F17*F37</f>
        <v>0</v>
      </c>
      <c r="G38" s="83">
        <f>G17*G37</f>
        <v>0</v>
      </c>
      <c r="H38" s="83">
        <f>H17*H37</f>
        <v>0</v>
      </c>
      <c r="I38" s="83">
        <f>I17*I37</f>
        <v>0</v>
      </c>
      <c r="J38" s="83">
        <f>J17*J37</f>
        <v>0</v>
      </c>
      <c r="K38" s="83">
        <f>K17*K37</f>
        <v>0</v>
      </c>
      <c r="L38" s="83">
        <f>L17*L37</f>
        <v>0</v>
      </c>
      <c r="M38" s="83">
        <f>M17*M37</f>
        <v>0</v>
      </c>
      <c r="N38" s="27"/>
      <c r="S38" s="49"/>
    </row>
    <row r="39" spans="2:19" s="4" customFormat="1" ht="9.25" customHeight="1" thickBot="1" x14ac:dyDescent="0.4">
      <c r="B39" s="50"/>
      <c r="C39" s="26"/>
      <c r="D39" s="25"/>
      <c r="E39" s="25"/>
      <c r="F39" s="78"/>
      <c r="G39" s="25"/>
      <c r="H39" s="78"/>
      <c r="I39" s="25"/>
      <c r="J39" s="78"/>
      <c r="K39" s="25"/>
      <c r="L39" s="78"/>
      <c r="M39" s="25"/>
      <c r="N39" s="25"/>
      <c r="S39" s="49"/>
    </row>
    <row r="40" spans="2:19" s="4" customFormat="1" ht="34" customHeight="1" thickBot="1" x14ac:dyDescent="0.4">
      <c r="B40" s="50"/>
      <c r="C40" s="150" t="s">
        <v>40</v>
      </c>
      <c r="D40" s="151"/>
      <c r="E40" s="106">
        <f>E19+E21+E23+E25+E27+E29+E31+E33+E35+E37</f>
        <v>0</v>
      </c>
      <c r="F40" s="106">
        <f t="shared" ref="F40:M40" si="9">F19+F21+F23+F25+F27+F29+F31+F33+F35+F37</f>
        <v>0</v>
      </c>
      <c r="G40" s="106">
        <f t="shared" si="9"/>
        <v>0</v>
      </c>
      <c r="H40" s="106">
        <f t="shared" si="9"/>
        <v>0</v>
      </c>
      <c r="I40" s="106">
        <f t="shared" si="9"/>
        <v>0</v>
      </c>
      <c r="J40" s="106">
        <f t="shared" si="9"/>
        <v>0</v>
      </c>
      <c r="K40" s="106">
        <f t="shared" si="9"/>
        <v>0</v>
      </c>
      <c r="L40" s="106">
        <f t="shared" si="9"/>
        <v>0</v>
      </c>
      <c r="M40" s="106">
        <f t="shared" si="9"/>
        <v>0</v>
      </c>
      <c r="N40" s="15"/>
      <c r="S40" s="49"/>
    </row>
    <row r="41" spans="2:19" s="4" customFormat="1" ht="34" customHeight="1" thickBot="1" x14ac:dyDescent="0.4">
      <c r="B41" s="50"/>
      <c r="C41" s="150" t="s">
        <v>41</v>
      </c>
      <c r="D41" s="151"/>
      <c r="E41" s="76">
        <f>E20+E22+E24+E26+E28+E30+E32+E34+E36+E38</f>
        <v>0</v>
      </c>
      <c r="F41" s="76">
        <f t="shared" ref="F41:M41" si="10">F20+F22+F24+F26+F28+F30+F32+F34+F36+F38</f>
        <v>0</v>
      </c>
      <c r="G41" s="76">
        <f t="shared" si="10"/>
        <v>0</v>
      </c>
      <c r="H41" s="76">
        <f t="shared" si="10"/>
        <v>0</v>
      </c>
      <c r="I41" s="76">
        <f t="shared" si="10"/>
        <v>0</v>
      </c>
      <c r="J41" s="76">
        <f t="shared" si="10"/>
        <v>0</v>
      </c>
      <c r="K41" s="76">
        <f t="shared" si="10"/>
        <v>0</v>
      </c>
      <c r="L41" s="76">
        <f t="shared" si="10"/>
        <v>0</v>
      </c>
      <c r="M41" s="76">
        <f t="shared" si="10"/>
        <v>0</v>
      </c>
      <c r="N41" s="15"/>
      <c r="S41" s="49"/>
    </row>
    <row r="42" spans="2:19" s="4" customFormat="1" ht="11.25" customHeight="1" thickBot="1" x14ac:dyDescent="0.4">
      <c r="B42" s="50"/>
      <c r="D42" s="24"/>
      <c r="E42" s="24"/>
      <c r="F42" s="23"/>
      <c r="G42" s="23"/>
      <c r="H42" s="23"/>
      <c r="I42" s="23"/>
      <c r="S42" s="49"/>
    </row>
    <row r="43" spans="2:19" s="4" customFormat="1" ht="30.75" customHeight="1" thickBot="1" x14ac:dyDescent="0.4">
      <c r="B43" s="50"/>
      <c r="C43" s="148" t="s">
        <v>42</v>
      </c>
      <c r="D43" s="149"/>
      <c r="E43" s="138">
        <f>SUM(E41:M41)</f>
        <v>0</v>
      </c>
      <c r="F43" s="139"/>
      <c r="G43" s="139"/>
      <c r="H43" s="139"/>
      <c r="I43" s="139"/>
      <c r="J43" s="139"/>
      <c r="K43" s="139"/>
      <c r="L43" s="139"/>
      <c r="M43" s="140"/>
      <c r="S43" s="49"/>
    </row>
    <row r="44" spans="2:19" s="4" customFormat="1" ht="21" customHeight="1" thickBot="1" x14ac:dyDescent="0.4">
      <c r="B44" s="50"/>
      <c r="D44" s="24"/>
      <c r="E44" s="24"/>
      <c r="F44" s="23"/>
      <c r="G44" s="23"/>
      <c r="H44" s="23"/>
      <c r="I44" s="23"/>
      <c r="S44" s="49"/>
    </row>
    <row r="45" spans="2:19" s="4" customFormat="1" ht="16.5" customHeight="1" x14ac:dyDescent="0.35">
      <c r="B45" s="50"/>
      <c r="C45" s="20"/>
      <c r="D45" s="22"/>
      <c r="E45" s="22"/>
      <c r="F45" s="21"/>
      <c r="G45" s="21"/>
      <c r="H45" s="21"/>
      <c r="I45" s="21"/>
      <c r="J45" s="20"/>
      <c r="K45" s="20"/>
      <c r="L45" s="20"/>
      <c r="M45" s="20"/>
      <c r="N45" s="20"/>
      <c r="O45" s="20"/>
      <c r="P45" s="20"/>
      <c r="S45" s="49"/>
    </row>
    <row r="46" spans="2:19" s="4" customFormat="1" ht="122.5" customHeight="1" x14ac:dyDescent="0.35">
      <c r="B46" s="50"/>
      <c r="C46" s="147" t="s">
        <v>39</v>
      </c>
      <c r="D46" s="117"/>
      <c r="E46" s="117"/>
      <c r="F46" s="117"/>
      <c r="G46" s="117"/>
      <c r="H46" s="117"/>
      <c r="I46" s="117"/>
      <c r="J46" s="117"/>
      <c r="K46" s="117"/>
      <c r="L46" s="117"/>
      <c r="M46" s="117"/>
      <c r="N46" s="117"/>
      <c r="O46" s="117"/>
      <c r="P46" s="117"/>
      <c r="Q46" s="117"/>
      <c r="R46" s="117"/>
      <c r="S46" s="49"/>
    </row>
    <row r="47" spans="2:19" s="4" customFormat="1" ht="7.5" customHeight="1" x14ac:dyDescent="0.35">
      <c r="B47" s="50"/>
      <c r="D47" s="19"/>
      <c r="E47" s="19"/>
      <c r="F47" s="16"/>
      <c r="G47" s="16"/>
      <c r="H47" s="16"/>
      <c r="I47" s="16"/>
      <c r="J47" s="18"/>
      <c r="K47" s="17"/>
      <c r="L47" s="17"/>
      <c r="M47" s="16"/>
      <c r="N47" s="16"/>
      <c r="O47" s="16"/>
      <c r="P47" s="16"/>
      <c r="Q47" s="16"/>
      <c r="S47" s="49"/>
    </row>
    <row r="48" spans="2:19" s="4" customFormat="1" ht="37.75" customHeight="1" thickBot="1" x14ac:dyDescent="0.4">
      <c r="B48" s="50"/>
      <c r="E48" s="79" t="str">
        <f>E10</f>
        <v>Profile 1</v>
      </c>
      <c r="F48" s="79" t="str">
        <f>F10</f>
        <v>Profile 2</v>
      </c>
      <c r="G48" s="79" t="str">
        <f>G10</f>
        <v>Profile 3</v>
      </c>
      <c r="H48" s="79" t="str">
        <f>H10</f>
        <v>Profile 4</v>
      </c>
      <c r="I48" s="79" t="str">
        <f>I10</f>
        <v>Profile 5</v>
      </c>
      <c r="J48" s="79" t="str">
        <f>J10</f>
        <v>Profile 6</v>
      </c>
      <c r="K48" s="79" t="str">
        <f>K10</f>
        <v>Profile 7</v>
      </c>
      <c r="L48" s="79" t="str">
        <f>L10</f>
        <v>Profil XX</v>
      </c>
      <c r="M48" s="79" t="str">
        <f>M10</f>
        <v>Profil XX</v>
      </c>
      <c r="S48" s="49"/>
    </row>
    <row r="49" spans="2:19" s="4" customFormat="1" ht="26.25" customHeight="1" thickBot="1" x14ac:dyDescent="0.4">
      <c r="B49" s="50"/>
      <c r="C49" s="134" t="s">
        <v>26</v>
      </c>
      <c r="D49" s="135"/>
      <c r="E49" s="155"/>
      <c r="F49" s="155"/>
      <c r="G49" s="155"/>
      <c r="H49" s="155"/>
      <c r="I49" s="155"/>
      <c r="J49" s="155"/>
      <c r="K49" s="155"/>
      <c r="L49" s="156"/>
      <c r="M49" s="157"/>
      <c r="S49" s="49"/>
    </row>
    <row r="50" spans="2:19" s="4" customFormat="1" ht="42" customHeight="1" x14ac:dyDescent="0.35">
      <c r="B50" s="50"/>
      <c r="C50" s="143" t="s">
        <v>27</v>
      </c>
      <c r="D50" s="144"/>
      <c r="E50" s="60"/>
      <c r="F50" s="61"/>
      <c r="G50" s="62"/>
      <c r="H50" s="61"/>
      <c r="I50" s="62"/>
      <c r="J50" s="61"/>
      <c r="K50" s="62"/>
      <c r="L50" s="95"/>
      <c r="M50" s="63"/>
      <c r="O50" s="9"/>
      <c r="P50" s="9"/>
      <c r="Q50" s="9"/>
      <c r="S50" s="49"/>
    </row>
    <row r="51" spans="2:19" s="4" customFormat="1" ht="34" customHeight="1" x14ac:dyDescent="0.35">
      <c r="B51" s="50"/>
      <c r="C51" s="145" t="s">
        <v>28</v>
      </c>
      <c r="D51" s="146"/>
      <c r="E51" s="68"/>
      <c r="F51" s="69"/>
      <c r="G51" s="70"/>
      <c r="H51" s="69"/>
      <c r="I51" s="70"/>
      <c r="J51" s="69"/>
      <c r="K51" s="70"/>
      <c r="L51" s="96"/>
      <c r="M51" s="71"/>
      <c r="O51" s="14"/>
      <c r="P51" s="14"/>
      <c r="Q51" s="14"/>
      <c r="S51" s="49"/>
    </row>
    <row r="52" spans="2:19" s="4" customFormat="1" ht="34" customHeight="1" thickBot="1" x14ac:dyDescent="0.4">
      <c r="B52" s="50"/>
      <c r="C52" s="125" t="s">
        <v>29</v>
      </c>
      <c r="D52" s="126"/>
      <c r="E52" s="72">
        <f>E50*E51</f>
        <v>0</v>
      </c>
      <c r="F52" s="72">
        <f t="shared" ref="F52:M52" si="11">F50*F51</f>
        <v>0</v>
      </c>
      <c r="G52" s="72">
        <f t="shared" si="11"/>
        <v>0</v>
      </c>
      <c r="H52" s="72">
        <f t="shared" si="11"/>
        <v>0</v>
      </c>
      <c r="I52" s="72">
        <f t="shared" si="11"/>
        <v>0</v>
      </c>
      <c r="J52" s="72">
        <f t="shared" si="11"/>
        <v>0</v>
      </c>
      <c r="K52" s="72">
        <f t="shared" si="11"/>
        <v>0</v>
      </c>
      <c r="L52" s="72">
        <f t="shared" si="11"/>
        <v>0</v>
      </c>
      <c r="M52" s="72">
        <f t="shared" si="11"/>
        <v>0</v>
      </c>
      <c r="O52" s="12"/>
      <c r="P52" s="13"/>
      <c r="Q52" s="12"/>
      <c r="S52" s="49"/>
    </row>
    <row r="53" spans="2:19" s="4" customFormat="1" ht="9.25" customHeight="1" thickBot="1" x14ac:dyDescent="0.4">
      <c r="B53" s="50"/>
      <c r="D53" s="11"/>
      <c r="E53" s="10"/>
      <c r="F53" s="10"/>
      <c r="G53" s="10"/>
      <c r="H53" s="10"/>
      <c r="I53" s="10"/>
      <c r="J53" s="10"/>
      <c r="K53" s="10"/>
      <c r="L53" s="10"/>
      <c r="M53" s="10"/>
      <c r="O53" s="9"/>
      <c r="P53" s="9"/>
      <c r="Q53" s="9"/>
      <c r="R53" s="9"/>
      <c r="S53" s="49"/>
    </row>
    <row r="54" spans="2:19" s="4" customFormat="1" ht="31.5" customHeight="1" thickBot="1" x14ac:dyDescent="0.4">
      <c r="B54" s="50"/>
      <c r="C54" s="141" t="s">
        <v>30</v>
      </c>
      <c r="D54" s="142"/>
      <c r="E54" s="60"/>
      <c r="F54" s="61"/>
      <c r="G54" s="62"/>
      <c r="H54" s="61"/>
      <c r="I54" s="62"/>
      <c r="J54" s="61"/>
      <c r="K54" s="62"/>
      <c r="L54" s="95"/>
      <c r="M54" s="63"/>
      <c r="O54" s="9"/>
      <c r="P54" s="9"/>
      <c r="Q54" s="9"/>
      <c r="R54" s="9"/>
      <c r="S54" s="49"/>
    </row>
    <row r="55" spans="2:19" s="4" customFormat="1" ht="31.5" customHeight="1" thickBot="1" x14ac:dyDescent="0.4">
      <c r="B55" s="50"/>
      <c r="C55" s="141" t="s">
        <v>31</v>
      </c>
      <c r="D55" s="142"/>
      <c r="E55" s="64"/>
      <c r="F55" s="65"/>
      <c r="G55" s="66"/>
      <c r="H55" s="65"/>
      <c r="I55" s="66"/>
      <c r="J55" s="65"/>
      <c r="K55" s="66"/>
      <c r="L55" s="97"/>
      <c r="M55" s="67"/>
      <c r="O55" s="9"/>
      <c r="P55" s="9"/>
      <c r="Q55" s="9"/>
      <c r="R55" s="9"/>
      <c r="S55" s="49"/>
    </row>
    <row r="56" spans="2:19" s="4" customFormat="1" ht="31.5" customHeight="1" thickBot="1" x14ac:dyDescent="0.4">
      <c r="B56" s="50"/>
      <c r="C56" s="125" t="s">
        <v>29</v>
      </c>
      <c r="D56" s="126"/>
      <c r="E56" s="72">
        <f t="shared" ref="E56:M56" si="12">E54*E55</f>
        <v>0</v>
      </c>
      <c r="F56" s="72">
        <f t="shared" si="12"/>
        <v>0</v>
      </c>
      <c r="G56" s="72">
        <f t="shared" si="12"/>
        <v>0</v>
      </c>
      <c r="H56" s="72">
        <f t="shared" si="12"/>
        <v>0</v>
      </c>
      <c r="I56" s="72">
        <f t="shared" si="12"/>
        <v>0</v>
      </c>
      <c r="J56" s="72">
        <f t="shared" si="12"/>
        <v>0</v>
      </c>
      <c r="K56" s="72">
        <f t="shared" si="12"/>
        <v>0</v>
      </c>
      <c r="L56" s="72">
        <f t="shared" si="12"/>
        <v>0</v>
      </c>
      <c r="M56" s="72">
        <f t="shared" si="12"/>
        <v>0</v>
      </c>
      <c r="O56" s="9"/>
      <c r="P56" s="9"/>
      <c r="Q56" s="9"/>
      <c r="R56" s="9"/>
      <c r="S56" s="49"/>
    </row>
    <row r="57" spans="2:19" s="4" customFormat="1" ht="12.75" customHeight="1" thickBot="1" x14ac:dyDescent="0.4">
      <c r="B57" s="50"/>
      <c r="D57" s="11"/>
      <c r="E57" s="10"/>
      <c r="F57" s="10"/>
      <c r="G57" s="10"/>
      <c r="H57" s="10"/>
      <c r="I57" s="10"/>
      <c r="J57" s="10"/>
      <c r="K57" s="10"/>
      <c r="L57" s="10"/>
      <c r="M57" s="10"/>
      <c r="O57" s="9"/>
      <c r="P57" s="9"/>
      <c r="Q57" s="9"/>
      <c r="R57" s="9"/>
      <c r="S57" s="49"/>
    </row>
    <row r="58" spans="2:19" s="4" customFormat="1" ht="31.5" customHeight="1" x14ac:dyDescent="0.35">
      <c r="B58" s="50"/>
      <c r="C58" s="127" t="s">
        <v>32</v>
      </c>
      <c r="D58" s="128"/>
      <c r="E58" s="73">
        <f>SUM(E52,E56)</f>
        <v>0</v>
      </c>
      <c r="F58" s="73">
        <f t="shared" ref="F58:M58" si="13">SUM(F52,F56)</f>
        <v>0</v>
      </c>
      <c r="G58" s="73">
        <f t="shared" si="13"/>
        <v>0</v>
      </c>
      <c r="H58" s="73">
        <f t="shared" si="13"/>
        <v>0</v>
      </c>
      <c r="I58" s="73">
        <f t="shared" si="13"/>
        <v>0</v>
      </c>
      <c r="J58" s="73">
        <f t="shared" si="13"/>
        <v>0</v>
      </c>
      <c r="K58" s="73">
        <f t="shared" si="13"/>
        <v>0</v>
      </c>
      <c r="L58" s="73">
        <f t="shared" si="13"/>
        <v>0</v>
      </c>
      <c r="M58" s="73">
        <f t="shared" si="13"/>
        <v>0</v>
      </c>
      <c r="O58" s="9"/>
      <c r="P58" s="9"/>
      <c r="Q58" s="9"/>
      <c r="R58" s="9"/>
      <c r="S58" s="49"/>
    </row>
    <row r="59" spans="2:19" s="4" customFormat="1" ht="45.25" customHeight="1" thickBot="1" x14ac:dyDescent="0.4">
      <c r="B59" s="50"/>
      <c r="C59" s="123" t="s">
        <v>33</v>
      </c>
      <c r="D59" s="124"/>
      <c r="E59" s="158">
        <f>E58+F58+G58+H58+I58+J58+K58+M58</f>
        <v>0</v>
      </c>
      <c r="F59" s="158"/>
      <c r="G59" s="158"/>
      <c r="H59" s="158"/>
      <c r="I59" s="158"/>
      <c r="J59" s="158"/>
      <c r="K59" s="158"/>
      <c r="L59" s="159"/>
      <c r="M59" s="160"/>
      <c r="O59" s="9"/>
      <c r="P59" s="9"/>
      <c r="Q59" s="9"/>
      <c r="R59" s="9"/>
      <c r="S59" s="49"/>
    </row>
    <row r="60" spans="2:19" s="4" customFormat="1" ht="9.75" customHeight="1" thickBot="1" x14ac:dyDescent="0.4">
      <c r="B60" s="50"/>
      <c r="D60" s="11"/>
      <c r="E60" s="10"/>
      <c r="F60" s="10"/>
      <c r="G60" s="10"/>
      <c r="H60" s="10"/>
      <c r="I60" s="10"/>
      <c r="J60" s="10"/>
      <c r="K60" s="10"/>
      <c r="L60" s="10"/>
      <c r="M60" s="10"/>
      <c r="O60" s="9"/>
      <c r="P60" s="9"/>
      <c r="Q60" s="9"/>
      <c r="R60" s="9"/>
      <c r="S60" s="49"/>
    </row>
    <row r="61" spans="2:19" s="4" customFormat="1" ht="31.5" customHeight="1" x14ac:dyDescent="0.35">
      <c r="B61" s="50"/>
      <c r="C61" s="134" t="s">
        <v>34</v>
      </c>
      <c r="D61" s="135"/>
      <c r="E61" s="135"/>
      <c r="F61" s="135"/>
      <c r="G61" s="135"/>
      <c r="H61" s="135"/>
      <c r="I61" s="135"/>
      <c r="J61" s="135"/>
      <c r="K61" s="135"/>
      <c r="L61" s="136"/>
      <c r="M61" s="137"/>
      <c r="O61" s="9"/>
      <c r="P61" s="9"/>
      <c r="Q61" s="9"/>
      <c r="R61" s="9"/>
      <c r="S61" s="49"/>
    </row>
    <row r="62" spans="2:19" s="4" customFormat="1" ht="31.5" customHeight="1" x14ac:dyDescent="0.35">
      <c r="B62" s="50"/>
      <c r="C62" s="129" t="s">
        <v>35</v>
      </c>
      <c r="D62" s="130"/>
      <c r="E62" s="131"/>
      <c r="F62" s="131"/>
      <c r="G62" s="131"/>
      <c r="H62" s="131"/>
      <c r="I62" s="131"/>
      <c r="J62" s="131"/>
      <c r="K62" s="131"/>
      <c r="L62" s="132"/>
      <c r="M62" s="133"/>
      <c r="O62" s="14"/>
      <c r="P62" s="14"/>
      <c r="Q62" s="14"/>
      <c r="R62" s="9"/>
      <c r="S62" s="49"/>
    </row>
    <row r="63" spans="2:19" s="4" customFormat="1" ht="31.5" customHeight="1" x14ac:dyDescent="0.35">
      <c r="B63" s="50"/>
      <c r="C63" s="129" t="s">
        <v>36</v>
      </c>
      <c r="D63" s="130"/>
      <c r="E63" s="131"/>
      <c r="F63" s="131"/>
      <c r="G63" s="131"/>
      <c r="H63" s="131"/>
      <c r="I63" s="131"/>
      <c r="J63" s="131"/>
      <c r="K63" s="131"/>
      <c r="L63" s="132"/>
      <c r="M63" s="133"/>
      <c r="O63" s="14"/>
      <c r="P63" s="14"/>
      <c r="Q63" s="14"/>
      <c r="R63" s="9"/>
      <c r="S63" s="49"/>
    </row>
    <row r="64" spans="2:19" s="4" customFormat="1" ht="31.5" customHeight="1" x14ac:dyDescent="0.35">
      <c r="B64" s="50"/>
      <c r="C64" s="129" t="s">
        <v>37</v>
      </c>
      <c r="D64" s="130"/>
      <c r="E64" s="131"/>
      <c r="F64" s="131"/>
      <c r="G64" s="131"/>
      <c r="H64" s="131"/>
      <c r="I64" s="131"/>
      <c r="J64" s="131"/>
      <c r="K64" s="131"/>
      <c r="L64" s="132"/>
      <c r="M64" s="133"/>
      <c r="O64" s="14"/>
      <c r="P64" s="14"/>
      <c r="Q64" s="14"/>
      <c r="R64" s="9"/>
      <c r="S64" s="49"/>
    </row>
    <row r="65" spans="2:19" s="4" customFormat="1" ht="31.5" customHeight="1" thickBot="1" x14ac:dyDescent="0.4">
      <c r="B65" s="50"/>
      <c r="C65" s="123" t="s">
        <v>38</v>
      </c>
      <c r="D65" s="124"/>
      <c r="E65" s="161">
        <f>E62+E63+E64</f>
        <v>0</v>
      </c>
      <c r="F65" s="161"/>
      <c r="G65" s="161"/>
      <c r="H65" s="161"/>
      <c r="I65" s="161"/>
      <c r="J65" s="161"/>
      <c r="K65" s="161"/>
      <c r="L65" s="162"/>
      <c r="M65" s="163"/>
      <c r="O65" s="12"/>
      <c r="P65" s="13"/>
      <c r="Q65" s="12"/>
      <c r="R65" s="9"/>
      <c r="S65" s="49"/>
    </row>
    <row r="66" spans="2:19" s="4" customFormat="1" ht="15" customHeight="1" x14ac:dyDescent="0.35">
      <c r="B66" s="50"/>
      <c r="D66" s="11"/>
      <c r="E66" s="10"/>
      <c r="F66" s="10"/>
      <c r="G66" s="10"/>
      <c r="H66" s="10"/>
      <c r="I66" s="10"/>
      <c r="J66" s="10"/>
      <c r="K66" s="10"/>
      <c r="L66" s="10"/>
      <c r="M66" s="10"/>
      <c r="O66" s="12"/>
      <c r="P66" s="13"/>
      <c r="Q66" s="12"/>
      <c r="R66" s="9"/>
      <c r="S66" s="49"/>
    </row>
    <row r="67" spans="2:19" s="4" customFormat="1" ht="63.75" customHeight="1" x14ac:dyDescent="0.35">
      <c r="B67" s="50"/>
      <c r="C67" s="118" t="s">
        <v>10</v>
      </c>
      <c r="D67" s="119"/>
      <c r="E67" s="120">
        <f>E43+E59+E65</f>
        <v>0</v>
      </c>
      <c r="F67" s="120"/>
      <c r="G67" s="120"/>
      <c r="H67" s="120"/>
      <c r="I67" s="120"/>
      <c r="J67" s="120"/>
      <c r="K67" s="120"/>
      <c r="L67" s="121"/>
      <c r="M67" s="122"/>
      <c r="O67" s="12"/>
      <c r="P67" s="13"/>
      <c r="Q67" s="12"/>
      <c r="R67" s="9"/>
      <c r="S67" s="49"/>
    </row>
    <row r="68" spans="2:19" ht="16" customHeight="1" thickBot="1" x14ac:dyDescent="0.4">
      <c r="B68" s="51"/>
      <c r="C68" s="52"/>
      <c r="D68" s="53"/>
      <c r="E68" s="52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2"/>
      <c r="Q68" s="52"/>
      <c r="R68" s="52"/>
      <c r="S68" s="54"/>
    </row>
    <row r="69" spans="2:19" ht="32.25" customHeight="1" x14ac:dyDescent="0.35">
      <c r="C69" s="7"/>
      <c r="D69" s="8"/>
    </row>
    <row r="70" spans="2:19" ht="32.25" customHeight="1" x14ac:dyDescent="0.35"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6"/>
    </row>
    <row r="71" spans="2:19" ht="32.25" customHeight="1" x14ac:dyDescent="0.35"/>
    <row r="72" spans="2:19" ht="32.25" customHeight="1" x14ac:dyDescent="0.35"/>
    <row r="73" spans="2:19" ht="32.25" customHeight="1" x14ac:dyDescent="0.35">
      <c r="C73" s="4"/>
    </row>
    <row r="74" spans="2:19" s="5" customFormat="1" ht="32.25" customHeight="1" x14ac:dyDescent="0.35"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3"/>
      <c r="R74" s="3"/>
      <c r="S74" s="3"/>
    </row>
    <row r="75" spans="2:19" ht="32.25" customHeight="1" x14ac:dyDescent="0.35"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</row>
    <row r="76" spans="2:19" ht="32.25" customHeight="1" x14ac:dyDescent="0.35"/>
    <row r="77" spans="2:19" ht="32.25" customHeight="1" x14ac:dyDescent="0.35"/>
    <row r="78" spans="2:19" ht="31.5" customHeight="1" x14ac:dyDescent="0.35"/>
    <row r="79" spans="2:19" ht="16.149999999999999" customHeight="1" x14ac:dyDescent="0.35"/>
    <row r="80" spans="2:19" ht="33.65" customHeight="1" x14ac:dyDescent="0.35"/>
    <row r="81" ht="6.65" customHeight="1" x14ac:dyDescent="0.35"/>
    <row r="85" ht="15.65" customHeight="1" x14ac:dyDescent="0.35"/>
  </sheetData>
  <sheetProtection selectLockedCells="1"/>
  <mergeCells count="48">
    <mergeCell ref="C55:D55"/>
    <mergeCell ref="C49:M49"/>
    <mergeCell ref="C59:D59"/>
    <mergeCell ref="E59:M59"/>
    <mergeCell ref="E65:M65"/>
    <mergeCell ref="C40:D40"/>
    <mergeCell ref="C41:D41"/>
    <mergeCell ref="C23:C24"/>
    <mergeCell ref="C21:C22"/>
    <mergeCell ref="C19:C20"/>
    <mergeCell ref="C35:C36"/>
    <mergeCell ref="C25:C26"/>
    <mergeCell ref="C27:C28"/>
    <mergeCell ref="C29:C30"/>
    <mergeCell ref="C33:C34"/>
    <mergeCell ref="C31:C32"/>
    <mergeCell ref="C37:C38"/>
    <mergeCell ref="E43:M43"/>
    <mergeCell ref="C54:D54"/>
    <mergeCell ref="C50:D50"/>
    <mergeCell ref="C51:D51"/>
    <mergeCell ref="C52:D52"/>
    <mergeCell ref="C46:R46"/>
    <mergeCell ref="C43:D43"/>
    <mergeCell ref="C67:D67"/>
    <mergeCell ref="E67:M67"/>
    <mergeCell ref="C65:D65"/>
    <mergeCell ref="C56:D56"/>
    <mergeCell ref="C58:D58"/>
    <mergeCell ref="C63:D63"/>
    <mergeCell ref="C64:D64"/>
    <mergeCell ref="E62:M62"/>
    <mergeCell ref="E63:M63"/>
    <mergeCell ref="E64:M64"/>
    <mergeCell ref="C61:M61"/>
    <mergeCell ref="C62:D62"/>
    <mergeCell ref="B2:S2"/>
    <mergeCell ref="E4:M4"/>
    <mergeCell ref="C17:D17"/>
    <mergeCell ref="C18:D18"/>
    <mergeCell ref="C12:D12"/>
    <mergeCell ref="C13:D13"/>
    <mergeCell ref="C15:D15"/>
    <mergeCell ref="C16:D16"/>
    <mergeCell ref="C4:D4"/>
    <mergeCell ref="C6:E6"/>
    <mergeCell ref="C8:R8"/>
    <mergeCell ref="C11:D11"/>
  </mergeCells>
  <dataValidations count="1">
    <dataValidation type="list" allowBlank="1" showInputMessage="1" showErrorMessage="1" sqref="E14:M14" xr:uid="{00000000-0002-0000-0000-000000000000}">
      <formula1>$Y$12:$Y$14</formula1>
    </dataValidation>
  </dataValidations>
  <pageMargins left="0.38958333333333334" right="0.20833333333333334" top="0.41555555555555557" bottom="0.74803149606299213" header="0.31496062992125984" footer="0.31496062992125984"/>
  <pageSetup paperSize="8" scale="87" fitToWidth="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Mission au forfait</vt:lpstr>
      <vt:lpstr>'Mission au forfait'!_Toc25250064</vt:lpstr>
      <vt:lpstr>'Mission au forfait'!Zone_d_impression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BOUQUIN Fabrice</dc:creator>
  <cp:lastModifiedBy>DHIDAH Sami</cp:lastModifiedBy>
  <cp:lastPrinted>2018-11-13T14:45:58Z</cp:lastPrinted>
  <dcterms:created xsi:type="dcterms:W3CDTF">2018-09-13T13:06:00Z</dcterms:created>
  <dcterms:modified xsi:type="dcterms:W3CDTF">2025-07-17T12:56:56Z</dcterms:modified>
</cp:coreProperties>
</file>