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-376_GEOTECHNIQUE/3. Préparation/Versions finalisées/"/>
    </mc:Choice>
  </mc:AlternateContent>
  <xr:revisionPtr revIDLastSave="49" documentId="13_ncr:1_{ED63AA4E-85D1-48F8-AF16-036FE23EC614}" xr6:coauthVersionLast="47" xr6:coauthVersionMax="47" xr10:uidLastSave="{ACC5D4E5-5945-482D-A48B-A9788476E60B}"/>
  <bookViews>
    <workbookView xWindow="28680" yWindow="-120" windowWidth="29040" windowHeight="15990" xr2:uid="{00000000-000D-0000-FFFF-FFFF00000000}"/>
  </bookViews>
  <sheets>
    <sheet name="BPP-DQE" sheetId="4" r:id="rId1"/>
  </sheets>
  <definedNames>
    <definedName name="_xlnm._FilterDatabase" localSheetId="0" hidden="1">'BPP-DQE'!$A$5:$J$18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4" i="4" l="1"/>
  <c r="F334" i="4" s="1"/>
  <c r="E331" i="4"/>
  <c r="F331" i="4" s="1"/>
  <c r="E328" i="4"/>
  <c r="F328" i="4" s="1"/>
  <c r="F54" i="4"/>
  <c r="E54" i="4"/>
  <c r="F18" i="4"/>
  <c r="F17" i="4"/>
  <c r="F16" i="4"/>
  <c r="F15" i="4"/>
  <c r="F14" i="4"/>
  <c r="F13" i="4"/>
  <c r="F10" i="4"/>
  <c r="E18" i="4"/>
  <c r="E17" i="4"/>
  <c r="E16" i="4"/>
  <c r="E15" i="4"/>
  <c r="E14" i="4"/>
  <c r="E13" i="4"/>
  <c r="E306" i="4" l="1"/>
  <c r="F306" i="4" s="1"/>
  <c r="E10" i="4" l="1"/>
  <c r="F333" i="4"/>
  <c r="F330" i="4"/>
  <c r="F327" i="4"/>
  <c r="F324" i="4"/>
  <c r="F309" i="4" l="1"/>
  <c r="F310" i="4"/>
  <c r="F311" i="4"/>
  <c r="F313" i="4"/>
  <c r="F9" i="4" l="1"/>
  <c r="F361" i="4" l="1"/>
  <c r="F360" i="4"/>
  <c r="F359" i="4"/>
  <c r="F358" i="4"/>
  <c r="F355" i="4"/>
  <c r="F354" i="4"/>
  <c r="F351" i="4"/>
  <c r="F350" i="4"/>
  <c r="F349" i="4"/>
  <c r="F348" i="4"/>
  <c r="F347" i="4"/>
  <c r="F346" i="4"/>
  <c r="F345" i="4"/>
  <c r="F343" i="4"/>
  <c r="F342" i="4"/>
  <c r="F341" i="4"/>
  <c r="F340" i="4"/>
  <c r="F339" i="4"/>
  <c r="F337" i="4"/>
  <c r="F336" i="4"/>
  <c r="F323" i="4"/>
  <c r="F322" i="4"/>
  <c r="F320" i="4"/>
  <c r="F319" i="4"/>
  <c r="F318" i="4"/>
  <c r="F315" i="4"/>
  <c r="F314" i="4"/>
  <c r="F302" i="4"/>
  <c r="F301" i="4"/>
  <c r="F300" i="4"/>
  <c r="F299" i="4"/>
  <c r="F297" i="4"/>
  <c r="F295" i="4"/>
  <c r="F294" i="4"/>
  <c r="F293" i="4"/>
  <c r="F292" i="4"/>
  <c r="F291" i="4"/>
  <c r="F290" i="4"/>
  <c r="F288" i="4"/>
  <c r="F287" i="4"/>
  <c r="F286" i="4"/>
  <c r="F285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0" i="4"/>
  <c r="F269" i="4"/>
  <c r="F268" i="4"/>
  <c r="F267" i="4"/>
  <c r="F266" i="4"/>
  <c r="F265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1" i="4"/>
  <c r="F240" i="4"/>
  <c r="F239" i="4"/>
  <c r="F238" i="4"/>
  <c r="F237" i="4"/>
  <c r="F236" i="4"/>
  <c r="F235" i="4"/>
  <c r="F233" i="4"/>
  <c r="F232" i="4"/>
  <c r="F231" i="4"/>
  <c r="F230" i="4"/>
  <c r="F229" i="4"/>
  <c r="F228" i="4"/>
  <c r="F227" i="4"/>
  <c r="F226" i="4"/>
  <c r="F225" i="4"/>
  <c r="F223" i="4"/>
  <c r="F222" i="4"/>
  <c r="F221" i="4"/>
  <c r="F218" i="4"/>
  <c r="F217" i="4"/>
  <c r="F216" i="4"/>
  <c r="F214" i="4"/>
  <c r="F213" i="4"/>
  <c r="F212" i="4"/>
  <c r="F210" i="4"/>
  <c r="F209" i="4"/>
  <c r="F207" i="4"/>
  <c r="F206" i="4"/>
  <c r="F205" i="4"/>
  <c r="F204" i="4"/>
  <c r="F203" i="4"/>
  <c r="F200" i="4"/>
  <c r="F199" i="4"/>
  <c r="F197" i="4"/>
  <c r="F196" i="4"/>
  <c r="F194" i="4"/>
  <c r="F193" i="4"/>
  <c r="F192" i="4"/>
  <c r="F191" i="4"/>
  <c r="F190" i="4"/>
  <c r="F189" i="4"/>
  <c r="F188" i="4"/>
  <c r="F186" i="4"/>
  <c r="F185" i="4"/>
  <c r="F184" i="4"/>
  <c r="F182" i="4"/>
  <c r="F181" i="4"/>
  <c r="F178" i="4"/>
  <c r="F177" i="4"/>
  <c r="F176" i="4"/>
  <c r="F175" i="4"/>
  <c r="F174" i="4"/>
  <c r="F173" i="4"/>
  <c r="F171" i="4"/>
  <c r="F169" i="4"/>
  <c r="F168" i="4"/>
  <c r="F167" i="4"/>
  <c r="F166" i="4"/>
  <c r="F165" i="4"/>
  <c r="F163" i="4"/>
  <c r="F161" i="4"/>
  <c r="F160" i="4"/>
  <c r="F159" i="4"/>
  <c r="F157" i="4"/>
  <c r="F156" i="4"/>
  <c r="F155" i="4"/>
  <c r="F154" i="4"/>
  <c r="F152" i="4"/>
  <c r="F150" i="4"/>
  <c r="F149" i="4"/>
  <c r="F148" i="4"/>
  <c r="F147" i="4"/>
  <c r="F146" i="4"/>
  <c r="F145" i="4"/>
  <c r="F144" i="4"/>
  <c r="F142" i="4"/>
  <c r="F140" i="4"/>
  <c r="F139" i="4"/>
  <c r="F138" i="4"/>
  <c r="F137" i="4"/>
  <c r="F136" i="4"/>
  <c r="F134" i="4"/>
  <c r="F131" i="4"/>
  <c r="F130" i="4"/>
  <c r="F129" i="4"/>
  <c r="F128" i="4"/>
  <c r="F127" i="4"/>
  <c r="F126" i="4"/>
  <c r="F125" i="4"/>
  <c r="F123" i="4"/>
  <c r="F122" i="4"/>
  <c r="F121" i="4"/>
  <c r="F120" i="4"/>
  <c r="F118" i="4"/>
  <c r="F117" i="4"/>
  <c r="F115" i="4"/>
  <c r="F114" i="4"/>
  <c r="F113" i="4"/>
  <c r="F111" i="4"/>
  <c r="F110" i="4"/>
  <c r="F109" i="4"/>
  <c r="F107" i="4"/>
  <c r="F106" i="4"/>
  <c r="F105" i="4"/>
  <c r="F102" i="4"/>
  <c r="F101" i="4"/>
  <c r="F100" i="4"/>
  <c r="F98" i="4"/>
  <c r="F97" i="4"/>
  <c r="F96" i="4"/>
  <c r="F94" i="4"/>
  <c r="F93" i="4"/>
  <c r="F92" i="4"/>
  <c r="F91" i="4"/>
  <c r="F89" i="4"/>
  <c r="F88" i="4"/>
  <c r="F87" i="4"/>
  <c r="F85" i="4"/>
  <c r="F84" i="4"/>
  <c r="F82" i="4"/>
  <c r="F81" i="4"/>
  <c r="F79" i="4"/>
  <c r="F78" i="4"/>
  <c r="F77" i="4"/>
  <c r="F75" i="4"/>
  <c r="F74" i="4"/>
  <c r="F72" i="4"/>
  <c r="F71" i="4"/>
  <c r="F70" i="4"/>
  <c r="F69" i="4"/>
  <c r="F67" i="4"/>
  <c r="F66" i="4"/>
  <c r="F64" i="4"/>
  <c r="F63" i="4"/>
  <c r="F62" i="4"/>
  <c r="F60" i="4"/>
  <c r="F59" i="4"/>
  <c r="F57" i="4"/>
  <c r="F56" i="4"/>
  <c r="F55" i="4"/>
  <c r="F53" i="4"/>
  <c r="F52" i="4"/>
  <c r="F50" i="4"/>
  <c r="F49" i="4"/>
  <c r="F47" i="4"/>
  <c r="F46" i="4"/>
  <c r="F44" i="4"/>
  <c r="F43" i="4"/>
  <c r="F42" i="4"/>
  <c r="F41" i="4"/>
  <c r="F40" i="4"/>
  <c r="F38" i="4"/>
  <c r="F37" i="4"/>
  <c r="F35" i="4"/>
  <c r="F34" i="4"/>
  <c r="F33" i="4"/>
  <c r="F32" i="4"/>
  <c r="F31" i="4"/>
  <c r="F30" i="4"/>
  <c r="F29" i="4"/>
  <c r="F28" i="4"/>
  <c r="F27" i="4"/>
  <c r="F26" i="4"/>
  <c r="F25" i="4"/>
  <c r="F23" i="4"/>
  <c r="F22" i="4"/>
  <c r="F11" i="4"/>
  <c r="F363" i="4" l="1"/>
</calcChain>
</file>

<file path=xl/sharedStrings.xml><?xml version="1.0" encoding="utf-8"?>
<sst xmlns="http://schemas.openxmlformats.org/spreadsheetml/2006/main" count="1003" uniqueCount="704">
  <si>
    <t>0.2</t>
  </si>
  <si>
    <t>0.1</t>
  </si>
  <si>
    <t>0.</t>
  </si>
  <si>
    <t>0.3</t>
  </si>
  <si>
    <t>0.4</t>
  </si>
  <si>
    <t>0.4.1</t>
  </si>
  <si>
    <t>0.4.2</t>
  </si>
  <si>
    <t>0.4.3</t>
  </si>
  <si>
    <t>0.4.4</t>
  </si>
  <si>
    <t>0.4.5</t>
  </si>
  <si>
    <t>0.4.6</t>
  </si>
  <si>
    <t>AVANT-TROU</t>
  </si>
  <si>
    <t>RAPPORT DE SYNTHESE MISSION G1 ES</t>
  </si>
  <si>
    <t xml:space="preserve">Ingénieur </t>
  </si>
  <si>
    <t xml:space="preserve">Technicien spécialisé </t>
  </si>
  <si>
    <t>Ouvrage de type Ouvrage d’Art et Ouvrage de Génie Civil</t>
  </si>
  <si>
    <t xml:space="preserve">QUANTITE </t>
  </si>
  <si>
    <t xml:space="preserve">Spécialiste VRD / Géotechnique - fondations / Génie civil </t>
  </si>
  <si>
    <t>TOTAL GENERAL</t>
  </si>
  <si>
    <t>I.</t>
  </si>
  <si>
    <t>I.1</t>
  </si>
  <si>
    <t>Détection magnétométrique ou électromagnétique en surface et contrôle visuel préalables</t>
  </si>
  <si>
    <t>Accompagnement et contrôle visuel, par détection magnétométrique ou électromagnétique pendant la réalisation d’un sondage carotté</t>
  </si>
  <si>
    <t>Accompagnement et contrôle visuel, par détection magnétométrique ou électromagnétique pendant la réalisation d’un sondage à la pelle</t>
  </si>
  <si>
    <t>I.2</t>
  </si>
  <si>
    <t>I.3</t>
  </si>
  <si>
    <t>I.4</t>
  </si>
  <si>
    <t>Rapport de diagnostic pyrotechnique</t>
  </si>
  <si>
    <t>Sécurisation pyrotechnique</t>
  </si>
  <si>
    <t>Mission G4 - VISA / Visa de plans et de notes techniques</t>
  </si>
  <si>
    <t xml:space="preserve">Visa de note technique ou note de calcul - premier indice visé </t>
  </si>
  <si>
    <t>PAQ</t>
  </si>
  <si>
    <t>Visa de plan - tous les indices suivants</t>
  </si>
  <si>
    <r>
      <rPr>
        <b/>
        <sz val="8"/>
        <rFont val="Aptos Display"/>
        <family val="2"/>
      </rPr>
      <t>N° des prix</t>
    </r>
  </si>
  <si>
    <r>
      <rPr>
        <b/>
        <sz val="8"/>
        <rFont val="Aptos Display"/>
        <family val="2"/>
      </rPr>
      <t>Définition des prix</t>
    </r>
  </si>
  <si>
    <r>
      <rPr>
        <b/>
        <sz val="8"/>
        <rFont val="Aptos Display"/>
        <family val="2"/>
      </rPr>
      <t>Unités</t>
    </r>
  </si>
  <si>
    <r>
      <rPr>
        <b/>
        <sz val="8"/>
        <rFont val="Aptos Display"/>
        <family val="2"/>
      </rPr>
      <t>Prix Total
(HT)</t>
    </r>
  </si>
  <si>
    <r>
      <rPr>
        <b/>
        <sz val="8"/>
        <rFont val="Aptos Display"/>
        <family val="2"/>
      </rPr>
      <t>SONDAGES ET ESSAIS DE RECONNAISSANCES IN SITU</t>
    </r>
  </si>
  <si>
    <r>
      <rPr>
        <b/>
        <sz val="8"/>
        <rFont val="Aptos Display"/>
        <family val="2"/>
      </rPr>
      <t>PREPARATION, AUTORISATIONS ADMINISTRATIVES, DICT</t>
    </r>
  </si>
  <si>
    <r>
      <rPr>
        <b/>
        <sz val="8"/>
        <rFont val="Aptos Display"/>
        <family val="2"/>
      </rPr>
      <t>PLUS VALUE POUR SONDAGES SUR BARGE</t>
    </r>
  </si>
  <si>
    <r>
      <rPr>
        <b/>
        <sz val="8"/>
        <rFont val="Aptos Display"/>
        <family val="2"/>
      </rPr>
      <t>0.2.1</t>
    </r>
  </si>
  <si>
    <r>
      <rPr>
        <b/>
        <sz val="8"/>
        <rFont val="Aptos Display"/>
        <family val="2"/>
      </rPr>
      <t>Amenée repli de barge</t>
    </r>
  </si>
  <si>
    <r>
      <rPr>
        <b/>
        <sz val="8"/>
        <rFont val="Aptos Display"/>
        <family val="2"/>
      </rPr>
      <t>forfait</t>
    </r>
  </si>
  <si>
    <r>
      <rPr>
        <b/>
        <sz val="8"/>
        <rFont val="Aptos Display"/>
        <family val="2"/>
      </rPr>
      <t>0.2.2</t>
    </r>
  </si>
  <si>
    <r>
      <rPr>
        <b/>
        <sz val="8"/>
        <rFont val="Aptos Display"/>
        <family val="2"/>
      </rPr>
      <t xml:space="preserve">Plus value de mise en station pour sondages sur barge </t>
    </r>
    <r>
      <rPr>
        <i/>
        <sz val="8"/>
        <color rgb="FFFF0000"/>
        <rFont val="Aptos Display"/>
        <family val="2"/>
      </rPr>
      <t>remplir la quantité avec le total ht additionné des prix totaux de A.1.2, A.2.2 et A.3.2 auquel on applique le %</t>
    </r>
  </si>
  <si>
    <r>
      <rPr>
        <b/>
        <sz val="8"/>
        <rFont val="Aptos Display"/>
        <family val="2"/>
      </rPr>
      <t>pourcentage</t>
    </r>
  </si>
  <si>
    <r>
      <rPr>
        <b/>
        <sz val="8"/>
        <rFont val="Aptos Display"/>
        <family val="2"/>
      </rPr>
      <t>mètre cube</t>
    </r>
  </si>
  <si>
    <r>
      <rPr>
        <b/>
        <sz val="8"/>
        <rFont val="Aptos Display"/>
        <family val="2"/>
      </rPr>
      <t>PLUS VALUE POUR TRAVAIL DE NUIT</t>
    </r>
  </si>
  <si>
    <r>
      <rPr>
        <b/>
        <sz val="8"/>
        <rFont val="Aptos Display"/>
        <family val="2"/>
      </rPr>
      <t xml:space="preserve">Sondage et essais in situ </t>
    </r>
    <r>
      <rPr>
        <i/>
        <sz val="8"/>
        <color rgb="FFFF0000"/>
        <rFont val="Aptos Display"/>
        <family val="2"/>
      </rPr>
      <t>remplir la quantité par le total ht des prix de A.1 à A.13 en y appliquant le %</t>
    </r>
  </si>
  <si>
    <r>
      <rPr>
        <b/>
        <sz val="8"/>
        <rFont val="Aptos Display"/>
        <family val="2"/>
      </rPr>
      <t xml:space="preserve">Géophysique
</t>
    </r>
    <r>
      <rPr>
        <i/>
        <sz val="8"/>
        <color rgb="FFFF0000"/>
        <rFont val="Aptos Display"/>
        <family val="2"/>
      </rPr>
      <t>remplir la quantité par le total ht des prix B en y appliquant le %</t>
    </r>
  </si>
  <si>
    <r>
      <rPr>
        <b/>
        <sz val="8"/>
        <rFont val="Aptos Display"/>
        <family val="2"/>
      </rPr>
      <t xml:space="preserve">Essais sur structures géotechniques
</t>
    </r>
    <r>
      <rPr>
        <i/>
        <sz val="8"/>
        <color rgb="FFFF0000"/>
        <rFont val="Aptos Display"/>
        <family val="2"/>
      </rPr>
      <t>remplir la quantité par le total ht des prix C en y appliquant le %</t>
    </r>
  </si>
  <si>
    <r>
      <rPr>
        <b/>
        <sz val="8"/>
        <rFont val="Aptos Display"/>
        <family val="2"/>
      </rPr>
      <t xml:space="preserve">Instrumentation
</t>
    </r>
    <r>
      <rPr>
        <i/>
        <sz val="8"/>
        <color rgb="FFFF0000"/>
        <rFont val="Aptos Display"/>
        <family val="2"/>
      </rPr>
      <t>remplir la quantité par le total ht des prix D en y appliquant le %</t>
    </r>
  </si>
  <si>
    <r>
      <rPr>
        <b/>
        <sz val="8"/>
        <rFont val="Aptos Display"/>
        <family val="2"/>
      </rPr>
      <t xml:space="preserve">Contrôle
</t>
    </r>
    <r>
      <rPr>
        <i/>
        <sz val="8"/>
        <color rgb="FFFF0000"/>
        <rFont val="Aptos Display"/>
        <family val="2"/>
      </rPr>
      <t>remplir la quantité par le total ht des prix E en y appliquant le %</t>
    </r>
  </si>
  <si>
    <r>
      <rPr>
        <b/>
        <sz val="8"/>
        <rFont val="Aptos Display"/>
        <family val="2"/>
      </rPr>
      <t xml:space="preserve">Auscultation de structure </t>
    </r>
    <r>
      <rPr>
        <i/>
        <sz val="8"/>
        <color rgb="FFFF0000"/>
        <rFont val="Aptos Display"/>
        <family val="2"/>
      </rPr>
      <t>remplir la quantité par le total ht des prix F hors F8 et F9 en y appliquant le %</t>
    </r>
  </si>
  <si>
    <r>
      <rPr>
        <b/>
        <sz val="8"/>
        <rFont val="Aptos Display"/>
        <family val="2"/>
      </rPr>
      <t>A.</t>
    </r>
  </si>
  <si>
    <r>
      <rPr>
        <b/>
        <sz val="8"/>
        <rFont val="Aptos Display"/>
        <family val="2"/>
      </rPr>
      <t>A.1</t>
    </r>
  </si>
  <si>
    <r>
      <rPr>
        <b/>
        <sz val="8"/>
        <rFont val="Aptos Display"/>
        <family val="2"/>
      </rPr>
      <t>SONDAGES CAROTTES</t>
    </r>
  </si>
  <si>
    <r>
      <rPr>
        <b/>
        <sz val="8"/>
        <rFont val="Aptos Display"/>
        <family val="2"/>
      </rPr>
      <t>A.1.1</t>
    </r>
  </si>
  <si>
    <r>
      <rPr>
        <b/>
        <sz val="8"/>
        <rFont val="Aptos Display"/>
        <family val="2"/>
      </rPr>
      <t>Mise à disposition du matériel, amenée, repliement</t>
    </r>
  </si>
  <si>
    <r>
      <rPr>
        <b/>
        <sz val="8"/>
        <rFont val="Aptos Display"/>
        <family val="2"/>
      </rPr>
      <t>A.1.2</t>
    </r>
  </si>
  <si>
    <r>
      <rPr>
        <b/>
        <sz val="8"/>
        <rFont val="Aptos Display"/>
        <family val="2"/>
      </rPr>
      <t>Déplacement et mise en station</t>
    </r>
  </si>
  <si>
    <r>
      <rPr>
        <b/>
        <sz val="8"/>
        <rFont val="Aptos Display"/>
        <family val="2"/>
      </rPr>
      <t>unité</t>
    </r>
  </si>
  <si>
    <r>
      <rPr>
        <b/>
        <sz val="8"/>
        <rFont val="Aptos Display"/>
        <family val="2"/>
      </rPr>
      <t>A.1.4</t>
    </r>
  </si>
  <si>
    <r>
      <rPr>
        <b/>
        <sz val="8"/>
        <rFont val="Aptos Display"/>
        <family val="2"/>
      </rPr>
      <t>Exécution du sondage y compris tubage provisoire</t>
    </r>
  </si>
  <si>
    <r>
      <rPr>
        <b/>
        <sz val="8"/>
        <rFont val="Aptos Display"/>
        <family val="2"/>
      </rPr>
      <t>A.1.4.1</t>
    </r>
  </si>
  <si>
    <r>
      <rPr>
        <sz val="8"/>
        <rFont val="Aptos Display"/>
        <family val="2"/>
      </rPr>
      <t>Carottage entre 0 et 10m</t>
    </r>
  </si>
  <si>
    <r>
      <rPr>
        <b/>
        <sz val="8"/>
        <rFont val="Aptos Display"/>
        <family val="2"/>
      </rPr>
      <t>mètre linéaire</t>
    </r>
  </si>
  <si>
    <r>
      <rPr>
        <b/>
        <sz val="8"/>
        <rFont val="Aptos Display"/>
        <family val="2"/>
      </rPr>
      <t>A.1.4.2</t>
    </r>
  </si>
  <si>
    <r>
      <rPr>
        <sz val="8"/>
        <rFont val="Aptos Display"/>
        <family val="2"/>
      </rPr>
      <t>Carottage entre plus de 10m et 20m</t>
    </r>
  </si>
  <si>
    <r>
      <rPr>
        <b/>
        <sz val="8"/>
        <rFont val="Aptos Display"/>
        <family val="2"/>
      </rPr>
      <t>A.1.4.3</t>
    </r>
  </si>
  <si>
    <r>
      <rPr>
        <sz val="8"/>
        <rFont val="Aptos Display"/>
        <family val="2"/>
      </rPr>
      <t>Carottage au‐delà de 30m</t>
    </r>
  </si>
  <si>
    <r>
      <rPr>
        <b/>
        <sz val="8"/>
        <rFont val="Aptos Display"/>
        <family val="2"/>
      </rPr>
      <t>A.1.5</t>
    </r>
  </si>
  <si>
    <r>
      <rPr>
        <b/>
        <sz val="8"/>
        <rFont val="Aptos Display"/>
        <family val="2"/>
      </rPr>
      <t>Plus value aux prix A.1.4 pour utilisation de couronne diamant</t>
    </r>
  </si>
  <si>
    <r>
      <rPr>
        <b/>
        <sz val="8"/>
        <rFont val="Aptos Display"/>
        <family val="2"/>
      </rPr>
      <t>A.1.6</t>
    </r>
  </si>
  <si>
    <r>
      <rPr>
        <b/>
        <sz val="8"/>
        <rFont val="Aptos Display"/>
        <family val="2"/>
      </rPr>
      <t>Plus value aux prix 1.4 pour sondage incliné (inclinaison supérieure à 20° par rapport à la verticale)</t>
    </r>
  </si>
  <si>
    <r>
      <rPr>
        <b/>
        <sz val="8"/>
        <rFont val="Aptos Display"/>
        <family val="2"/>
      </rPr>
      <t>A.1.7</t>
    </r>
  </si>
  <si>
    <r>
      <rPr>
        <b/>
        <sz val="8"/>
        <rFont val="Aptos Display"/>
        <family val="2"/>
      </rPr>
      <t>Fourniture des caisses à carotte, transports et stockage</t>
    </r>
  </si>
  <si>
    <r>
      <rPr>
        <b/>
        <sz val="8"/>
        <rFont val="Aptos Display"/>
        <family val="2"/>
      </rPr>
      <t>A.1.8</t>
    </r>
  </si>
  <si>
    <r>
      <rPr>
        <b/>
        <sz val="8"/>
        <rFont val="Aptos Display"/>
        <family val="2"/>
      </rPr>
      <t>Prélèvement et conservation d'échantillon intact (EI)</t>
    </r>
  </si>
  <si>
    <r>
      <rPr>
        <b/>
        <sz val="8"/>
        <rFont val="Aptos Display"/>
        <family val="2"/>
      </rPr>
      <t>A.1.9</t>
    </r>
  </si>
  <si>
    <r>
      <rPr>
        <b/>
        <sz val="8"/>
        <rFont val="Aptos Display"/>
        <family val="2"/>
      </rPr>
      <t>Prélèvement et conservation d'échantillons intacts sous gaine continue</t>
    </r>
  </si>
  <si>
    <r>
      <rPr>
        <b/>
        <sz val="8"/>
        <rFont val="Aptos Display"/>
        <family val="2"/>
      </rPr>
      <t>A.1.10</t>
    </r>
  </si>
  <si>
    <r>
      <rPr>
        <b/>
        <sz val="8"/>
        <rFont val="Aptos Display"/>
        <family val="2"/>
      </rPr>
      <t>Nettoyage du forage pour digraphies différées</t>
    </r>
  </si>
  <si>
    <r>
      <rPr>
        <b/>
        <sz val="8"/>
        <rFont val="Aptos Display"/>
        <family val="2"/>
      </rPr>
      <t>A.1.11</t>
    </r>
  </si>
  <si>
    <r>
      <rPr>
        <b/>
        <sz val="8"/>
        <rFont val="Aptos Display"/>
        <family val="2"/>
      </rPr>
      <t>Equipement provisoire du forage par un tube PVC</t>
    </r>
  </si>
  <si>
    <r>
      <rPr>
        <b/>
        <sz val="8"/>
        <rFont val="Aptos Display"/>
        <family val="2"/>
      </rPr>
      <t>A.1.12</t>
    </r>
  </si>
  <si>
    <r>
      <rPr>
        <b/>
        <sz val="8"/>
        <rFont val="Aptos Display"/>
        <family val="2"/>
      </rPr>
      <t>Mise en régie de l'atelier de sondage carotté</t>
    </r>
  </si>
  <si>
    <r>
      <rPr>
        <b/>
        <sz val="8"/>
        <rFont val="Aptos Display"/>
        <family val="2"/>
      </rPr>
      <t>demi‐journée</t>
    </r>
  </si>
  <si>
    <r>
      <rPr>
        <b/>
        <sz val="8"/>
        <rFont val="Aptos Display"/>
        <family val="2"/>
      </rPr>
      <t>A.2</t>
    </r>
  </si>
  <si>
    <r>
      <rPr>
        <b/>
        <sz val="8"/>
        <rFont val="Aptos Display"/>
        <family val="2"/>
      </rPr>
      <t>SONDAGES DESTRUCTIFS</t>
    </r>
  </si>
  <si>
    <r>
      <rPr>
        <b/>
        <sz val="8"/>
        <rFont val="Aptos Display"/>
        <family val="2"/>
      </rPr>
      <t>A.2.1</t>
    </r>
  </si>
  <si>
    <r>
      <rPr>
        <b/>
        <sz val="8"/>
        <rFont val="Aptos Display"/>
        <family val="2"/>
      </rPr>
      <t>A.2.2</t>
    </r>
  </si>
  <si>
    <r>
      <rPr>
        <b/>
        <sz val="8"/>
        <rFont val="Aptos Display"/>
        <family val="2"/>
      </rPr>
      <t>A.2.4</t>
    </r>
  </si>
  <si>
    <r>
      <rPr>
        <b/>
        <sz val="8"/>
        <rFont val="Aptos Display"/>
        <family val="2"/>
      </rPr>
      <t>Forage y compris enregristrements de paramètres et tubage provisoire</t>
    </r>
  </si>
  <si>
    <r>
      <rPr>
        <b/>
        <sz val="8"/>
        <rFont val="Aptos Display"/>
        <family val="2"/>
      </rPr>
      <t>A.2.4.1</t>
    </r>
  </si>
  <si>
    <r>
      <rPr>
        <sz val="8"/>
        <rFont val="Aptos Display"/>
        <family val="2"/>
      </rPr>
      <t>Forage destructif entre 0 et 20 m</t>
    </r>
  </si>
  <si>
    <r>
      <rPr>
        <b/>
        <sz val="8"/>
        <rFont val="Aptos Display"/>
        <family val="2"/>
      </rPr>
      <t>A.2.4.2</t>
    </r>
  </si>
  <si>
    <r>
      <rPr>
        <sz val="8"/>
        <rFont val="Aptos Display"/>
        <family val="2"/>
      </rPr>
      <t>Forage destructif au‐delà de 20 m</t>
    </r>
  </si>
  <si>
    <r>
      <rPr>
        <b/>
        <sz val="8"/>
        <rFont val="Aptos Display"/>
        <family val="2"/>
      </rPr>
      <t>A.2.5</t>
    </r>
  </si>
  <si>
    <r>
      <rPr>
        <b/>
        <sz val="8"/>
        <rFont val="Aptos Display"/>
        <family val="2"/>
      </rPr>
      <t>Réalésage du forage</t>
    </r>
  </si>
  <si>
    <r>
      <rPr>
        <b/>
        <sz val="8"/>
        <rFont val="Aptos Display"/>
        <family val="2"/>
      </rPr>
      <t>A.2.6</t>
    </r>
  </si>
  <si>
    <r>
      <rPr>
        <b/>
        <sz val="8"/>
        <rFont val="Aptos Display"/>
        <family val="2"/>
      </rPr>
      <t>A.2.7</t>
    </r>
  </si>
  <si>
    <r>
      <rPr>
        <b/>
        <sz val="8"/>
        <rFont val="Aptos Display"/>
        <family val="2"/>
      </rPr>
      <t>Mise en régie de l'atelier de sondage destructif</t>
    </r>
  </si>
  <si>
    <r>
      <rPr>
        <b/>
        <sz val="8"/>
        <rFont val="Aptos Display"/>
        <family val="2"/>
      </rPr>
      <t>A.3</t>
    </r>
  </si>
  <si>
    <r>
      <rPr>
        <b/>
        <sz val="8"/>
        <rFont val="Aptos Display"/>
        <family val="2"/>
      </rPr>
      <t>SONDAGES PRESSIOMETRIQUES</t>
    </r>
  </si>
  <si>
    <r>
      <rPr>
        <b/>
        <sz val="8"/>
        <rFont val="Aptos Display"/>
        <family val="2"/>
      </rPr>
      <t>A.3.1</t>
    </r>
  </si>
  <si>
    <r>
      <rPr>
        <b/>
        <sz val="8"/>
        <rFont val="Aptos Display"/>
        <family val="2"/>
      </rPr>
      <t>A.3.2</t>
    </r>
  </si>
  <si>
    <r>
      <rPr>
        <b/>
        <sz val="8"/>
        <rFont val="Aptos Display"/>
        <family val="2"/>
      </rPr>
      <t>Déplacement et mise en station ‐ sondage pressiométrique</t>
    </r>
  </si>
  <si>
    <r>
      <rPr>
        <b/>
        <sz val="8"/>
        <rFont val="Aptos Display"/>
        <family val="2"/>
      </rPr>
      <t>A.3.4</t>
    </r>
  </si>
  <si>
    <r>
      <rPr>
        <b/>
        <sz val="8"/>
        <rFont val="Aptos Display"/>
        <family val="2"/>
      </rPr>
      <t>Execution du sondage préalable aux essais pressiométriques y compris enregistrements de paramètres et tubage provisoire</t>
    </r>
  </si>
  <si>
    <r>
      <rPr>
        <b/>
        <sz val="8"/>
        <rFont val="Aptos Display"/>
        <family val="2"/>
      </rPr>
      <t>A.3.4.1</t>
    </r>
  </si>
  <si>
    <r>
      <rPr>
        <sz val="8"/>
        <rFont val="Aptos Display"/>
        <family val="2"/>
      </rPr>
      <t>Sondage pressiométrique entre 0 et 20m</t>
    </r>
  </si>
  <si>
    <r>
      <rPr>
        <b/>
        <sz val="8"/>
        <rFont val="Aptos Display"/>
        <family val="2"/>
      </rPr>
      <t>A.3.4.2</t>
    </r>
  </si>
  <si>
    <r>
      <rPr>
        <sz val="8"/>
        <rFont val="Aptos Display"/>
        <family val="2"/>
      </rPr>
      <t>Sondage pressiométrique entre 20 et 40m</t>
    </r>
  </si>
  <si>
    <r>
      <rPr>
        <b/>
        <sz val="8"/>
        <rFont val="Aptos Display"/>
        <family val="2"/>
      </rPr>
      <t>A.3.5</t>
    </r>
  </si>
  <si>
    <r>
      <rPr>
        <b/>
        <sz val="8"/>
        <rFont val="Aptos Display"/>
        <family val="2"/>
      </rPr>
      <t>Essai pressiométrique standard (5MPa)</t>
    </r>
  </si>
  <si>
    <r>
      <rPr>
        <b/>
        <sz val="8"/>
        <rFont val="Aptos Display"/>
        <family val="2"/>
      </rPr>
      <t>A.3.5.1</t>
    </r>
  </si>
  <si>
    <r>
      <rPr>
        <sz val="8"/>
        <rFont val="Aptos Display"/>
        <family val="2"/>
      </rPr>
      <t>Essai standard entre 0 et 20m</t>
    </r>
  </si>
  <si>
    <r>
      <rPr>
        <b/>
        <sz val="8"/>
        <rFont val="Aptos Display"/>
        <family val="2"/>
      </rPr>
      <t>A.3.5.2</t>
    </r>
  </si>
  <si>
    <r>
      <rPr>
        <sz val="8"/>
        <rFont val="Aptos Display"/>
        <family val="2"/>
      </rPr>
      <t>Essai standard entre 20 et 40m</t>
    </r>
  </si>
  <si>
    <r>
      <rPr>
        <b/>
        <sz val="8"/>
        <rFont val="Aptos Display"/>
        <family val="2"/>
      </rPr>
      <t>A.3.6</t>
    </r>
  </si>
  <si>
    <r>
      <rPr>
        <b/>
        <sz val="8"/>
        <rFont val="Aptos Display"/>
        <family val="2"/>
      </rPr>
      <t>Plus value prix A.3.5 pour essai pressiométrique haute pression (8MPa)</t>
    </r>
  </si>
  <si>
    <r>
      <rPr>
        <b/>
        <sz val="8"/>
        <rFont val="Aptos Display"/>
        <family val="2"/>
      </rPr>
      <t>A.3.7</t>
    </r>
  </si>
  <si>
    <r>
      <rPr>
        <b/>
        <sz val="8"/>
        <rFont val="Aptos Display"/>
        <family val="2"/>
      </rPr>
      <t>Réalésage du forage pressiométrique préalable</t>
    </r>
  </si>
  <si>
    <r>
      <rPr>
        <b/>
        <sz val="8"/>
        <rFont val="Aptos Display"/>
        <family val="2"/>
      </rPr>
      <t>A.3.8</t>
    </r>
  </si>
  <si>
    <r>
      <rPr>
        <b/>
        <sz val="8"/>
        <rFont val="Aptos Display"/>
        <family val="2"/>
      </rPr>
      <t>A.3.9</t>
    </r>
  </si>
  <si>
    <r>
      <rPr>
        <b/>
        <sz val="8"/>
        <rFont val="Aptos Display"/>
        <family val="2"/>
      </rPr>
      <t>Mise en régie de l'atelier de sondage pressiométrique</t>
    </r>
  </si>
  <si>
    <r>
      <rPr>
        <b/>
        <sz val="8"/>
        <rFont val="Aptos Display"/>
        <family val="2"/>
      </rPr>
      <t>A.4</t>
    </r>
  </si>
  <si>
    <r>
      <rPr>
        <b/>
        <sz val="8"/>
        <rFont val="Aptos Display"/>
        <family val="2"/>
      </rPr>
      <t>SONDAGES A LA TARIERE CONTINUE</t>
    </r>
  </si>
  <si>
    <r>
      <rPr>
        <b/>
        <sz val="8"/>
        <rFont val="Aptos Display"/>
        <family val="2"/>
      </rPr>
      <t>A.4.1</t>
    </r>
  </si>
  <si>
    <r>
      <rPr>
        <b/>
        <sz val="8"/>
        <rFont val="Aptos Display"/>
        <family val="2"/>
      </rPr>
      <t>A.4.2</t>
    </r>
  </si>
  <si>
    <r>
      <rPr>
        <b/>
        <sz val="8"/>
        <rFont val="Aptos Display"/>
        <family val="2"/>
      </rPr>
      <t>Déplacement et mise en station ‐ sondage tarière</t>
    </r>
  </si>
  <si>
    <r>
      <rPr>
        <b/>
        <sz val="8"/>
        <rFont val="Aptos Display"/>
        <family val="2"/>
      </rPr>
      <t>A.4.4</t>
    </r>
  </si>
  <si>
    <r>
      <rPr>
        <b/>
        <sz val="8"/>
        <rFont val="Aptos Display"/>
        <family val="2"/>
      </rPr>
      <t>Exécution du sondage à la tarière continue</t>
    </r>
  </si>
  <si>
    <r>
      <rPr>
        <b/>
        <sz val="8"/>
        <rFont val="Aptos Display"/>
        <family val="2"/>
      </rPr>
      <t>A.4.4.1</t>
    </r>
  </si>
  <si>
    <r>
      <rPr>
        <sz val="8"/>
        <rFont val="Aptos Display"/>
        <family val="2"/>
      </rPr>
      <t>Sondage tarière entre 0 et 10m, y compris prélévements</t>
    </r>
  </si>
  <si>
    <r>
      <rPr>
        <b/>
        <sz val="8"/>
        <rFont val="Aptos Display"/>
        <family val="2"/>
      </rPr>
      <t>A.4.4.2</t>
    </r>
  </si>
  <si>
    <r>
      <rPr>
        <sz val="8"/>
        <rFont val="Aptos Display"/>
        <family val="2"/>
      </rPr>
      <t>Sondage tarière entre 10 et 20m, y compris prélévements</t>
    </r>
  </si>
  <si>
    <r>
      <rPr>
        <b/>
        <sz val="8"/>
        <rFont val="Aptos Display"/>
        <family val="2"/>
      </rPr>
      <t>A.4.5</t>
    </r>
  </si>
  <si>
    <r>
      <rPr>
        <b/>
        <sz val="8"/>
        <rFont val="Aptos Display"/>
        <family val="2"/>
      </rPr>
      <t>Mise en régie de l'atelier de sondage tarière</t>
    </r>
  </si>
  <si>
    <r>
      <rPr>
        <b/>
        <sz val="8"/>
        <rFont val="Aptos Display"/>
        <family val="2"/>
      </rPr>
      <t>A.5</t>
    </r>
  </si>
  <si>
    <r>
      <rPr>
        <b/>
        <sz val="8"/>
        <rFont val="Aptos Display"/>
        <family val="2"/>
      </rPr>
      <t>PENETROMETRE STATIQUE ET PIEZOCONE</t>
    </r>
  </si>
  <si>
    <r>
      <rPr>
        <b/>
        <sz val="8"/>
        <rFont val="Aptos Display"/>
        <family val="2"/>
      </rPr>
      <t>A.5.1</t>
    </r>
  </si>
  <si>
    <r>
      <rPr>
        <b/>
        <sz val="8"/>
        <rFont val="Aptos Display"/>
        <family val="2"/>
      </rPr>
      <t>A.5.2</t>
    </r>
  </si>
  <si>
    <r>
      <rPr>
        <b/>
        <sz val="8"/>
        <rFont val="Aptos Display"/>
        <family val="2"/>
      </rPr>
      <t>A.5.4</t>
    </r>
  </si>
  <si>
    <r>
      <rPr>
        <b/>
        <sz val="8"/>
        <rFont val="Aptos Display"/>
        <family val="2"/>
      </rPr>
      <t>Exécution du sondage au pénétromètre statique au piézocone</t>
    </r>
  </si>
  <si>
    <r>
      <rPr>
        <b/>
        <sz val="8"/>
        <rFont val="Aptos Display"/>
        <family val="2"/>
      </rPr>
      <t>A.5.4.1</t>
    </r>
  </si>
  <si>
    <r>
      <rPr>
        <sz val="8"/>
        <rFont val="Aptos Display"/>
        <family val="2"/>
      </rPr>
      <t>Exécution du sondage entre 0 et 10m</t>
    </r>
  </si>
  <si>
    <r>
      <rPr>
        <b/>
        <sz val="8"/>
        <rFont val="Aptos Display"/>
        <family val="2"/>
      </rPr>
      <t>A.5.4.2</t>
    </r>
  </si>
  <si>
    <r>
      <rPr>
        <sz val="8"/>
        <rFont val="Aptos Display"/>
        <family val="2"/>
      </rPr>
      <t>Exécution du sondage entre 11 et 20m</t>
    </r>
  </si>
  <si>
    <r>
      <rPr>
        <b/>
        <sz val="8"/>
        <rFont val="Aptos Display"/>
        <family val="2"/>
      </rPr>
      <t>A.5.5</t>
    </r>
  </si>
  <si>
    <r>
      <rPr>
        <b/>
        <sz val="8"/>
        <rFont val="Aptos Display"/>
        <family val="2"/>
      </rPr>
      <t>Essai de disspation des pressions interstitielles</t>
    </r>
  </si>
  <si>
    <r>
      <rPr>
        <b/>
        <sz val="8"/>
        <rFont val="Aptos Display"/>
        <family val="2"/>
      </rPr>
      <t>A.5.6</t>
    </r>
  </si>
  <si>
    <r>
      <rPr>
        <b/>
        <sz val="8"/>
        <rFont val="Aptos Display"/>
        <family val="2"/>
      </rPr>
      <t>Mise en régie de l'atelier de sondage pénétrométrique statique</t>
    </r>
  </si>
  <si>
    <r>
      <rPr>
        <b/>
        <sz val="8"/>
        <rFont val="Aptos Display"/>
        <family val="2"/>
      </rPr>
      <t>A.6</t>
    </r>
  </si>
  <si>
    <r>
      <rPr>
        <b/>
        <sz val="8"/>
        <rFont val="Aptos Display"/>
        <family val="2"/>
      </rPr>
      <t>ESSAIS AU PENETROMETRE DYNAMIQUE LOURD, TYPE B</t>
    </r>
  </si>
  <si>
    <r>
      <rPr>
        <b/>
        <sz val="8"/>
        <rFont val="Aptos Display"/>
        <family val="2"/>
      </rPr>
      <t>A.6.1</t>
    </r>
  </si>
  <si>
    <r>
      <rPr>
        <b/>
        <sz val="8"/>
        <rFont val="Aptos Display"/>
        <family val="2"/>
      </rPr>
      <t>A.6.2</t>
    </r>
  </si>
  <si>
    <r>
      <rPr>
        <b/>
        <sz val="8"/>
        <rFont val="Aptos Display"/>
        <family val="2"/>
      </rPr>
      <t>A.6.4</t>
    </r>
  </si>
  <si>
    <r>
      <rPr>
        <b/>
        <sz val="8"/>
        <rFont val="Aptos Display"/>
        <family val="2"/>
      </rPr>
      <t>Exécution du sondage au pénétromètre dynamique type B</t>
    </r>
  </si>
  <si>
    <r>
      <rPr>
        <b/>
        <sz val="8"/>
        <rFont val="Aptos Display"/>
        <family val="2"/>
      </rPr>
      <t>A.6.4.1</t>
    </r>
  </si>
  <si>
    <r>
      <rPr>
        <b/>
        <sz val="8"/>
        <rFont val="Aptos Display"/>
        <family val="2"/>
      </rPr>
      <t>A.6.4.2</t>
    </r>
  </si>
  <si>
    <r>
      <rPr>
        <b/>
        <sz val="8"/>
        <rFont val="Aptos Display"/>
        <family val="2"/>
      </rPr>
      <t>A.6.5</t>
    </r>
  </si>
  <si>
    <r>
      <rPr>
        <b/>
        <sz val="8"/>
        <rFont val="Aptos Display"/>
        <family val="2"/>
      </rPr>
      <t>Mise en régie de l'atelier de sondage pénétrométrique dynamique type B</t>
    </r>
  </si>
  <si>
    <r>
      <rPr>
        <b/>
        <sz val="8"/>
        <rFont val="Aptos Display"/>
        <family val="2"/>
      </rPr>
      <t>A.7</t>
    </r>
  </si>
  <si>
    <r>
      <rPr>
        <b/>
        <sz val="8"/>
        <rFont val="Aptos Display"/>
        <family val="2"/>
      </rPr>
      <t>SONDAGES A LA TARIERE HIGH WAY OU EQUIVALENT</t>
    </r>
  </si>
  <si>
    <r>
      <rPr>
        <b/>
        <sz val="8"/>
        <rFont val="Aptos Display"/>
        <family val="2"/>
      </rPr>
      <t>A.7.1</t>
    </r>
  </si>
  <si>
    <r>
      <rPr>
        <b/>
        <sz val="8"/>
        <rFont val="Aptos Display"/>
        <family val="2"/>
      </rPr>
      <t>A.7.2</t>
    </r>
  </si>
  <si>
    <r>
      <rPr>
        <b/>
        <sz val="8"/>
        <rFont val="Aptos Display"/>
        <family val="2"/>
      </rPr>
      <t>A.7.4</t>
    </r>
  </si>
  <si>
    <r>
      <rPr>
        <b/>
        <sz val="8"/>
        <rFont val="Aptos Display"/>
        <family val="2"/>
      </rPr>
      <t>Exécution du sondage à la tarière high way ou équivalent</t>
    </r>
  </si>
  <si>
    <r>
      <rPr>
        <b/>
        <sz val="8"/>
        <rFont val="Aptos Display"/>
        <family val="2"/>
      </rPr>
      <t>A.7.4.1</t>
    </r>
  </si>
  <si>
    <r>
      <rPr>
        <sz val="8"/>
        <rFont val="Aptos Display"/>
        <family val="2"/>
      </rPr>
      <t>Sondage entre 0 et 20 m</t>
    </r>
  </si>
  <si>
    <r>
      <rPr>
        <b/>
        <sz val="8"/>
        <rFont val="Aptos Display"/>
        <family val="2"/>
      </rPr>
      <t>A.7.5</t>
    </r>
  </si>
  <si>
    <r>
      <rPr>
        <b/>
        <sz val="8"/>
        <rFont val="Aptos Display"/>
        <family val="2"/>
      </rPr>
      <t>Mise en régie de l'atelier de sondage à la tarière high way ou équivalent</t>
    </r>
  </si>
  <si>
    <r>
      <rPr>
        <b/>
        <sz val="8"/>
        <rFont val="Aptos Display"/>
        <family val="2"/>
      </rPr>
      <t>A.8</t>
    </r>
  </si>
  <si>
    <r>
      <rPr>
        <b/>
        <sz val="8"/>
        <rFont val="Aptos Display"/>
        <family val="2"/>
      </rPr>
      <t>PUITS A LA PELLE MECANIQUE</t>
    </r>
  </si>
  <si>
    <r>
      <rPr>
        <b/>
        <sz val="8"/>
        <rFont val="Aptos Display"/>
        <family val="2"/>
      </rPr>
      <t>A.8.1</t>
    </r>
  </si>
  <si>
    <r>
      <rPr>
        <b/>
        <sz val="8"/>
        <rFont val="Aptos Display"/>
        <family val="2"/>
      </rPr>
      <t>A.8.2</t>
    </r>
  </si>
  <si>
    <r>
      <rPr>
        <b/>
        <sz val="8"/>
        <rFont val="Aptos Display"/>
        <family val="2"/>
      </rPr>
      <t>Execution du puits à la pelle mécanique</t>
    </r>
  </si>
  <si>
    <r>
      <rPr>
        <b/>
        <sz val="8"/>
        <rFont val="Aptos Display"/>
        <family val="2"/>
      </rPr>
      <t>A.8.3</t>
    </r>
  </si>
  <si>
    <r>
      <rPr>
        <b/>
        <sz val="8"/>
        <rFont val="Aptos Display"/>
        <family val="2"/>
      </rPr>
      <t>Mise en régie de l'atelier de sondage à la pelle mécanique</t>
    </r>
  </si>
  <si>
    <r>
      <rPr>
        <b/>
        <sz val="8"/>
        <rFont val="Aptos Display"/>
        <family val="2"/>
      </rPr>
      <t>A.9</t>
    </r>
  </si>
  <si>
    <r>
      <rPr>
        <b/>
        <sz val="8"/>
        <rFont val="Aptos Display"/>
        <family val="2"/>
      </rPr>
      <t>FOUILLE DE RECONNAISSANCE DE FONDATION</t>
    </r>
  </si>
  <si>
    <r>
      <rPr>
        <b/>
        <sz val="8"/>
        <rFont val="Aptos Display"/>
        <family val="2"/>
      </rPr>
      <t>A.9.1</t>
    </r>
  </si>
  <si>
    <r>
      <rPr>
        <b/>
        <sz val="8"/>
        <rFont val="Aptos Display"/>
        <family val="2"/>
      </rPr>
      <t>Execution de fouille de reconnaissance</t>
    </r>
  </si>
  <si>
    <r>
      <rPr>
        <b/>
        <sz val="8"/>
        <rFont val="Aptos Display"/>
        <family val="2"/>
      </rPr>
      <t>A.9.1.1</t>
    </r>
  </si>
  <si>
    <r>
      <rPr>
        <sz val="8"/>
        <rFont val="Aptos Display"/>
        <family val="2"/>
      </rPr>
      <t>De 0 à 2m de profondeur en terrain meuble</t>
    </r>
  </si>
  <si>
    <r>
      <rPr>
        <b/>
        <sz val="8"/>
        <rFont val="Aptos Display"/>
        <family val="2"/>
      </rPr>
      <t>A.9.1.2</t>
    </r>
  </si>
  <si>
    <r>
      <rPr>
        <sz val="8"/>
        <rFont val="Aptos Display"/>
        <family val="2"/>
      </rPr>
      <t>De 2 à 4m de profondeur en terrain meuble</t>
    </r>
  </si>
  <si>
    <r>
      <rPr>
        <b/>
        <sz val="8"/>
        <rFont val="Aptos Display"/>
        <family val="2"/>
      </rPr>
      <t>A.9.2</t>
    </r>
  </si>
  <si>
    <r>
      <rPr>
        <b/>
        <sz val="8"/>
        <rFont val="Aptos Display"/>
        <family val="2"/>
      </rPr>
      <t>Plus value au prix A.9.1 pour blindage</t>
    </r>
  </si>
  <si>
    <r>
      <rPr>
        <b/>
        <sz val="8"/>
        <rFont val="Aptos Display"/>
        <family val="2"/>
      </rPr>
      <t>mètre carré</t>
    </r>
  </si>
  <si>
    <r>
      <rPr>
        <b/>
        <sz val="8"/>
        <rFont val="Aptos Display"/>
        <family val="2"/>
      </rPr>
      <t>A.10</t>
    </r>
  </si>
  <si>
    <r>
      <rPr>
        <b/>
        <sz val="8"/>
        <rFont val="Aptos Display"/>
        <family val="2"/>
      </rPr>
      <t>ESSAIS AU SCISSOMETRE</t>
    </r>
  </si>
  <si>
    <r>
      <rPr>
        <b/>
        <sz val="8"/>
        <rFont val="Aptos Display"/>
        <family val="2"/>
      </rPr>
      <t>A.10.1</t>
    </r>
  </si>
  <si>
    <r>
      <rPr>
        <b/>
        <sz val="8"/>
        <rFont val="Aptos Display"/>
        <family val="2"/>
      </rPr>
      <t>Mise à disposition du matériel, amenée, repliement du matériel scissométrique</t>
    </r>
  </si>
  <si>
    <r>
      <rPr>
        <b/>
        <sz val="8"/>
        <rFont val="Aptos Display"/>
        <family val="2"/>
      </rPr>
      <t>A.10.2</t>
    </r>
  </si>
  <si>
    <r>
      <rPr>
        <b/>
        <sz val="8"/>
        <rFont val="Aptos Display"/>
        <family val="2"/>
      </rPr>
      <t>Installation sur le point de sondage</t>
    </r>
  </si>
  <si>
    <r>
      <rPr>
        <b/>
        <sz val="8"/>
        <rFont val="Aptos Display"/>
        <family val="2"/>
      </rPr>
      <t>A.10.3</t>
    </r>
  </si>
  <si>
    <r>
      <rPr>
        <b/>
        <sz val="8"/>
        <rFont val="Aptos Display"/>
        <family val="2"/>
      </rPr>
      <t>Essai scissométrique dans un forage préalable</t>
    </r>
  </si>
  <si>
    <r>
      <rPr>
        <b/>
        <sz val="8"/>
        <rFont val="Aptos Display"/>
        <family val="2"/>
      </rPr>
      <t>A.11</t>
    </r>
  </si>
  <si>
    <r>
      <rPr>
        <b/>
        <sz val="8"/>
        <rFont val="Aptos Display"/>
        <family val="2"/>
      </rPr>
      <t>ESSAIS DE CISAILLEMENT AU PHICOMETRE</t>
    </r>
  </si>
  <si>
    <r>
      <rPr>
        <b/>
        <sz val="8"/>
        <rFont val="Aptos Display"/>
        <family val="2"/>
      </rPr>
      <t>A.11.1</t>
    </r>
  </si>
  <si>
    <r>
      <rPr>
        <b/>
        <sz val="8"/>
        <rFont val="Aptos Display"/>
        <family val="2"/>
      </rPr>
      <t>Mise à disposition du matériel, amenée, repliement du matériel phicométrique</t>
    </r>
  </si>
  <si>
    <r>
      <rPr>
        <b/>
        <sz val="8"/>
        <rFont val="Aptos Display"/>
        <family val="2"/>
      </rPr>
      <t>A.11.2</t>
    </r>
  </si>
  <si>
    <r>
      <rPr>
        <b/>
        <sz val="8"/>
        <rFont val="Aptos Display"/>
        <family val="2"/>
      </rPr>
      <t>A.11.3</t>
    </r>
  </si>
  <si>
    <r>
      <rPr>
        <b/>
        <sz val="8"/>
        <rFont val="Aptos Display"/>
        <family val="2"/>
      </rPr>
      <t>Essai phicométrique dans un forage préalable</t>
    </r>
  </si>
  <si>
    <r>
      <rPr>
        <b/>
        <sz val="8"/>
        <rFont val="Aptos Display"/>
        <family val="2"/>
      </rPr>
      <t>A.12</t>
    </r>
  </si>
  <si>
    <r>
      <rPr>
        <b/>
        <sz val="8"/>
        <rFont val="Aptos Display"/>
        <family val="2"/>
      </rPr>
      <t>DIAGRAPHIES DIFFEREES EN SONDAGE</t>
    </r>
  </si>
  <si>
    <r>
      <rPr>
        <b/>
        <sz val="8"/>
        <rFont val="Aptos Display"/>
        <family val="2"/>
      </rPr>
      <t>A.12.1</t>
    </r>
  </si>
  <si>
    <r>
      <rPr>
        <b/>
        <sz val="8"/>
        <rFont val="Aptos Display"/>
        <family val="2"/>
      </rPr>
      <t>Diagraphie de radiocativité naturelle (Gamma‐ray)</t>
    </r>
  </si>
  <si>
    <r>
      <rPr>
        <b/>
        <sz val="8"/>
        <rFont val="Aptos Display"/>
        <family val="2"/>
      </rPr>
      <t>A.12.1.1</t>
    </r>
  </si>
  <si>
    <r>
      <rPr>
        <sz val="8"/>
        <rFont val="Aptos Display"/>
        <family val="2"/>
      </rPr>
      <t>Mise à disposition du matériel, amenée, repliement du matériel</t>
    </r>
  </si>
  <si>
    <r>
      <rPr>
        <b/>
        <sz val="8"/>
        <rFont val="Aptos Display"/>
        <family val="2"/>
      </rPr>
      <t>A.12.1.2</t>
    </r>
  </si>
  <si>
    <r>
      <rPr>
        <sz val="8"/>
        <rFont val="Aptos Display"/>
        <family val="2"/>
      </rPr>
      <t>Déplacement et Installation sur le point de sondage (Gamma‐ray)</t>
    </r>
  </si>
  <si>
    <r>
      <rPr>
        <b/>
        <sz val="8"/>
        <rFont val="Aptos Display"/>
        <family val="2"/>
      </rPr>
      <t>A.12.1.3</t>
    </r>
  </si>
  <si>
    <r>
      <rPr>
        <sz val="8"/>
        <rFont val="Aptos Display"/>
        <family val="2"/>
      </rPr>
      <t>Enregistrement de la radioactivité naturelle du sol (Gamma‐ray)</t>
    </r>
  </si>
  <si>
    <r>
      <rPr>
        <b/>
        <sz val="8"/>
        <rFont val="Aptos Display"/>
        <family val="2"/>
      </rPr>
      <t>A.12.2</t>
    </r>
  </si>
  <si>
    <r>
      <rPr>
        <b/>
        <sz val="8"/>
        <rFont val="Aptos Display"/>
        <family val="2"/>
      </rPr>
      <t>Microsismique en forage</t>
    </r>
  </si>
  <si>
    <r>
      <rPr>
        <b/>
        <sz val="8"/>
        <rFont val="Aptos Display"/>
        <family val="2"/>
      </rPr>
      <t>A.12.2.1</t>
    </r>
  </si>
  <si>
    <r>
      <rPr>
        <b/>
        <sz val="8"/>
        <rFont val="Aptos Display"/>
        <family val="2"/>
      </rPr>
      <t>A.12.2.2</t>
    </r>
  </si>
  <si>
    <r>
      <rPr>
        <sz val="8"/>
        <rFont val="Aptos Display"/>
        <family val="2"/>
      </rPr>
      <t>Déplacement et Installation sur le point de sondage (microsismique)</t>
    </r>
  </si>
  <si>
    <r>
      <rPr>
        <b/>
        <sz val="8"/>
        <rFont val="Aptos Display"/>
        <family val="2"/>
      </rPr>
      <t>A.12.2.3</t>
    </r>
  </si>
  <si>
    <r>
      <rPr>
        <sz val="8"/>
        <rFont val="Aptos Display"/>
        <family val="2"/>
      </rPr>
      <t>Mesure de la propagation des ondes sismiques (microsismique)</t>
    </r>
  </si>
  <si>
    <r>
      <rPr>
        <b/>
        <sz val="8"/>
        <rFont val="Aptos Display"/>
        <family val="2"/>
      </rPr>
      <t>A.12.3</t>
    </r>
  </si>
  <si>
    <r>
      <rPr>
        <b/>
        <sz val="8"/>
        <rFont val="Aptos Display"/>
        <family val="2"/>
      </rPr>
      <t>Imagerie de paroi en forage et canevas de Schmidt</t>
    </r>
  </si>
  <si>
    <r>
      <rPr>
        <b/>
        <sz val="8"/>
        <rFont val="Aptos Display"/>
        <family val="2"/>
      </rPr>
      <t>A.12.3.1</t>
    </r>
  </si>
  <si>
    <r>
      <rPr>
        <b/>
        <sz val="8"/>
        <rFont val="Aptos Display"/>
        <family val="2"/>
      </rPr>
      <t>A.12.3.2</t>
    </r>
  </si>
  <si>
    <r>
      <rPr>
        <sz val="8"/>
        <rFont val="Aptos Display"/>
        <family val="2"/>
      </rPr>
      <t>Déplacement et Installation sur le point de sondage (imagerie de paroi)</t>
    </r>
  </si>
  <si>
    <r>
      <rPr>
        <b/>
        <sz val="8"/>
        <rFont val="Aptos Display"/>
        <family val="2"/>
      </rPr>
      <t>A.12.3.3</t>
    </r>
  </si>
  <si>
    <r>
      <rPr>
        <sz val="8"/>
        <rFont val="Aptos Display"/>
        <family val="2"/>
      </rPr>
      <t>Imagerie en paroi</t>
    </r>
  </si>
  <si>
    <r>
      <rPr>
        <b/>
        <sz val="8"/>
        <rFont val="Aptos Display"/>
        <family val="2"/>
      </rPr>
      <t>A.13</t>
    </r>
  </si>
  <si>
    <r>
      <rPr>
        <b/>
        <sz val="8"/>
        <rFont val="Aptos Display"/>
        <family val="2"/>
      </rPr>
      <t>ESSAIS DE PERMEABILITE IN SITU</t>
    </r>
  </si>
  <si>
    <r>
      <rPr>
        <b/>
        <sz val="8"/>
        <rFont val="Aptos Display"/>
        <family val="2"/>
      </rPr>
      <t>A.13.1</t>
    </r>
  </si>
  <si>
    <r>
      <rPr>
        <b/>
        <sz val="8"/>
        <rFont val="Aptos Display"/>
        <family val="2"/>
      </rPr>
      <t>Essai de perméabilité de type Lefranc</t>
    </r>
  </si>
  <si>
    <r>
      <rPr>
        <b/>
        <sz val="8"/>
        <rFont val="Aptos Display"/>
        <family val="2"/>
      </rPr>
      <t>A.13.2</t>
    </r>
  </si>
  <si>
    <r>
      <rPr>
        <b/>
        <sz val="8"/>
        <rFont val="Aptos Display"/>
        <family val="2"/>
      </rPr>
      <t>Essai de perméabilité de type Lugeon</t>
    </r>
  </si>
  <si>
    <r>
      <rPr>
        <b/>
        <sz val="8"/>
        <rFont val="Aptos Display"/>
        <family val="2"/>
      </rPr>
      <t>A.14</t>
    </r>
  </si>
  <si>
    <r>
      <rPr>
        <b/>
        <sz val="8"/>
        <rFont val="Aptos Display"/>
        <family val="2"/>
      </rPr>
      <t>ESSAIS DE POMPAGE</t>
    </r>
  </si>
  <si>
    <r>
      <rPr>
        <b/>
        <sz val="8"/>
        <rFont val="Aptos Display"/>
        <family val="2"/>
      </rPr>
      <t>A.14.1</t>
    </r>
  </si>
  <si>
    <r>
      <rPr>
        <b/>
        <sz val="8"/>
        <rFont val="Aptos Display"/>
        <family val="2"/>
      </rPr>
      <t>Mise à disposition du matériel, amenée, repliement pour la réalisation du puits de pompage suivant la norme NF P94‐130</t>
    </r>
  </si>
  <si>
    <r>
      <rPr>
        <b/>
        <sz val="8"/>
        <rFont val="Aptos Display"/>
        <family val="2"/>
      </rPr>
      <t>A.14.2</t>
    </r>
  </si>
  <si>
    <r>
      <rPr>
        <b/>
        <sz val="8"/>
        <rFont val="Aptos Display"/>
        <family val="2"/>
      </rPr>
      <t>Forage du puits pour pompage y compris enregistrements de paramètres et tubage provisoire</t>
    </r>
  </si>
  <si>
    <r>
      <rPr>
        <b/>
        <sz val="8"/>
        <rFont val="Aptos Display"/>
        <family val="2"/>
      </rPr>
      <t>A.14.3</t>
    </r>
  </si>
  <si>
    <r>
      <rPr>
        <b/>
        <sz val="8"/>
        <rFont val="Aptos Display"/>
        <family val="2"/>
      </rPr>
      <t>Phase de pompage préliminaire permettant de déterminer le débit de pompage d'essai</t>
    </r>
  </si>
  <si>
    <r>
      <rPr>
        <b/>
        <sz val="8"/>
        <rFont val="Aptos Display"/>
        <family val="2"/>
      </rPr>
      <t>A.14.4</t>
    </r>
  </si>
  <si>
    <r>
      <rPr>
        <b/>
        <sz val="8"/>
        <rFont val="Aptos Display"/>
        <family val="2"/>
      </rPr>
      <t>Essai de pompage</t>
    </r>
  </si>
  <si>
    <r>
      <rPr>
        <b/>
        <sz val="8"/>
        <rFont val="Aptos Display"/>
        <family val="2"/>
      </rPr>
      <t>heure</t>
    </r>
  </si>
  <si>
    <r>
      <rPr>
        <b/>
        <sz val="8"/>
        <rFont val="Aptos Display"/>
        <family val="2"/>
      </rPr>
      <t>A.15</t>
    </r>
  </si>
  <si>
    <r>
      <rPr>
        <b/>
        <sz val="8"/>
        <rFont val="Aptos Display"/>
        <family val="2"/>
      </rPr>
      <t>PIEZOMETRIE ET ANALYSE D'EAU</t>
    </r>
  </si>
  <si>
    <r>
      <rPr>
        <b/>
        <sz val="8"/>
        <rFont val="Aptos Display"/>
        <family val="2"/>
      </rPr>
      <t>A.15.1</t>
    </r>
  </si>
  <si>
    <r>
      <rPr>
        <b/>
        <sz val="8"/>
        <rFont val="Aptos Display"/>
        <family val="2"/>
      </rPr>
      <t>Fourniture et pose d'un tube piézométrique y compris gravillonage et développement</t>
    </r>
  </si>
  <si>
    <r>
      <rPr>
        <b/>
        <sz val="8"/>
        <rFont val="Aptos Display"/>
        <family val="2"/>
      </rPr>
      <t>A.15.2</t>
    </r>
  </si>
  <si>
    <r>
      <rPr>
        <b/>
        <sz val="8"/>
        <rFont val="Aptos Display"/>
        <family val="2"/>
      </rPr>
      <t>Fourniture et pose d'une tête de protection + 3 mesures initiales</t>
    </r>
  </si>
  <si>
    <r>
      <rPr>
        <b/>
        <sz val="8"/>
        <rFont val="Aptos Display"/>
        <family val="2"/>
      </rPr>
      <t>A.15.3</t>
    </r>
  </si>
  <si>
    <r>
      <rPr>
        <b/>
        <sz val="8"/>
        <rFont val="Aptos Display"/>
        <family val="2"/>
      </rPr>
      <t>Fourniture et pose d'une sonde piézométrique automatique</t>
    </r>
  </si>
  <si>
    <r>
      <rPr>
        <b/>
        <sz val="8"/>
        <rFont val="Aptos Display"/>
        <family val="2"/>
      </rPr>
      <t>A.15.4</t>
    </r>
  </si>
  <si>
    <r>
      <rPr>
        <b/>
        <sz val="8"/>
        <rFont val="Aptos Display"/>
        <family val="2"/>
      </rPr>
      <t>Relevé piézométrique manuel</t>
    </r>
  </si>
  <si>
    <r>
      <rPr>
        <b/>
        <sz val="8"/>
        <rFont val="Aptos Display"/>
        <family val="2"/>
      </rPr>
      <t>A.15.5</t>
    </r>
  </si>
  <si>
    <r>
      <rPr>
        <b/>
        <sz val="8"/>
        <rFont val="Aptos Display"/>
        <family val="2"/>
      </rPr>
      <t>Relevé piézométrique avec relevé automatique</t>
    </r>
  </si>
  <si>
    <r>
      <rPr>
        <b/>
        <sz val="8"/>
        <rFont val="Aptos Display"/>
        <family val="2"/>
      </rPr>
      <t>mois</t>
    </r>
  </si>
  <si>
    <r>
      <rPr>
        <b/>
        <sz val="8"/>
        <rFont val="Aptos Display"/>
        <family val="2"/>
      </rPr>
      <t>A.15.6</t>
    </r>
  </si>
  <si>
    <r>
      <rPr>
        <b/>
        <sz val="8"/>
        <rFont val="Aptos Display"/>
        <family val="2"/>
      </rPr>
      <t>Prélèvement d'eau</t>
    </r>
  </si>
  <si>
    <r>
      <rPr>
        <b/>
        <sz val="8"/>
        <rFont val="Aptos Display"/>
        <family val="2"/>
      </rPr>
      <t>A.15.7</t>
    </r>
  </si>
  <si>
    <r>
      <rPr>
        <b/>
        <sz val="8"/>
        <rFont val="Aptos Display"/>
        <family val="2"/>
      </rPr>
      <t>Analyses d'eau pour aptitude à l'emploi d'eau de gâchage pour béton</t>
    </r>
  </si>
  <si>
    <r>
      <rPr>
        <b/>
        <sz val="8"/>
        <rFont val="Aptos Display"/>
        <family val="2"/>
      </rPr>
      <t>B.</t>
    </r>
  </si>
  <si>
    <r>
      <rPr>
        <b/>
        <sz val="8"/>
        <rFont val="Aptos Display"/>
        <family val="2"/>
      </rPr>
      <t>GEOPHYSIQUE</t>
    </r>
  </si>
  <si>
    <r>
      <rPr>
        <b/>
        <sz val="8"/>
        <rFont val="Aptos Display"/>
        <family val="2"/>
      </rPr>
      <t>B.1</t>
    </r>
  </si>
  <si>
    <r>
      <rPr>
        <b/>
        <sz val="8"/>
        <rFont val="Aptos Display"/>
        <family val="2"/>
      </rPr>
      <t>MICROGRAVIMETRIE</t>
    </r>
  </si>
  <si>
    <r>
      <rPr>
        <b/>
        <sz val="8"/>
        <rFont val="Aptos Display"/>
        <family val="2"/>
      </rPr>
      <t>B.1.1</t>
    </r>
  </si>
  <si>
    <r>
      <rPr>
        <b/>
        <sz val="8"/>
        <rFont val="Aptos Display"/>
        <family val="2"/>
      </rPr>
      <t>Mise à disposition du matériel, amenée, repliement du matériel</t>
    </r>
  </si>
  <si>
    <r>
      <rPr>
        <b/>
        <sz val="8"/>
        <rFont val="Aptos Display"/>
        <family val="2"/>
      </rPr>
      <t>B.1.2</t>
    </r>
  </si>
  <si>
    <r>
      <rPr>
        <b/>
        <sz val="8"/>
        <rFont val="Aptos Display"/>
        <family val="2"/>
      </rPr>
      <t>Mesures par microgravimétrie</t>
    </r>
  </si>
  <si>
    <r>
      <rPr>
        <b/>
        <sz val="8"/>
        <rFont val="Aptos Display"/>
        <family val="2"/>
      </rPr>
      <t>B.1.2.1</t>
    </r>
  </si>
  <si>
    <r>
      <rPr>
        <sz val="8"/>
        <rFont val="Aptos Display"/>
        <family val="2"/>
      </rPr>
      <t>Jusqu'à 50 points</t>
    </r>
  </si>
  <si>
    <r>
      <rPr>
        <b/>
        <sz val="8"/>
        <rFont val="Aptos Display"/>
        <family val="2"/>
      </rPr>
      <t>point</t>
    </r>
  </si>
  <si>
    <r>
      <rPr>
        <b/>
        <sz val="8"/>
        <rFont val="Aptos Display"/>
        <family val="2"/>
      </rPr>
      <t>B.1.2.2</t>
    </r>
  </si>
  <si>
    <r>
      <rPr>
        <sz val="8"/>
        <rFont val="Aptos Display"/>
        <family val="2"/>
      </rPr>
      <t>Du 51ème au 200ème point</t>
    </r>
  </si>
  <si>
    <r>
      <rPr>
        <b/>
        <sz val="8"/>
        <rFont val="Aptos Display"/>
        <family val="2"/>
      </rPr>
      <t>B.1.2.3</t>
    </r>
  </si>
  <si>
    <r>
      <rPr>
        <sz val="8"/>
        <rFont val="Aptos Display"/>
        <family val="2"/>
      </rPr>
      <t>Du 201ème au 500ème point</t>
    </r>
  </si>
  <si>
    <r>
      <rPr>
        <b/>
        <sz val="8"/>
        <rFont val="Aptos Display"/>
        <family val="2"/>
      </rPr>
      <t>B.1.2.4</t>
    </r>
  </si>
  <si>
    <r>
      <rPr>
        <sz val="8"/>
        <rFont val="Aptos Display"/>
        <family val="2"/>
      </rPr>
      <t>Au‐delà du 500ème point</t>
    </r>
  </si>
  <si>
    <r>
      <rPr>
        <b/>
        <sz val="8"/>
        <rFont val="Aptos Display"/>
        <family val="2"/>
      </rPr>
      <t>B.1.3</t>
    </r>
  </si>
  <si>
    <r>
      <rPr>
        <b/>
        <sz val="8"/>
        <rFont val="Aptos Display"/>
        <family val="2"/>
      </rPr>
      <t>Traitement des mesures</t>
    </r>
  </si>
  <si>
    <r>
      <rPr>
        <b/>
        <sz val="8"/>
        <rFont val="Aptos Display"/>
        <family val="2"/>
      </rPr>
      <t>B.2</t>
    </r>
  </si>
  <si>
    <r>
      <rPr>
        <b/>
        <sz val="8"/>
        <rFont val="Aptos Display"/>
        <family val="2"/>
      </rPr>
      <t>SONDAGE ET TRAINEE ELECTRIQUE</t>
    </r>
  </si>
  <si>
    <r>
      <rPr>
        <b/>
        <sz val="8"/>
        <rFont val="Aptos Display"/>
        <family val="2"/>
      </rPr>
      <t>B.2.1</t>
    </r>
  </si>
  <si>
    <r>
      <rPr>
        <b/>
        <sz val="8"/>
        <rFont val="Aptos Display"/>
        <family val="2"/>
      </rPr>
      <t>B.2.2</t>
    </r>
  </si>
  <si>
    <r>
      <rPr>
        <b/>
        <sz val="8"/>
        <rFont val="Aptos Display"/>
        <family val="2"/>
      </rPr>
      <t>Mesures par sondages électriques</t>
    </r>
  </si>
  <si>
    <r>
      <rPr>
        <b/>
        <sz val="8"/>
        <rFont val="Aptos Display"/>
        <family val="2"/>
      </rPr>
      <t>B.2.2.1</t>
    </r>
  </si>
  <si>
    <r>
      <rPr>
        <sz val="8"/>
        <rFont val="Aptos Display"/>
        <family val="2"/>
      </rPr>
      <t>Ligne AB/2 &lt; 50m</t>
    </r>
  </si>
  <si>
    <r>
      <rPr>
        <b/>
        <sz val="8"/>
        <rFont val="Aptos Display"/>
        <family val="2"/>
      </rPr>
      <t>B.2.2.2</t>
    </r>
  </si>
  <si>
    <r>
      <rPr>
        <sz val="8"/>
        <rFont val="Aptos Display"/>
        <family val="2"/>
      </rPr>
      <t>Ligne 50m &lt; AB/2 &lt; 150m</t>
    </r>
  </si>
  <si>
    <r>
      <rPr>
        <b/>
        <sz val="8"/>
        <rFont val="Aptos Display"/>
        <family val="2"/>
      </rPr>
      <t>B.2.2.3</t>
    </r>
  </si>
  <si>
    <r>
      <rPr>
        <sz val="8"/>
        <rFont val="Aptos Display"/>
        <family val="2"/>
      </rPr>
      <t>Ligne 150m &lt; AB/2 &lt; 300m</t>
    </r>
  </si>
  <si>
    <r>
      <rPr>
        <b/>
        <sz val="8"/>
        <rFont val="Aptos Display"/>
        <family val="2"/>
      </rPr>
      <t>B.2.2.4</t>
    </r>
  </si>
  <si>
    <r>
      <rPr>
        <sz val="8"/>
        <rFont val="Aptos Display"/>
        <family val="2"/>
      </rPr>
      <t>Ligne 300m &lt; AB/2 &lt; 500m</t>
    </r>
  </si>
  <si>
    <r>
      <rPr>
        <b/>
        <sz val="8"/>
        <rFont val="Aptos Display"/>
        <family val="2"/>
      </rPr>
      <t>B.2.3</t>
    </r>
  </si>
  <si>
    <r>
      <rPr>
        <b/>
        <sz val="8"/>
        <rFont val="Aptos Display"/>
        <family val="2"/>
      </rPr>
      <t>Traitement des mesures de sondage électrique</t>
    </r>
  </si>
  <si>
    <r>
      <rPr>
        <b/>
        <sz val="8"/>
        <rFont val="Aptos Display"/>
        <family val="2"/>
      </rPr>
      <t>B.2.4</t>
    </r>
  </si>
  <si>
    <r>
      <rPr>
        <b/>
        <sz val="8"/>
        <rFont val="Aptos Display"/>
        <family val="2"/>
      </rPr>
      <t>Mesures par trainée électrique</t>
    </r>
  </si>
  <si>
    <r>
      <rPr>
        <b/>
        <sz val="8"/>
        <rFont val="Aptos Display"/>
        <family val="2"/>
      </rPr>
      <t>B.2.5</t>
    </r>
  </si>
  <si>
    <r>
      <rPr>
        <b/>
        <sz val="8"/>
        <rFont val="Aptos Display"/>
        <family val="2"/>
      </rPr>
      <t>Traitement des mesures de trainée électrique</t>
    </r>
  </si>
  <si>
    <r>
      <rPr>
        <b/>
        <sz val="8"/>
        <rFont val="Aptos Display"/>
        <family val="2"/>
      </rPr>
      <t>B.3</t>
    </r>
  </si>
  <si>
    <r>
      <rPr>
        <b/>
        <sz val="8"/>
        <rFont val="Aptos Display"/>
        <family val="2"/>
      </rPr>
      <t>PANNEAU ELECTRIQUE</t>
    </r>
  </si>
  <si>
    <r>
      <rPr>
        <b/>
        <sz val="8"/>
        <rFont val="Aptos Display"/>
        <family val="2"/>
      </rPr>
      <t>B.3.1</t>
    </r>
  </si>
  <si>
    <r>
      <rPr>
        <b/>
        <sz val="8"/>
        <rFont val="Aptos Display"/>
        <family val="2"/>
      </rPr>
      <t>B.3.2</t>
    </r>
  </si>
  <si>
    <r>
      <rPr>
        <b/>
        <sz val="8"/>
        <rFont val="Aptos Display"/>
        <family val="2"/>
      </rPr>
      <t>Mesures par panneaux électriques</t>
    </r>
  </si>
  <si>
    <r>
      <rPr>
        <b/>
        <sz val="8"/>
        <rFont val="Aptos Display"/>
        <family val="2"/>
      </rPr>
      <t>B.3.2.1</t>
    </r>
  </si>
  <si>
    <r>
      <rPr>
        <sz val="8"/>
        <rFont val="Aptos Display"/>
        <family val="2"/>
      </rPr>
      <t>Le panneau de 55m/12 électrodes</t>
    </r>
  </si>
  <si>
    <r>
      <rPr>
        <b/>
        <sz val="8"/>
        <rFont val="Aptos Display"/>
        <family val="2"/>
      </rPr>
      <t>panneau</t>
    </r>
  </si>
  <si>
    <r>
      <rPr>
        <b/>
        <sz val="8"/>
        <rFont val="Aptos Display"/>
        <family val="2"/>
      </rPr>
      <t>B.3.2.2</t>
    </r>
  </si>
  <si>
    <r>
      <rPr>
        <sz val="8"/>
        <rFont val="Aptos Display"/>
        <family val="2"/>
      </rPr>
      <t>Le panneau de 110m</t>
    </r>
  </si>
  <si>
    <r>
      <rPr>
        <b/>
        <sz val="8"/>
        <rFont val="Aptos Display"/>
        <family val="2"/>
      </rPr>
      <t>B.3.2.3</t>
    </r>
  </si>
  <si>
    <r>
      <rPr>
        <sz val="8"/>
        <rFont val="Aptos Display"/>
        <family val="2"/>
      </rPr>
      <t>Le panneau de 220m</t>
    </r>
  </si>
  <si>
    <r>
      <rPr>
        <b/>
        <sz val="8"/>
        <rFont val="Aptos Display"/>
        <family val="2"/>
      </rPr>
      <t>B.3.3</t>
    </r>
  </si>
  <si>
    <r>
      <rPr>
        <b/>
        <sz val="8"/>
        <rFont val="Aptos Display"/>
        <family val="2"/>
      </rPr>
      <t>B.4</t>
    </r>
  </si>
  <si>
    <r>
      <rPr>
        <b/>
        <sz val="8"/>
        <rFont val="Aptos Display"/>
        <family val="2"/>
      </rPr>
      <t>GEORADAR</t>
    </r>
  </si>
  <si>
    <r>
      <rPr>
        <b/>
        <sz val="8"/>
        <rFont val="Aptos Display"/>
        <family val="2"/>
      </rPr>
      <t>B.4.1</t>
    </r>
  </si>
  <si>
    <r>
      <rPr>
        <b/>
        <sz val="8"/>
        <rFont val="Aptos Display"/>
        <family val="2"/>
      </rPr>
      <t>B.4.2</t>
    </r>
  </si>
  <si>
    <r>
      <rPr>
        <b/>
        <sz val="8"/>
        <rFont val="Aptos Display"/>
        <family val="2"/>
      </rPr>
      <t>Mesures géoradar</t>
    </r>
  </si>
  <si>
    <r>
      <rPr>
        <b/>
        <sz val="8"/>
        <rFont val="Aptos Display"/>
        <family val="2"/>
      </rPr>
      <t>hectomètre</t>
    </r>
  </si>
  <si>
    <r>
      <rPr>
        <b/>
        <sz val="8"/>
        <rFont val="Aptos Display"/>
        <family val="2"/>
      </rPr>
      <t>B.4.3</t>
    </r>
  </si>
  <si>
    <r>
      <rPr>
        <b/>
        <sz val="8"/>
        <rFont val="Aptos Display"/>
        <family val="2"/>
      </rPr>
      <t>B.5</t>
    </r>
  </si>
  <si>
    <r>
      <rPr>
        <b/>
        <sz val="8"/>
        <rFont val="Aptos Display"/>
        <family val="2"/>
      </rPr>
      <t>ELECTROMAGNETISME (EM 31)</t>
    </r>
  </si>
  <si>
    <r>
      <rPr>
        <b/>
        <sz val="8"/>
        <rFont val="Aptos Display"/>
        <family val="2"/>
      </rPr>
      <t>B.5.1</t>
    </r>
  </si>
  <si>
    <r>
      <rPr>
        <b/>
        <sz val="8"/>
        <rFont val="Aptos Display"/>
        <family val="2"/>
      </rPr>
      <t>B.5.2</t>
    </r>
  </si>
  <si>
    <r>
      <rPr>
        <b/>
        <sz val="8"/>
        <rFont val="Aptos Display"/>
        <family val="2"/>
      </rPr>
      <t>Mesures par électromagnétisme</t>
    </r>
  </si>
  <si>
    <r>
      <rPr>
        <b/>
        <sz val="8"/>
        <rFont val="Aptos Display"/>
        <family val="2"/>
      </rPr>
      <t>B.5.2.1</t>
    </r>
  </si>
  <si>
    <r>
      <rPr>
        <b/>
        <sz val="8"/>
        <rFont val="Aptos Display"/>
        <family val="2"/>
      </rPr>
      <t>B.5.2.2</t>
    </r>
  </si>
  <si>
    <r>
      <rPr>
        <b/>
        <sz val="8"/>
        <rFont val="Aptos Display"/>
        <family val="2"/>
      </rPr>
      <t>B.5.2.3</t>
    </r>
  </si>
  <si>
    <r>
      <rPr>
        <sz val="8"/>
        <rFont val="Aptos Display"/>
        <family val="2"/>
      </rPr>
      <t>Du 201ème au 400ème point</t>
    </r>
  </si>
  <si>
    <r>
      <rPr>
        <b/>
        <sz val="8"/>
        <rFont val="Aptos Display"/>
        <family val="2"/>
      </rPr>
      <t>B.5.2.4</t>
    </r>
  </si>
  <si>
    <r>
      <rPr>
        <sz val="8"/>
        <rFont val="Aptos Display"/>
        <family val="2"/>
      </rPr>
      <t>Au‐delà du 400ème point par tranche de 400 points</t>
    </r>
  </si>
  <si>
    <r>
      <rPr>
        <b/>
        <sz val="8"/>
        <rFont val="Aptos Display"/>
        <family val="2"/>
      </rPr>
      <t>B.5.3</t>
    </r>
  </si>
  <si>
    <r>
      <rPr>
        <b/>
        <sz val="8"/>
        <rFont val="Aptos Display"/>
        <family val="2"/>
      </rPr>
      <t>B.6</t>
    </r>
  </si>
  <si>
    <r>
      <rPr>
        <b/>
        <sz val="8"/>
        <rFont val="Aptos Display"/>
        <family val="2"/>
      </rPr>
      <t>MESURES SISMIQUES REFRACTION</t>
    </r>
  </si>
  <si>
    <r>
      <rPr>
        <b/>
        <sz val="8"/>
        <rFont val="Aptos Display"/>
        <family val="2"/>
      </rPr>
      <t>B.6.1</t>
    </r>
  </si>
  <si>
    <r>
      <rPr>
        <b/>
        <sz val="8"/>
        <rFont val="Aptos Display"/>
        <family val="2"/>
      </rPr>
      <t>B.6.2</t>
    </r>
  </si>
  <si>
    <r>
      <rPr>
        <b/>
        <sz val="8"/>
        <rFont val="Aptos Display"/>
        <family val="2"/>
      </rPr>
      <t>Mesures sismiques</t>
    </r>
  </si>
  <si>
    <r>
      <rPr>
        <b/>
        <sz val="8"/>
        <rFont val="Aptos Display"/>
        <family val="2"/>
      </rPr>
      <t>B.6.2.1</t>
    </r>
  </si>
  <si>
    <r>
      <rPr>
        <sz val="8"/>
        <rFont val="Aptos Display"/>
        <family val="2"/>
      </rPr>
      <t>Dispositif terrestre 60m/12 capteurs</t>
    </r>
  </si>
  <si>
    <r>
      <rPr>
        <b/>
        <sz val="8"/>
        <rFont val="Aptos Display"/>
        <family val="2"/>
      </rPr>
      <t>B.6.2.2</t>
    </r>
  </si>
  <si>
    <r>
      <rPr>
        <sz val="8"/>
        <rFont val="Aptos Display"/>
        <family val="2"/>
      </rPr>
      <t>Dispositif terrestre 120m/12 capteurs</t>
    </r>
  </si>
  <si>
    <r>
      <rPr>
        <b/>
        <sz val="8"/>
        <rFont val="Aptos Display"/>
        <family val="2"/>
      </rPr>
      <t>B.6.2.3</t>
    </r>
  </si>
  <si>
    <r>
      <rPr>
        <sz val="8"/>
        <rFont val="Aptos Display"/>
        <family val="2"/>
      </rPr>
      <t>Dispositif terrestre 120m/24 capteurs</t>
    </r>
  </si>
  <si>
    <r>
      <rPr>
        <b/>
        <sz val="8"/>
        <rFont val="Aptos Display"/>
        <family val="2"/>
      </rPr>
      <t>B.6.2.4</t>
    </r>
  </si>
  <si>
    <r>
      <rPr>
        <sz val="8"/>
        <rFont val="Aptos Display"/>
        <family val="2"/>
      </rPr>
      <t>Dispositif terrestre 240m/24 capteurs</t>
    </r>
  </si>
  <si>
    <r>
      <rPr>
        <b/>
        <sz val="8"/>
        <rFont val="Aptos Display"/>
        <family val="2"/>
      </rPr>
      <t>B.6.3</t>
    </r>
  </si>
  <si>
    <r>
      <rPr>
        <b/>
        <sz val="8"/>
        <rFont val="Aptos Display"/>
        <family val="2"/>
      </rPr>
      <t>Plus value pour démarches et présence de boutefeu agrée</t>
    </r>
  </si>
  <si>
    <r>
      <rPr>
        <b/>
        <sz val="8"/>
        <rFont val="Aptos Display"/>
        <family val="2"/>
      </rPr>
      <t>B.6.4</t>
    </r>
  </si>
  <si>
    <r>
      <rPr>
        <b/>
        <sz val="8"/>
        <rFont val="Aptos Display"/>
        <family val="2"/>
      </rPr>
      <t>C.</t>
    </r>
  </si>
  <si>
    <r>
      <rPr>
        <b/>
        <sz val="8"/>
        <rFont val="Aptos Display"/>
        <family val="2"/>
      </rPr>
      <t>ESSAIS SUR DES STRUCTURES GEOTECHNIQUES</t>
    </r>
  </si>
  <si>
    <r>
      <rPr>
        <b/>
        <sz val="8"/>
        <rFont val="Aptos Display"/>
        <family val="2"/>
      </rPr>
      <t>C.1</t>
    </r>
  </si>
  <si>
    <r>
      <rPr>
        <b/>
        <sz val="8"/>
        <rFont val="Aptos Display"/>
        <family val="2"/>
      </rPr>
      <t>ESSAI DE CLOU</t>
    </r>
  </si>
  <si>
    <r>
      <rPr>
        <b/>
        <sz val="8"/>
        <rFont val="Aptos Display"/>
        <family val="2"/>
      </rPr>
      <t>C.1.1</t>
    </r>
  </si>
  <si>
    <r>
      <rPr>
        <b/>
        <sz val="8"/>
        <rFont val="Aptos Display"/>
        <family val="2"/>
      </rPr>
      <t>Essai de clou, essai à vitesse constante</t>
    </r>
  </si>
  <si>
    <r>
      <rPr>
        <b/>
        <sz val="8"/>
        <rFont val="Aptos Display"/>
        <family val="2"/>
      </rPr>
      <t>C.1.2</t>
    </r>
  </si>
  <si>
    <r>
      <rPr>
        <b/>
        <sz val="8"/>
        <rFont val="Aptos Display"/>
        <family val="2"/>
      </rPr>
      <t>Essai de clou, essai à effort constant</t>
    </r>
  </si>
  <si>
    <r>
      <rPr>
        <b/>
        <sz val="8"/>
        <rFont val="Aptos Display"/>
        <family val="2"/>
      </rPr>
      <t>C.2</t>
    </r>
  </si>
  <si>
    <r>
      <rPr>
        <b/>
        <sz val="8"/>
        <rFont val="Aptos Display"/>
        <family val="2"/>
      </rPr>
      <t>ESSAI DE TIRANT D'ANCRAGE</t>
    </r>
  </si>
  <si>
    <r>
      <rPr>
        <b/>
        <sz val="8"/>
        <rFont val="Aptos Display"/>
        <family val="2"/>
      </rPr>
      <t>C.2.1</t>
    </r>
  </si>
  <si>
    <r>
      <rPr>
        <b/>
        <sz val="8"/>
        <rFont val="Aptos Display"/>
        <family val="2"/>
      </rPr>
      <t>Essai de tirant à la rupture (essai préalable ou de conformité)</t>
    </r>
  </si>
  <si>
    <r>
      <rPr>
        <b/>
        <sz val="8"/>
        <rFont val="Aptos Display"/>
        <family val="2"/>
      </rPr>
      <t>C.2.2</t>
    </r>
  </si>
  <si>
    <r>
      <rPr>
        <b/>
        <sz val="8"/>
        <rFont val="Aptos Display"/>
        <family val="2"/>
      </rPr>
      <t>Essai de tirant de contrôle</t>
    </r>
  </si>
  <si>
    <r>
      <rPr>
        <b/>
        <sz val="8"/>
        <rFont val="Aptos Display"/>
        <family val="2"/>
      </rPr>
      <t>C.2.3</t>
    </r>
  </si>
  <si>
    <r>
      <rPr>
        <b/>
        <sz val="8"/>
        <rFont val="Aptos Display"/>
        <family val="2"/>
      </rPr>
      <t>Essai de tirant de réception</t>
    </r>
  </si>
  <si>
    <r>
      <rPr>
        <b/>
        <sz val="8"/>
        <rFont val="Aptos Display"/>
        <family val="2"/>
      </rPr>
      <t>C.3</t>
    </r>
  </si>
  <si>
    <r>
      <rPr>
        <b/>
        <sz val="8"/>
        <rFont val="Aptos Display"/>
        <family val="2"/>
      </rPr>
      <t>ESSAI DE PIEU EN TRACTION OU COMPRESSION</t>
    </r>
  </si>
  <si>
    <r>
      <rPr>
        <b/>
        <sz val="8"/>
        <rFont val="Aptos Display"/>
        <family val="2"/>
      </rPr>
      <t>C.3.1</t>
    </r>
  </si>
  <si>
    <r>
      <rPr>
        <b/>
        <sz val="8"/>
        <rFont val="Aptos Display"/>
        <family val="2"/>
      </rPr>
      <t>Essai de pieu en traction ‐ essai à la rupture</t>
    </r>
  </si>
  <si>
    <r>
      <rPr>
        <b/>
        <sz val="8"/>
        <rFont val="Aptos Display"/>
        <family val="2"/>
      </rPr>
      <t>C.3.2</t>
    </r>
  </si>
  <si>
    <r>
      <rPr>
        <b/>
        <sz val="8"/>
        <rFont val="Aptos Display"/>
        <family val="2"/>
      </rPr>
      <t>Essai de pieu en traction ‐ essai de contrôle</t>
    </r>
  </si>
  <si>
    <r>
      <rPr>
        <b/>
        <sz val="8"/>
        <rFont val="Aptos Display"/>
        <family val="2"/>
      </rPr>
      <t>C.3.3</t>
    </r>
  </si>
  <si>
    <r>
      <rPr>
        <b/>
        <sz val="8"/>
        <rFont val="Aptos Display"/>
        <family val="2"/>
      </rPr>
      <t>Essai de pieu en compression ‐ essai à la rupture</t>
    </r>
  </si>
  <si>
    <r>
      <rPr>
        <b/>
        <sz val="8"/>
        <rFont val="Aptos Display"/>
        <family val="2"/>
      </rPr>
      <t>C.3.4</t>
    </r>
  </si>
  <si>
    <r>
      <rPr>
        <b/>
        <sz val="8"/>
        <rFont val="Aptos Display"/>
        <family val="2"/>
      </rPr>
      <t>Essai de pieu en compression ‐ essai de contrôle</t>
    </r>
  </si>
  <si>
    <r>
      <rPr>
        <b/>
        <sz val="8"/>
        <rFont val="Aptos Display"/>
        <family val="2"/>
      </rPr>
      <t>C.4</t>
    </r>
  </si>
  <si>
    <r>
      <rPr>
        <b/>
        <sz val="8"/>
        <rFont val="Aptos Display"/>
        <family val="2"/>
      </rPr>
      <t>AUSCULTATION D'UN ELEMENT DE FONDATION - NF P 94-160-1</t>
    </r>
  </si>
  <si>
    <r>
      <rPr>
        <b/>
        <sz val="8"/>
        <rFont val="Aptos Display"/>
        <family val="2"/>
      </rPr>
      <t>essai</t>
    </r>
  </si>
  <si>
    <r>
      <rPr>
        <b/>
        <sz val="8"/>
        <rFont val="Aptos Display"/>
        <family val="2"/>
      </rPr>
      <t>C.5</t>
    </r>
  </si>
  <si>
    <r>
      <rPr>
        <b/>
        <sz val="8"/>
        <rFont val="Aptos Display"/>
        <family val="2"/>
      </rPr>
      <t>AUSCULTATION D'UN ELEMENT DE FONDATION - NF P 94-160-2</t>
    </r>
  </si>
  <si>
    <r>
      <rPr>
        <b/>
        <sz val="8"/>
        <rFont val="Aptos Display"/>
        <family val="2"/>
      </rPr>
      <t>C.6</t>
    </r>
  </si>
  <si>
    <r>
      <rPr>
        <b/>
        <sz val="8"/>
        <rFont val="Aptos Display"/>
        <family val="2"/>
      </rPr>
      <t>AUSCULTATION D'UN ELEMENT DE FONDATION - SISMIQUE PARALLELE</t>
    </r>
  </si>
  <si>
    <r>
      <rPr>
        <b/>
        <sz val="8"/>
        <rFont val="Aptos Display"/>
        <family val="2"/>
      </rPr>
      <t>C.7</t>
    </r>
  </si>
  <si>
    <r>
      <rPr>
        <b/>
        <sz val="8"/>
        <rFont val="Aptos Display"/>
        <family val="2"/>
      </rPr>
      <t>AUSCULTATION SONIQUE DE PIEU</t>
    </r>
  </si>
  <si>
    <r>
      <rPr>
        <b/>
        <sz val="8"/>
        <rFont val="Aptos Display"/>
        <family val="2"/>
      </rPr>
      <t>C.7.1</t>
    </r>
  </si>
  <si>
    <r>
      <rPr>
        <b/>
        <sz val="8"/>
        <rFont val="Aptos Display"/>
        <family val="2"/>
      </rPr>
      <t>Auscultation sonique (amenée et repli)</t>
    </r>
  </si>
  <si>
    <r>
      <rPr>
        <b/>
        <sz val="8"/>
        <rFont val="Aptos Display"/>
        <family val="2"/>
      </rPr>
      <t>journée</t>
    </r>
  </si>
  <si>
    <r>
      <rPr>
        <b/>
        <sz val="8"/>
        <rFont val="Aptos Display"/>
        <family val="2"/>
      </rPr>
      <t>C.7.2</t>
    </r>
  </si>
  <si>
    <r>
      <rPr>
        <b/>
        <sz val="8"/>
        <rFont val="Aptos Display"/>
        <family val="2"/>
      </rPr>
      <t>Auscultation pieu (mesures)</t>
    </r>
  </si>
  <si>
    <r>
      <rPr>
        <b/>
        <sz val="8"/>
        <rFont val="Aptos Display"/>
        <family val="2"/>
      </rPr>
      <t>C.8</t>
    </r>
  </si>
  <si>
    <r>
      <rPr>
        <b/>
        <sz val="8"/>
        <rFont val="Aptos Display"/>
        <family val="2"/>
      </rPr>
      <t>CAROTTAGE DE PIEU</t>
    </r>
  </si>
  <si>
    <r>
      <rPr>
        <b/>
        <sz val="8"/>
        <rFont val="Aptos Display"/>
        <family val="2"/>
      </rPr>
      <t>C.8.1</t>
    </r>
  </si>
  <si>
    <r>
      <rPr>
        <b/>
        <sz val="8"/>
        <rFont val="Aptos Display"/>
        <family val="2"/>
      </rPr>
      <t>Carottage pieu (amenée et repli)</t>
    </r>
  </si>
  <si>
    <r>
      <rPr>
        <b/>
        <sz val="8"/>
        <rFont val="Aptos Display"/>
        <family val="2"/>
      </rPr>
      <t>C.8.2</t>
    </r>
  </si>
  <si>
    <r>
      <rPr>
        <b/>
        <sz val="8"/>
        <rFont val="Aptos Display"/>
        <family val="2"/>
      </rPr>
      <t>Carottage pieu (ml)</t>
    </r>
  </si>
  <si>
    <r>
      <rPr>
        <b/>
        <sz val="8"/>
        <rFont val="Aptos Display"/>
        <family val="2"/>
      </rPr>
      <t>D.</t>
    </r>
  </si>
  <si>
    <r>
      <rPr>
        <b/>
        <sz val="8"/>
        <rFont val="Aptos Display"/>
        <family val="2"/>
      </rPr>
      <t>INSTRUMENTATION SUR OUVRAGE GEOTECHNIQUE</t>
    </r>
  </si>
  <si>
    <r>
      <rPr>
        <b/>
        <sz val="8"/>
        <rFont val="Aptos Display"/>
        <family val="2"/>
      </rPr>
      <t>D.1</t>
    </r>
  </si>
  <si>
    <r>
      <rPr>
        <b/>
        <sz val="8"/>
        <rFont val="Aptos Display"/>
        <family val="2"/>
      </rPr>
      <t>REMBLAI D'ESSAI</t>
    </r>
  </si>
  <si>
    <r>
      <rPr>
        <b/>
        <sz val="8"/>
        <rFont val="Aptos Display"/>
        <family val="2"/>
      </rPr>
      <t>D.1.1</t>
    </r>
  </si>
  <si>
    <r>
      <rPr>
        <b/>
        <sz val="8"/>
        <rFont val="Aptos Display"/>
        <family val="2"/>
      </rPr>
      <t>Etude des méthodes d'exécution et de préparation du chantier de remblai d'essai et mesures</t>
    </r>
  </si>
  <si>
    <r>
      <rPr>
        <b/>
        <sz val="8"/>
        <rFont val="Aptos Display"/>
        <family val="2"/>
      </rPr>
      <t>D.1.2</t>
    </r>
  </si>
  <si>
    <r>
      <rPr>
        <b/>
        <sz val="8"/>
        <rFont val="Aptos Display"/>
        <family val="2"/>
      </rPr>
      <t>Fourniture et mise en place d'une cellule de pression interstitielle (CPI)</t>
    </r>
  </si>
  <si>
    <r>
      <rPr>
        <b/>
        <sz val="8"/>
        <rFont val="Aptos Display"/>
        <family val="2"/>
      </rPr>
      <t>D.1.3</t>
    </r>
  </si>
  <si>
    <r>
      <rPr>
        <b/>
        <sz val="8"/>
        <rFont val="Aptos Display"/>
        <family val="2"/>
      </rPr>
      <t>Opération de suivi de toutes les CPI pendant la durée de mesure</t>
    </r>
  </si>
  <si>
    <r>
      <rPr>
        <b/>
        <sz val="8"/>
        <rFont val="Aptos Display"/>
        <family val="2"/>
      </rPr>
      <t>D.1.4</t>
    </r>
  </si>
  <si>
    <r>
      <rPr>
        <b/>
        <sz val="8"/>
        <rFont val="Aptos Display"/>
        <family val="2"/>
      </rPr>
      <t>Fourniture et mise en œuvre d'un profilomètre</t>
    </r>
  </si>
  <si>
    <r>
      <rPr>
        <b/>
        <sz val="8"/>
        <rFont val="Aptos Display"/>
        <family val="2"/>
      </rPr>
      <t>D.1.5</t>
    </r>
  </si>
  <si>
    <r>
      <rPr>
        <b/>
        <sz val="8"/>
        <rFont val="Aptos Display"/>
        <family val="2"/>
      </rPr>
      <t>Opération de suivi d'un profilomètre</t>
    </r>
  </si>
  <si>
    <r>
      <rPr>
        <b/>
        <sz val="8"/>
        <rFont val="Aptos Display"/>
        <family val="2"/>
      </rPr>
      <t>D.2</t>
    </r>
  </si>
  <si>
    <r>
      <rPr>
        <b/>
        <sz val="8"/>
        <rFont val="Aptos Display"/>
        <family val="2"/>
      </rPr>
      <t>INSTRUMENTATION PAR BORNES TOPOGRAPHIQUES</t>
    </r>
  </si>
  <si>
    <r>
      <rPr>
        <b/>
        <sz val="8"/>
        <rFont val="Aptos Display"/>
        <family val="2"/>
      </rPr>
      <t>D.2.1</t>
    </r>
  </si>
  <si>
    <r>
      <rPr>
        <b/>
        <sz val="8"/>
        <rFont val="Aptos Display"/>
        <family val="2"/>
      </rPr>
      <t>Fourniture et mise en place des bornes topographiques</t>
    </r>
  </si>
  <si>
    <r>
      <rPr>
        <b/>
        <sz val="8"/>
        <rFont val="Aptos Display"/>
        <family val="2"/>
      </rPr>
      <t>D.2.2</t>
    </r>
  </si>
  <si>
    <r>
      <rPr>
        <b/>
        <sz val="8"/>
        <rFont val="Aptos Display"/>
        <family val="2"/>
      </rPr>
      <t>Opération de suivi de toutes les bornes topographiques</t>
    </r>
  </si>
  <si>
    <r>
      <rPr>
        <b/>
        <sz val="8"/>
        <rFont val="Aptos Display"/>
        <family val="2"/>
      </rPr>
      <t>D.3</t>
    </r>
  </si>
  <si>
    <r>
      <rPr>
        <b/>
        <sz val="8"/>
        <rFont val="Aptos Display"/>
        <family val="2"/>
      </rPr>
      <t>INCLINOMETRIE</t>
    </r>
  </si>
  <si>
    <r>
      <rPr>
        <b/>
        <sz val="8"/>
        <rFont val="Aptos Display"/>
        <family val="2"/>
      </rPr>
      <t>D.3.1</t>
    </r>
  </si>
  <si>
    <r>
      <rPr>
        <b/>
        <sz val="8"/>
        <rFont val="Aptos Display"/>
        <family val="2"/>
      </rPr>
      <t>Fourniture et pose d'un tube inclinométrique</t>
    </r>
  </si>
  <si>
    <r>
      <rPr>
        <b/>
        <sz val="8"/>
        <rFont val="Aptos Display"/>
        <family val="2"/>
      </rPr>
      <t>D.3.2</t>
    </r>
  </si>
  <si>
    <r>
      <rPr>
        <b/>
        <sz val="8"/>
        <rFont val="Aptos Display"/>
        <family val="2"/>
      </rPr>
      <t>Fourniture et pose d'une tête de protection‐inclinométre</t>
    </r>
  </si>
  <si>
    <r>
      <rPr>
        <b/>
        <sz val="8"/>
        <rFont val="Aptos Display"/>
        <family val="2"/>
      </rPr>
      <t>D.3.3</t>
    </r>
  </si>
  <si>
    <r>
      <rPr>
        <b/>
        <sz val="8"/>
        <rFont val="Aptos Display"/>
        <family val="2"/>
      </rPr>
      <t>Relevé inclinométrique:</t>
    </r>
  </si>
  <si>
    <r>
      <rPr>
        <b/>
        <sz val="8"/>
        <rFont val="Aptos Display"/>
        <family val="2"/>
      </rPr>
      <t>D.4</t>
    </r>
  </si>
  <si>
    <r>
      <rPr>
        <b/>
        <sz val="8"/>
        <rFont val="Aptos Display"/>
        <family val="2"/>
      </rPr>
      <t>CALE DYNAMOMETRIQUE:</t>
    </r>
  </si>
  <si>
    <r>
      <rPr>
        <b/>
        <sz val="8"/>
        <rFont val="Aptos Display"/>
        <family val="2"/>
      </rPr>
      <t>D.4.1</t>
    </r>
  </si>
  <si>
    <r>
      <rPr>
        <b/>
        <sz val="8"/>
        <rFont val="Aptos Display"/>
        <family val="2"/>
      </rPr>
      <t>Fourniture et pose de cale dynamométrique</t>
    </r>
  </si>
  <si>
    <r>
      <rPr>
        <b/>
        <sz val="8"/>
        <rFont val="Aptos Display"/>
        <family val="2"/>
      </rPr>
      <t>D.4.2</t>
    </r>
  </si>
  <si>
    <r>
      <rPr>
        <b/>
        <sz val="8"/>
        <rFont val="Aptos Display"/>
        <family val="2"/>
      </rPr>
      <t>Relevé de cales dynamométriques</t>
    </r>
  </si>
  <si>
    <r>
      <rPr>
        <b/>
        <sz val="8"/>
        <rFont val="Aptos Display"/>
        <family val="2"/>
      </rPr>
      <t>D.4.2.1</t>
    </r>
  </si>
  <si>
    <r>
      <rPr>
        <sz val="8"/>
        <rFont val="Aptos Display"/>
        <family val="2"/>
      </rPr>
      <t>Relevé par poste de lecture portatif</t>
    </r>
  </si>
  <si>
    <r>
      <rPr>
        <b/>
        <sz val="8"/>
        <rFont val="Aptos Display"/>
        <family val="2"/>
      </rPr>
      <t>E.</t>
    </r>
  </si>
  <si>
    <r>
      <rPr>
        <b/>
        <sz val="8"/>
        <rFont val="Aptos Display"/>
        <family val="2"/>
      </rPr>
      <t>ESSAI DE CONTRÔLE, PORTANCE, DEFLEXION POUR LES TERRASSEMENTS ET LES CHAUSSEES ET RELEVES VISUELS DE CHAUSSEES</t>
    </r>
  </si>
  <si>
    <r>
      <rPr>
        <b/>
        <sz val="8"/>
        <rFont val="Aptos Display"/>
        <family val="2"/>
      </rPr>
      <t>E.1</t>
    </r>
  </si>
  <si>
    <r>
      <rPr>
        <b/>
        <sz val="8"/>
        <rFont val="Aptos Display"/>
        <family val="2"/>
      </rPr>
      <t>ESSAIS A LA PLAQUE</t>
    </r>
  </si>
  <si>
    <r>
      <rPr>
        <b/>
        <sz val="8"/>
        <rFont val="Aptos Display"/>
        <family val="2"/>
      </rPr>
      <t>E.1.1</t>
    </r>
  </si>
  <si>
    <r>
      <rPr>
        <b/>
        <sz val="8"/>
        <rFont val="Aptos Display"/>
        <family val="2"/>
      </rPr>
      <t>Essai de plaque y compris camion chargé</t>
    </r>
  </si>
  <si>
    <r>
      <rPr>
        <b/>
        <sz val="8"/>
        <rFont val="Aptos Display"/>
        <family val="2"/>
      </rPr>
      <t>E.1.2</t>
    </r>
  </si>
  <si>
    <r>
      <rPr>
        <b/>
        <sz val="8"/>
        <rFont val="Aptos Display"/>
        <family val="2"/>
      </rPr>
      <t>Essai de plaque hors camion</t>
    </r>
  </si>
  <si>
    <r>
      <rPr>
        <b/>
        <sz val="8"/>
        <rFont val="Aptos Display"/>
        <family val="2"/>
      </rPr>
      <t>E.2</t>
    </r>
  </si>
  <si>
    <r>
      <rPr>
        <b/>
        <sz val="8"/>
        <rFont val="Aptos Display"/>
        <family val="2"/>
      </rPr>
      <t>ESSAI A LA DYNAPLAQUE:</t>
    </r>
  </si>
  <si>
    <r>
      <rPr>
        <b/>
        <sz val="8"/>
        <rFont val="Aptos Display"/>
        <family val="2"/>
      </rPr>
      <t>E.3</t>
    </r>
  </si>
  <si>
    <r>
      <rPr>
        <b/>
        <sz val="8"/>
        <rFont val="Aptos Display"/>
        <family val="2"/>
      </rPr>
      <t>MESURES DE DEFLEXION</t>
    </r>
  </si>
  <si>
    <r>
      <rPr>
        <b/>
        <sz val="8"/>
        <rFont val="Aptos Display"/>
        <family val="2"/>
      </rPr>
      <t>E.3.1</t>
    </r>
  </si>
  <si>
    <r>
      <rPr>
        <b/>
        <sz val="8"/>
        <rFont val="Aptos Display"/>
        <family val="2"/>
      </rPr>
      <t>Mesure de deflexion avec un curviamètre ou un défléctomètre suivant la norme
NF P 98-200 partie 1; 3 à 7</t>
    </r>
  </si>
  <si>
    <r>
      <rPr>
        <b/>
        <sz val="8"/>
        <rFont val="Aptos Display"/>
        <family val="2"/>
      </rPr>
      <t>E.3.2</t>
    </r>
  </si>
  <si>
    <r>
      <rPr>
        <b/>
        <sz val="8"/>
        <rFont val="Aptos Display"/>
        <family val="2"/>
      </rPr>
      <t>Mesure de deflexion à la poutre Benkelman, suivant la norme NF P 98-200 parties 1 et 2; y compris camion chargé</t>
    </r>
  </si>
  <si>
    <r>
      <rPr>
        <b/>
        <sz val="8"/>
        <rFont val="Aptos Display"/>
        <family val="2"/>
      </rPr>
      <t>E.3.3</t>
    </r>
  </si>
  <si>
    <r>
      <rPr>
        <b/>
        <sz val="8"/>
        <rFont val="Aptos Display"/>
        <family val="2"/>
      </rPr>
      <t>Mesure de deflexion à la poutre Benkelman, suivant la norme NF P 98-200 parties 1 et 2; hors camion</t>
    </r>
  </si>
  <si>
    <r>
      <rPr>
        <b/>
        <sz val="8"/>
        <rFont val="Aptos Display"/>
        <family val="2"/>
      </rPr>
      <t>E.4</t>
    </r>
  </si>
  <si>
    <r>
      <rPr>
        <b/>
        <sz val="8"/>
        <rFont val="Aptos Display"/>
        <family val="2"/>
      </rPr>
      <t>GAMMADENSIMETRE</t>
    </r>
  </si>
  <si>
    <r>
      <rPr>
        <b/>
        <sz val="8"/>
        <rFont val="Aptos Display"/>
        <family val="2"/>
      </rPr>
      <t>E.5</t>
    </r>
  </si>
  <si>
    <r>
      <rPr>
        <b/>
        <sz val="8"/>
        <rFont val="Aptos Display"/>
        <family val="2"/>
      </rPr>
      <t>MESURE DE LA MASSE VOLUMIQUE D'UN MATERIAU EN PLACE: ESSAI A LA BACHE</t>
    </r>
  </si>
  <si>
    <r>
      <rPr>
        <b/>
        <sz val="8"/>
        <rFont val="Aptos Display"/>
        <family val="2"/>
      </rPr>
      <t>E.6</t>
    </r>
  </si>
  <si>
    <r>
      <rPr>
        <b/>
        <sz val="8"/>
        <rFont val="Aptos Display"/>
        <family val="2"/>
      </rPr>
      <t>CONTRÔLE DE LA QUALITE DU COMPACTAGE AU PENETRODENSITOGRAPHE</t>
    </r>
  </si>
  <si>
    <r>
      <rPr>
        <b/>
        <sz val="8"/>
        <rFont val="Aptos Display"/>
        <family val="2"/>
      </rPr>
      <t>E.7</t>
    </r>
  </si>
  <si>
    <r>
      <rPr>
        <b/>
        <sz val="8"/>
        <rFont val="Aptos Display"/>
        <family val="2"/>
      </rPr>
      <t>SUIVI DE PLANCHE D'ESSAI DE TERRASSEMENT</t>
    </r>
  </si>
  <si>
    <r>
      <rPr>
        <b/>
        <sz val="8"/>
        <rFont val="Aptos Display"/>
        <family val="2"/>
      </rPr>
      <t>E.8</t>
    </r>
  </si>
  <si>
    <r>
      <rPr>
        <b/>
        <sz val="8"/>
        <rFont val="Aptos Display"/>
        <family val="2"/>
      </rPr>
      <t>CAROTTAGE DE CHAUSSEE ET/OU SOL TRAITE (CAROTTAGE Ø 150 - 10 A
100cm)</t>
    </r>
  </si>
  <si>
    <r>
      <rPr>
        <b/>
        <sz val="8"/>
        <rFont val="Aptos Display"/>
        <family val="2"/>
      </rPr>
      <t>E.9</t>
    </r>
  </si>
  <si>
    <r>
      <rPr>
        <b/>
        <sz val="8"/>
        <rFont val="Aptos Display"/>
        <family val="2"/>
      </rPr>
      <t>RELEVE VISUEL DE CHAUSSE</t>
    </r>
  </si>
  <si>
    <r>
      <rPr>
        <b/>
        <sz val="8"/>
        <rFont val="Aptos Display"/>
        <family val="2"/>
      </rPr>
      <t>F.</t>
    </r>
  </si>
  <si>
    <r>
      <rPr>
        <b/>
        <sz val="8"/>
        <rFont val="Aptos Display"/>
        <family val="2"/>
      </rPr>
      <t>AUSCULTATION DE STRUCTURE</t>
    </r>
  </si>
  <si>
    <r>
      <rPr>
        <b/>
        <sz val="8"/>
        <rFont val="Aptos Display"/>
        <family val="2"/>
      </rPr>
      <t>F.1</t>
    </r>
  </si>
  <si>
    <r>
      <rPr>
        <b/>
        <sz val="8"/>
        <rFont val="Aptos Display"/>
        <family val="2"/>
      </rPr>
      <t>DETECTION DE L'ENROBAGE ET DES ARMATURES DE BETON ARME</t>
    </r>
  </si>
  <si>
    <r>
      <rPr>
        <b/>
        <sz val="8"/>
        <rFont val="Aptos Display"/>
        <family val="2"/>
      </rPr>
      <t>F.2</t>
    </r>
  </si>
  <si>
    <r>
      <rPr>
        <b/>
        <sz val="8"/>
        <rFont val="Aptos Display"/>
        <family val="2"/>
      </rPr>
      <t>MESURE DU POTENTIEL DE CORROSION</t>
    </r>
  </si>
  <si>
    <r>
      <rPr>
        <b/>
        <sz val="8"/>
        <rFont val="Aptos Display"/>
        <family val="2"/>
      </rPr>
      <t>F.3</t>
    </r>
  </si>
  <si>
    <r>
      <rPr>
        <b/>
        <sz val="8"/>
        <rFont val="Aptos Display"/>
        <family val="2"/>
      </rPr>
      <t>MESURE DE LA VITESSE DE CORROSION</t>
    </r>
  </si>
  <si>
    <r>
      <rPr>
        <b/>
        <sz val="8"/>
        <rFont val="Aptos Display"/>
        <family val="2"/>
      </rPr>
      <t>F.4</t>
    </r>
  </si>
  <si>
    <r>
      <rPr>
        <b/>
        <sz val="8"/>
        <rFont val="Aptos Display"/>
        <family val="2"/>
      </rPr>
      <t>GEORADAR SUR STRUCTURE</t>
    </r>
  </si>
  <si>
    <r>
      <rPr>
        <b/>
        <sz val="8"/>
        <rFont val="Aptos Display"/>
        <family val="2"/>
      </rPr>
      <t>F.5</t>
    </r>
  </si>
  <si>
    <r>
      <rPr>
        <b/>
        <sz val="8"/>
        <rFont val="Aptos Display"/>
        <family val="2"/>
      </rPr>
      <t>PROFONDEUR DE CARBONATATION</t>
    </r>
  </si>
  <si>
    <r>
      <rPr>
        <b/>
        <sz val="8"/>
        <rFont val="Aptos Display"/>
        <family val="2"/>
      </rPr>
      <t>F.6</t>
    </r>
  </si>
  <si>
    <r>
      <rPr>
        <b/>
        <sz val="8"/>
        <rFont val="Aptos Display"/>
        <family val="2"/>
      </rPr>
      <t>GRADIENT DE CHLORURES</t>
    </r>
  </si>
  <si>
    <r>
      <rPr>
        <b/>
        <sz val="8"/>
        <rFont val="Aptos Display"/>
        <family val="2"/>
      </rPr>
      <t>F.7</t>
    </r>
  </si>
  <si>
    <r>
      <rPr>
        <b/>
        <sz val="8"/>
        <rFont val="Aptos Display"/>
        <family val="2"/>
      </rPr>
      <t>CAROTTAGE DE STRUCTURE</t>
    </r>
  </si>
  <si>
    <r>
      <rPr>
        <b/>
        <sz val="8"/>
        <rFont val="Aptos Display"/>
        <family val="2"/>
      </rPr>
      <t>G.</t>
    </r>
  </si>
  <si>
    <r>
      <rPr>
        <b/>
        <sz val="8"/>
        <rFont val="Aptos Display"/>
        <family val="2"/>
      </rPr>
      <t>ESSAIS DE LABORATOIRE</t>
    </r>
  </si>
  <si>
    <r>
      <rPr>
        <b/>
        <sz val="8"/>
        <rFont val="Aptos Display"/>
        <family val="2"/>
      </rPr>
      <t>G.1</t>
    </r>
  </si>
  <si>
    <r>
      <rPr>
        <b/>
        <sz val="8"/>
        <rFont val="Aptos Display"/>
        <family val="2"/>
      </rPr>
      <t>ESSAIS D'IDENTIFICATION</t>
    </r>
  </si>
  <si>
    <r>
      <rPr>
        <b/>
        <sz val="8"/>
        <rFont val="Aptos Display"/>
        <family val="2"/>
      </rPr>
      <t>G.1.1</t>
    </r>
  </si>
  <si>
    <r>
      <rPr>
        <b/>
        <sz val="8"/>
        <rFont val="Aptos Display"/>
        <family val="2"/>
      </rPr>
      <t>Teneur en eau (Wnat)</t>
    </r>
  </si>
  <si>
    <r>
      <rPr>
        <b/>
        <sz val="8"/>
        <rFont val="Aptos Display"/>
        <family val="2"/>
      </rPr>
      <t>G.1.2</t>
    </r>
  </si>
  <si>
    <r>
      <rPr>
        <b/>
        <sz val="8"/>
        <rFont val="Aptos Display"/>
        <family val="2"/>
      </rPr>
      <t>Mesure de la masse volumique apparente (γh)</t>
    </r>
  </si>
  <si>
    <r>
      <rPr>
        <b/>
        <sz val="8"/>
        <rFont val="Aptos Display"/>
        <family val="2"/>
      </rPr>
      <t>G.1.3</t>
    </r>
  </si>
  <si>
    <r>
      <rPr>
        <b/>
        <sz val="8"/>
        <rFont val="Aptos Display"/>
        <family val="2"/>
      </rPr>
      <t>Mesure de la masse volumique apparente d'un élément de roche (γh sur bloc)</t>
    </r>
  </si>
  <si>
    <r>
      <rPr>
        <b/>
        <sz val="8"/>
        <rFont val="Aptos Display"/>
        <family val="2"/>
      </rPr>
      <t>G.1.4</t>
    </r>
  </si>
  <si>
    <r>
      <rPr>
        <b/>
        <sz val="8"/>
        <rFont val="Aptos Display"/>
        <family val="2"/>
      </rPr>
      <t>Analyse granulométrique par tamisage à sec après lavage</t>
    </r>
  </si>
  <si>
    <r>
      <rPr>
        <b/>
        <sz val="8"/>
        <rFont val="Aptos Display"/>
        <family val="2"/>
      </rPr>
      <t>G.1.5</t>
    </r>
  </si>
  <si>
    <r>
      <rPr>
        <b/>
        <sz val="8"/>
        <rFont val="Aptos Display"/>
        <family val="2"/>
      </rPr>
      <t>Analyse granulométrique par sédimentométrie</t>
    </r>
  </si>
  <si>
    <r>
      <rPr>
        <b/>
        <sz val="8"/>
        <rFont val="Aptos Display"/>
        <family val="2"/>
      </rPr>
      <t>G.1.6</t>
    </r>
  </si>
  <si>
    <r>
      <rPr>
        <b/>
        <sz val="8"/>
        <rFont val="Aptos Display"/>
        <family val="2"/>
      </rPr>
      <t>Limites d'Atterberg (Ip)</t>
    </r>
  </si>
  <si>
    <r>
      <rPr>
        <b/>
        <sz val="8"/>
        <rFont val="Aptos Display"/>
        <family val="2"/>
      </rPr>
      <t>G.1.7</t>
    </r>
  </si>
  <si>
    <r>
      <rPr>
        <b/>
        <sz val="8"/>
        <rFont val="Aptos Display"/>
        <family val="2"/>
      </rPr>
      <t>Valeur au bleu (VBs)</t>
    </r>
  </si>
  <si>
    <r>
      <rPr>
        <b/>
        <sz val="8"/>
        <rFont val="Aptos Display"/>
        <family val="2"/>
      </rPr>
      <t>G.1.8</t>
    </r>
  </si>
  <si>
    <r>
      <rPr>
        <b/>
        <sz val="8"/>
        <rFont val="Aptos Display"/>
        <family val="2"/>
      </rPr>
      <t>Equivalent de sable</t>
    </r>
  </si>
  <si>
    <r>
      <rPr>
        <b/>
        <sz val="8"/>
        <rFont val="Aptos Display"/>
        <family val="2"/>
      </rPr>
      <t>G.1.9</t>
    </r>
  </si>
  <si>
    <r>
      <rPr>
        <b/>
        <sz val="8"/>
        <rFont val="Aptos Display"/>
        <family val="2"/>
      </rPr>
      <t>Teneur pondérale en matières organiques (MO)</t>
    </r>
  </si>
  <si>
    <r>
      <rPr>
        <b/>
        <sz val="8"/>
        <rFont val="Aptos Display"/>
        <family val="2"/>
      </rPr>
      <t>G.1.10</t>
    </r>
  </si>
  <si>
    <r>
      <rPr>
        <b/>
        <sz val="8"/>
        <rFont val="Aptos Display"/>
        <family val="2"/>
      </rPr>
      <t>Teneur en CaCO3</t>
    </r>
  </si>
  <si>
    <r>
      <rPr>
        <b/>
        <sz val="8"/>
        <rFont val="Aptos Display"/>
        <family val="2"/>
      </rPr>
      <t>G.1.11</t>
    </r>
  </si>
  <si>
    <r>
      <rPr>
        <b/>
        <sz val="8"/>
        <rFont val="Aptos Display"/>
        <family val="2"/>
      </rPr>
      <t>pH de sol</t>
    </r>
  </si>
  <si>
    <r>
      <rPr>
        <b/>
        <sz val="8"/>
        <rFont val="Aptos Display"/>
        <family val="2"/>
      </rPr>
      <t>G.1.12</t>
    </r>
  </si>
  <si>
    <r>
      <rPr>
        <b/>
        <sz val="8"/>
        <rFont val="Aptos Display"/>
        <family val="2"/>
      </rPr>
      <t>Friabilité des sables (FS)</t>
    </r>
  </si>
  <si>
    <r>
      <rPr>
        <b/>
        <sz val="8"/>
        <rFont val="Aptos Display"/>
        <family val="2"/>
      </rPr>
      <t>G.1.13</t>
    </r>
  </si>
  <si>
    <r>
      <rPr>
        <b/>
        <sz val="8"/>
        <rFont val="Aptos Display"/>
        <family val="2"/>
      </rPr>
      <t>Coefficient Los Angeles (LA)</t>
    </r>
  </si>
  <si>
    <r>
      <rPr>
        <b/>
        <sz val="8"/>
        <rFont val="Aptos Display"/>
        <family val="2"/>
      </rPr>
      <t>G.1.14</t>
    </r>
  </si>
  <si>
    <r>
      <rPr>
        <b/>
        <sz val="8"/>
        <rFont val="Aptos Display"/>
        <family val="2"/>
      </rPr>
      <t>Coefficient micro Deval humide (MDE)</t>
    </r>
  </si>
  <si>
    <r>
      <rPr>
        <b/>
        <sz val="8"/>
        <rFont val="Aptos Display"/>
        <family val="2"/>
      </rPr>
      <t>G.1.15</t>
    </r>
  </si>
  <si>
    <r>
      <rPr>
        <b/>
        <sz val="8"/>
        <rFont val="Aptos Display"/>
        <family val="2"/>
      </rPr>
      <t>Coefficient de dégradabilité (DG)</t>
    </r>
  </si>
  <si>
    <r>
      <rPr>
        <b/>
        <sz val="8"/>
        <rFont val="Aptos Display"/>
        <family val="2"/>
      </rPr>
      <t>G.1.16</t>
    </r>
  </si>
  <si>
    <r>
      <rPr>
        <b/>
        <sz val="8"/>
        <rFont val="Aptos Display"/>
        <family val="2"/>
      </rPr>
      <t>Coefficient de fragmentabilité (FR)</t>
    </r>
  </si>
  <si>
    <r>
      <rPr>
        <b/>
        <sz val="8"/>
        <rFont val="Aptos Display"/>
        <family val="2"/>
      </rPr>
      <t>G.1.17</t>
    </r>
  </si>
  <si>
    <r>
      <rPr>
        <b/>
        <sz val="8"/>
        <rFont val="Aptos Display"/>
        <family val="2"/>
      </rPr>
      <t>Sensibilité au gel d'une roche</t>
    </r>
  </si>
  <si>
    <r>
      <rPr>
        <b/>
        <sz val="8"/>
        <rFont val="Aptos Display"/>
        <family val="2"/>
      </rPr>
      <t>G.1.18</t>
    </r>
  </si>
  <si>
    <r>
      <rPr>
        <b/>
        <sz val="8"/>
        <rFont val="Aptos Display"/>
        <family val="2"/>
      </rPr>
      <t>Classification GTR d'un sol meuble</t>
    </r>
  </si>
  <si>
    <r>
      <rPr>
        <b/>
        <sz val="8"/>
        <rFont val="Aptos Display"/>
        <family val="2"/>
      </rPr>
      <t>G.1.19</t>
    </r>
  </si>
  <si>
    <r>
      <rPr>
        <b/>
        <sz val="8"/>
        <rFont val="Aptos Display"/>
        <family val="2"/>
      </rPr>
      <t>Classification GTR d'un sol rocheux ou d'un sol sensible à l'eau</t>
    </r>
  </si>
  <si>
    <r>
      <rPr>
        <b/>
        <sz val="8"/>
        <rFont val="Aptos Display"/>
        <family val="2"/>
      </rPr>
      <t>G.2</t>
    </r>
  </si>
  <si>
    <r>
      <rPr>
        <b/>
        <sz val="8"/>
        <rFont val="Aptos Display"/>
        <family val="2"/>
      </rPr>
      <t>ESSAIS DE COMPORTEMENT (sols)</t>
    </r>
  </si>
  <si>
    <r>
      <rPr>
        <b/>
        <sz val="8"/>
        <rFont val="Aptos Display"/>
        <family val="2"/>
      </rPr>
      <t>G.2.1</t>
    </r>
  </si>
  <si>
    <r>
      <rPr>
        <b/>
        <sz val="8"/>
        <rFont val="Aptos Display"/>
        <family val="2"/>
      </rPr>
      <t>Détermination des indices Portant Immédiat (IPI), CBR immédiat, CBR immergé</t>
    </r>
  </si>
  <si>
    <r>
      <rPr>
        <b/>
        <sz val="8"/>
        <rFont val="Aptos Display"/>
        <family val="2"/>
      </rPr>
      <t>G.2.1.1</t>
    </r>
  </si>
  <si>
    <r>
      <rPr>
        <sz val="8"/>
        <rFont val="Aptos Display"/>
        <family val="2"/>
      </rPr>
      <t>Indice Portant Immédiat (IPI)</t>
    </r>
  </si>
  <si>
    <r>
      <rPr>
        <b/>
        <sz val="8"/>
        <rFont val="Aptos Display"/>
        <family val="2"/>
      </rPr>
      <t>G.2.1.2</t>
    </r>
  </si>
  <si>
    <r>
      <rPr>
        <sz val="8"/>
        <rFont val="Aptos Display"/>
        <family val="2"/>
      </rPr>
      <t>Indice CBR Immédiat (CBR)</t>
    </r>
  </si>
  <si>
    <r>
      <rPr>
        <b/>
        <sz val="8"/>
        <rFont val="Aptos Display"/>
        <family val="2"/>
      </rPr>
      <t>G.2.1.3</t>
    </r>
  </si>
  <si>
    <r>
      <rPr>
        <sz val="8"/>
        <rFont val="Aptos Display"/>
        <family val="2"/>
      </rPr>
      <t>Indice CBR Immergé (iCBR)</t>
    </r>
  </si>
  <si>
    <r>
      <rPr>
        <b/>
        <sz val="8"/>
        <rFont val="Aptos Display"/>
        <family val="2"/>
      </rPr>
      <t>G.2.2</t>
    </r>
  </si>
  <si>
    <r>
      <rPr>
        <b/>
        <sz val="8"/>
        <rFont val="Aptos Display"/>
        <family val="2"/>
      </rPr>
      <t>Essai Proctor Normal</t>
    </r>
  </si>
  <si>
    <r>
      <rPr>
        <b/>
        <sz val="8"/>
        <rFont val="Aptos Display"/>
        <family val="2"/>
      </rPr>
      <t>G.2.3</t>
    </r>
  </si>
  <si>
    <r>
      <rPr>
        <b/>
        <sz val="8"/>
        <rFont val="Aptos Display"/>
        <family val="2"/>
      </rPr>
      <t>Essai Proctor Modifié</t>
    </r>
  </si>
  <si>
    <r>
      <rPr>
        <b/>
        <sz val="8"/>
        <rFont val="Aptos Display"/>
        <family val="2"/>
      </rPr>
      <t>G.2.4</t>
    </r>
  </si>
  <si>
    <r>
      <rPr>
        <b/>
        <sz val="8"/>
        <rFont val="Aptos Display"/>
        <family val="2"/>
      </rPr>
      <t>Essai Proctor Normal avec poinçonnement CBR</t>
    </r>
  </si>
  <si>
    <r>
      <rPr>
        <b/>
        <sz val="8"/>
        <rFont val="Aptos Display"/>
        <family val="2"/>
      </rPr>
      <t>G.3</t>
    </r>
  </si>
  <si>
    <r>
      <rPr>
        <b/>
        <sz val="8"/>
        <rFont val="Aptos Display"/>
        <family val="2"/>
      </rPr>
      <t>ESSAIS DE RESISTANCE / CARACTERISTIQUES MECANIQUES SUR MARNES / ROCHES / MACONNERIE</t>
    </r>
  </si>
  <si>
    <r>
      <rPr>
        <b/>
        <sz val="8"/>
        <rFont val="Aptos Display"/>
        <family val="2"/>
      </rPr>
      <t>G.3.1</t>
    </r>
  </si>
  <si>
    <r>
      <rPr>
        <b/>
        <sz val="8"/>
        <rFont val="Aptos Display"/>
        <family val="2"/>
      </rPr>
      <t>Résistance à la compression simple sur carotte (Rc)</t>
    </r>
  </si>
  <si>
    <r>
      <rPr>
        <b/>
        <sz val="8"/>
        <rFont val="Aptos Display"/>
        <family val="2"/>
      </rPr>
      <t>G.3.2</t>
    </r>
  </si>
  <si>
    <r>
      <rPr>
        <b/>
        <sz val="8"/>
        <rFont val="Aptos Display"/>
        <family val="2"/>
      </rPr>
      <t>Plus value au prix G.3.1 pour détermination du module Eb</t>
    </r>
  </si>
  <si>
    <r>
      <rPr>
        <b/>
        <sz val="8"/>
        <rFont val="Aptos Display"/>
        <family val="2"/>
      </rPr>
      <t>G.3.3</t>
    </r>
  </si>
  <si>
    <r>
      <rPr>
        <b/>
        <sz val="8"/>
        <rFont val="Aptos Display"/>
        <family val="2"/>
      </rPr>
      <t>Résistance à la compression diamétrale sur carotte (Rtb)</t>
    </r>
  </si>
  <si>
    <r>
      <rPr>
        <b/>
        <sz val="8"/>
        <rFont val="Aptos Display"/>
        <family val="2"/>
      </rPr>
      <t>G.3.4</t>
    </r>
  </si>
  <si>
    <r>
      <rPr>
        <b/>
        <sz val="8"/>
        <rFont val="Aptos Display"/>
        <family val="2"/>
      </rPr>
      <t>Plus value au prix G.3.3 pour détermination du module Etb</t>
    </r>
  </si>
  <si>
    <r>
      <rPr>
        <b/>
        <sz val="8"/>
        <rFont val="Aptos Display"/>
        <family val="2"/>
      </rPr>
      <t>G.3.5</t>
    </r>
  </si>
  <si>
    <r>
      <rPr>
        <b/>
        <sz val="8"/>
        <rFont val="Aptos Display"/>
        <family val="2"/>
      </rPr>
      <t>Vitesse du son sur échantillon</t>
    </r>
  </si>
  <si>
    <r>
      <rPr>
        <b/>
        <sz val="8"/>
        <rFont val="Aptos Display"/>
        <family val="2"/>
      </rPr>
      <t>G.3.6</t>
    </r>
  </si>
  <si>
    <r>
      <rPr>
        <b/>
        <sz val="8"/>
        <rFont val="Aptos Display"/>
        <family val="2"/>
      </rPr>
      <t>Résistance à la compression sur roche (Rc)</t>
    </r>
  </si>
  <si>
    <r>
      <rPr>
        <b/>
        <sz val="8"/>
        <rFont val="Aptos Display"/>
        <family val="2"/>
      </rPr>
      <t>G.3.7</t>
    </r>
  </si>
  <si>
    <r>
      <rPr>
        <b/>
        <sz val="8"/>
        <rFont val="Aptos Display"/>
        <family val="2"/>
      </rPr>
      <t>Résistance à la traction sur roche (Rt)</t>
    </r>
  </si>
  <si>
    <r>
      <rPr>
        <b/>
        <sz val="8"/>
        <rFont val="Aptos Display"/>
        <family val="2"/>
      </rPr>
      <t>G.3.8</t>
    </r>
  </si>
  <si>
    <r>
      <rPr>
        <b/>
        <sz val="8"/>
        <rFont val="Aptos Display"/>
        <family val="2"/>
      </rPr>
      <t>Essai CERCHAR de dureté sur roche</t>
    </r>
  </si>
  <si>
    <r>
      <rPr>
        <b/>
        <sz val="8"/>
        <rFont val="Aptos Display"/>
        <family val="2"/>
      </rPr>
      <t>G.3.9</t>
    </r>
  </si>
  <si>
    <r>
      <rPr>
        <b/>
        <sz val="8"/>
        <rFont val="Aptos Display"/>
        <family val="2"/>
      </rPr>
      <t>Essai CERCHAR d'abrasivité sur roche</t>
    </r>
  </si>
  <si>
    <r>
      <rPr>
        <b/>
        <sz val="8"/>
        <rFont val="Aptos Display"/>
        <family val="2"/>
      </rPr>
      <t>G.3.10</t>
    </r>
  </si>
  <si>
    <r>
      <rPr>
        <b/>
        <sz val="8"/>
        <rFont val="Aptos Display"/>
        <family val="2"/>
      </rPr>
      <t>Essai au scléromètre sur roche</t>
    </r>
  </si>
  <si>
    <r>
      <rPr>
        <b/>
        <sz val="8"/>
        <rFont val="Aptos Display"/>
        <family val="2"/>
      </rPr>
      <t>G.3.11</t>
    </r>
  </si>
  <si>
    <r>
      <rPr>
        <b/>
        <sz val="8"/>
        <rFont val="Aptos Display"/>
        <family val="2"/>
      </rPr>
      <t>Essai Franklin</t>
    </r>
  </si>
  <si>
    <r>
      <rPr>
        <b/>
        <sz val="8"/>
        <rFont val="Aptos Display"/>
        <family val="2"/>
      </rPr>
      <t>G.3.12</t>
    </r>
  </si>
  <si>
    <r>
      <rPr>
        <b/>
        <sz val="8"/>
        <rFont val="Aptos Display"/>
        <family val="2"/>
      </rPr>
      <t>Essai de cisailement sur joint</t>
    </r>
  </si>
  <si>
    <r>
      <rPr>
        <b/>
        <sz val="8"/>
        <rFont val="Aptos Display"/>
        <family val="2"/>
      </rPr>
      <t>G.4</t>
    </r>
  </si>
  <si>
    <r>
      <rPr>
        <b/>
        <sz val="8"/>
        <rFont val="Aptos Display"/>
        <family val="2"/>
      </rPr>
      <t>ESSAIS DE RESISTANCE / CARACTERISTIQUES MECANIQUES SUR SOLS</t>
    </r>
  </si>
  <si>
    <r>
      <rPr>
        <b/>
        <sz val="8"/>
        <rFont val="Aptos Display"/>
        <family val="2"/>
      </rPr>
      <t>G.4.1</t>
    </r>
  </si>
  <si>
    <r>
      <rPr>
        <b/>
        <sz val="8"/>
        <rFont val="Aptos Display"/>
        <family val="2"/>
      </rPr>
      <t>Essai triaxial non drainé non consolidé (UU)</t>
    </r>
  </si>
  <si>
    <r>
      <rPr>
        <b/>
        <sz val="8"/>
        <rFont val="Aptos Display"/>
        <family val="2"/>
      </rPr>
      <t>G.4.2</t>
    </r>
  </si>
  <si>
    <r>
      <rPr>
        <b/>
        <sz val="8"/>
        <rFont val="Aptos Display"/>
        <family val="2"/>
      </rPr>
      <t>Essai triaxial consolidé non drainé avec mesure de la pression interstitielle (CU+U)</t>
    </r>
  </si>
  <si>
    <r>
      <rPr>
        <b/>
        <sz val="8"/>
        <rFont val="Aptos Display"/>
        <family val="2"/>
      </rPr>
      <t>G.4.3</t>
    </r>
  </si>
  <si>
    <r>
      <rPr>
        <b/>
        <sz val="8"/>
        <rFont val="Aptos Display"/>
        <family val="2"/>
      </rPr>
      <t>Essai triaxial consolidé drainé (CD)</t>
    </r>
  </si>
  <si>
    <r>
      <rPr>
        <b/>
        <sz val="8"/>
        <rFont val="Aptos Display"/>
        <family val="2"/>
      </rPr>
      <t>G.4.4</t>
    </r>
  </si>
  <si>
    <r>
      <rPr>
        <b/>
        <sz val="8"/>
        <rFont val="Aptos Display"/>
        <family val="2"/>
      </rPr>
      <t>Essai de cisaillement rectiligne à la boîte</t>
    </r>
  </si>
  <si>
    <r>
      <rPr>
        <b/>
        <sz val="8"/>
        <rFont val="Aptos Display"/>
        <family val="2"/>
      </rPr>
      <t>G.5</t>
    </r>
  </si>
  <si>
    <r>
      <rPr>
        <b/>
        <sz val="8"/>
        <rFont val="Aptos Display"/>
        <family val="2"/>
      </rPr>
      <t>ESSAIS DE COMPRESSIBILITE ET DE PERMEABILITE</t>
    </r>
  </si>
  <si>
    <r>
      <rPr>
        <b/>
        <sz val="8"/>
        <rFont val="Aptos Display"/>
        <family val="2"/>
      </rPr>
      <t>G.5.1</t>
    </r>
  </si>
  <si>
    <r>
      <rPr>
        <b/>
        <sz val="8"/>
        <rFont val="Aptos Display"/>
        <family val="2"/>
      </rPr>
      <t>Essai oedométrique à court terme (Cc) et détermination du coefficient de consolidation verticale (Cv)</t>
    </r>
  </si>
  <si>
    <r>
      <rPr>
        <b/>
        <sz val="8"/>
        <rFont val="Aptos Display"/>
        <family val="2"/>
      </rPr>
      <t>G.5.2</t>
    </r>
  </si>
  <si>
    <r>
      <rPr>
        <b/>
        <sz val="8"/>
        <rFont val="Aptos Display"/>
        <family val="2"/>
      </rPr>
      <t>Essai oedométrique à longterme (Cα)</t>
    </r>
  </si>
  <si>
    <r>
      <rPr>
        <b/>
        <sz val="8"/>
        <rFont val="Aptos Display"/>
        <family val="2"/>
      </rPr>
      <t>G.5.3</t>
    </r>
  </si>
  <si>
    <r>
      <rPr>
        <b/>
        <sz val="8"/>
        <rFont val="Aptos Display"/>
        <family val="2"/>
      </rPr>
      <t>Essai de drainage radial à l'oedomètre</t>
    </r>
  </si>
  <si>
    <r>
      <rPr>
        <b/>
        <sz val="8"/>
        <rFont val="Aptos Display"/>
        <family val="2"/>
      </rPr>
      <t>G.5.4</t>
    </r>
  </si>
  <si>
    <r>
      <rPr>
        <b/>
        <sz val="8"/>
        <rFont val="Aptos Display"/>
        <family val="2"/>
      </rPr>
      <t>Essai de gonflement à l'oedomètre suivant NF P 94‐091</t>
    </r>
  </si>
  <si>
    <r>
      <rPr>
        <b/>
        <sz val="8"/>
        <rFont val="Aptos Display"/>
        <family val="2"/>
      </rPr>
      <t>G.5.5</t>
    </r>
  </si>
  <si>
    <r>
      <rPr>
        <b/>
        <sz val="8"/>
        <rFont val="Aptos Display"/>
        <family val="2"/>
      </rPr>
      <t>Essai de gonflement à l'oedomètre selon HUDER‐AMBERG</t>
    </r>
  </si>
  <si>
    <r>
      <rPr>
        <b/>
        <sz val="8"/>
        <rFont val="Aptos Display"/>
        <family val="2"/>
      </rPr>
      <t>G.5.6</t>
    </r>
  </si>
  <si>
    <r>
      <rPr>
        <b/>
        <sz val="8"/>
        <rFont val="Aptos Display"/>
        <family val="2"/>
      </rPr>
      <t>Mesure de perméabilité à l'oedomètre</t>
    </r>
  </si>
  <si>
    <r>
      <rPr>
        <b/>
        <sz val="8"/>
        <rFont val="Aptos Display"/>
        <family val="2"/>
      </rPr>
      <t>G.6</t>
    </r>
  </si>
  <si>
    <r>
      <rPr>
        <b/>
        <sz val="8"/>
        <rFont val="Aptos Display"/>
        <family val="2"/>
      </rPr>
      <t>ETUDES DE TRAITEMENT</t>
    </r>
  </si>
  <si>
    <r>
      <rPr>
        <b/>
        <sz val="8"/>
        <rFont val="Aptos Display"/>
        <family val="2"/>
      </rPr>
      <t>G.6.1</t>
    </r>
  </si>
  <si>
    <r>
      <rPr>
        <b/>
        <sz val="8"/>
        <rFont val="Aptos Display"/>
        <family val="2"/>
      </rPr>
      <t>Etude de formulation de niveau 1 de traitement à la chaux et/ou aux liants pour réutilisation en remblai ou l'amélioration de la PST</t>
    </r>
  </si>
  <si>
    <r>
      <rPr>
        <b/>
        <sz val="8"/>
        <rFont val="Aptos Display"/>
        <family val="2"/>
      </rPr>
      <t>G.7</t>
    </r>
  </si>
  <si>
    <r>
      <rPr>
        <b/>
        <sz val="8"/>
        <rFont val="Aptos Display"/>
        <family val="2"/>
      </rPr>
      <t>ESSAIS SUR CAROTTE DE BETON</t>
    </r>
  </si>
  <si>
    <r>
      <rPr>
        <b/>
        <sz val="8"/>
        <rFont val="Aptos Display"/>
        <family val="2"/>
      </rPr>
      <t>G.7.1</t>
    </r>
  </si>
  <si>
    <r>
      <rPr>
        <b/>
        <sz val="8"/>
        <rFont val="Aptos Display"/>
        <family val="2"/>
      </rPr>
      <t>Essais Béton de structure ‐ NF EN 12504‐1 : essai de compression</t>
    </r>
  </si>
  <si>
    <r>
      <rPr>
        <b/>
        <sz val="8"/>
        <rFont val="Aptos Display"/>
        <family val="2"/>
      </rPr>
      <t>G.7.2</t>
    </r>
  </si>
  <si>
    <r>
      <rPr>
        <b/>
        <sz val="8"/>
        <rFont val="Aptos Display"/>
        <family val="2"/>
      </rPr>
      <t>Essais Béton de structure ‐ NF EN 12504‐2 : indice de rebondissement (scléromètre)</t>
    </r>
  </si>
  <si>
    <r>
      <rPr>
        <b/>
        <sz val="8"/>
        <rFont val="Aptos Display"/>
        <family val="2"/>
      </rPr>
      <t>G.7.3</t>
    </r>
  </si>
  <si>
    <r>
      <rPr>
        <b/>
        <sz val="8"/>
        <rFont val="Aptos Display"/>
        <family val="2"/>
      </rPr>
      <t>Essais Béton de structure ‐ NF EN 12504‐3 : force d'arrachement</t>
    </r>
  </si>
  <si>
    <r>
      <rPr>
        <b/>
        <sz val="8"/>
        <rFont val="Aptos Display"/>
        <family val="2"/>
      </rPr>
      <t>G.7.4</t>
    </r>
  </si>
  <si>
    <r>
      <rPr>
        <b/>
        <sz val="8"/>
        <rFont val="Aptos Display"/>
        <family val="2"/>
      </rPr>
      <t>Essais Béton de structure ‐ NF EN 12504‐4 : vitesse de propagation du son</t>
    </r>
  </si>
  <si>
    <r>
      <rPr>
        <b/>
        <sz val="8"/>
        <rFont val="Aptos Display"/>
        <family val="2"/>
      </rPr>
      <t>TOTAL HT</t>
    </r>
  </si>
  <si>
    <r>
      <rPr>
        <b/>
        <sz val="8"/>
        <rFont val="Aptos Display"/>
        <family val="2"/>
      </rPr>
      <t>H.</t>
    </r>
  </si>
  <si>
    <r>
      <rPr>
        <b/>
        <sz val="8"/>
        <rFont val="Aptos Display"/>
        <family val="2"/>
      </rPr>
      <t>SYNTHESE, RAPPORT, INGENIERIE</t>
    </r>
  </si>
  <si>
    <r>
      <rPr>
        <b/>
        <sz val="8"/>
        <rFont val="Aptos Display"/>
        <family val="2"/>
      </rPr>
      <t>H.1</t>
    </r>
  </si>
  <si>
    <r>
      <rPr>
        <b/>
        <sz val="8"/>
        <rFont val="Aptos Display"/>
        <family val="2"/>
      </rPr>
      <t>RAPPORT FACTUEL DES SONDAGES ET ESSAIS DE LABORATOIRE NIVEAU "G0"</t>
    </r>
  </si>
  <si>
    <r>
      <rPr>
        <b/>
        <sz val="8"/>
        <rFont val="Aptos Display"/>
        <family val="2"/>
      </rPr>
      <t>H.2</t>
    </r>
  </si>
  <si>
    <r>
      <rPr>
        <b/>
        <sz val="8"/>
        <rFont val="Aptos Display"/>
        <family val="2"/>
      </rPr>
      <t>H.2.1</t>
    </r>
  </si>
  <si>
    <r>
      <rPr>
        <b/>
        <sz val="8"/>
        <rFont val="Aptos Display"/>
        <family val="2"/>
      </rPr>
      <t>Ouvrage de type surfacique (bâtiment, Ouvrage d'Art, Ouvrage de Génie Civil)</t>
    </r>
  </si>
  <si>
    <r>
      <rPr>
        <b/>
        <sz val="8"/>
        <rFont val="Aptos Display"/>
        <family val="2"/>
      </rPr>
      <t>H.2.1.1</t>
    </r>
  </si>
  <si>
    <r>
      <rPr>
        <b/>
        <sz val="8"/>
        <rFont val="Aptos Display"/>
        <family val="2"/>
      </rPr>
      <t>H.2.1.2</t>
    </r>
  </si>
  <si>
    <r>
      <rPr>
        <b/>
        <sz val="8"/>
        <rFont val="Aptos Display"/>
        <family val="2"/>
      </rPr>
      <t>H.2.1.3</t>
    </r>
  </si>
  <si>
    <r>
      <rPr>
        <b/>
        <sz val="8"/>
        <rFont val="Aptos Display"/>
        <family val="2"/>
      </rPr>
      <t>H.2.2</t>
    </r>
  </si>
  <si>
    <r>
      <rPr>
        <b/>
        <sz val="8"/>
        <rFont val="Aptos Display"/>
        <family val="2"/>
      </rPr>
      <t>Ouvrage linéaire (voirie, collecteur, réseaux...)</t>
    </r>
  </si>
  <si>
    <r>
      <rPr>
        <b/>
        <sz val="8"/>
        <rFont val="Aptos Display"/>
        <family val="2"/>
      </rPr>
      <t>H.2.2.1</t>
    </r>
  </si>
  <si>
    <r>
      <rPr>
        <b/>
        <sz val="8"/>
        <rFont val="Aptos Display"/>
        <family val="2"/>
      </rPr>
      <t>H.2.2.2</t>
    </r>
  </si>
  <si>
    <r>
      <rPr>
        <b/>
        <sz val="8"/>
        <rFont val="Aptos Display"/>
        <family val="2"/>
      </rPr>
      <t>H.2.2.3</t>
    </r>
  </si>
  <si>
    <r>
      <rPr>
        <b/>
        <sz val="8"/>
        <rFont val="Aptos Display"/>
        <family val="2"/>
      </rPr>
      <t>H.3</t>
    </r>
  </si>
  <si>
    <r>
      <rPr>
        <b/>
        <sz val="8"/>
        <rFont val="Aptos Display"/>
        <family val="2"/>
      </rPr>
      <t>RAPPORT DE SYNTHESE MISSION G1 PGC</t>
    </r>
  </si>
  <si>
    <r>
      <rPr>
        <b/>
        <sz val="8"/>
        <rFont val="Aptos Display"/>
        <family val="2"/>
      </rPr>
      <t>H.3.1</t>
    </r>
  </si>
  <si>
    <r>
      <rPr>
        <b/>
        <sz val="8"/>
        <rFont val="Aptos Display"/>
        <family val="2"/>
      </rPr>
      <t>Ouvrage de type surfacique (bâtiment, Ouvrage d’Art, Ouvrage de Génie Civil)</t>
    </r>
  </si>
  <si>
    <r>
      <rPr>
        <b/>
        <sz val="8"/>
        <rFont val="Aptos Display"/>
        <family val="2"/>
      </rPr>
      <t>H.3.1.1</t>
    </r>
  </si>
  <si>
    <r>
      <rPr>
        <b/>
        <sz val="8"/>
        <rFont val="Aptos Display"/>
        <family val="2"/>
      </rPr>
      <t>H.3.1.2</t>
    </r>
  </si>
  <si>
    <r>
      <rPr>
        <b/>
        <sz val="8"/>
        <rFont val="Aptos Display"/>
        <family val="2"/>
      </rPr>
      <t>H.3.1.3</t>
    </r>
  </si>
  <si>
    <r>
      <rPr>
        <b/>
        <sz val="8"/>
        <rFont val="Aptos Display"/>
        <family val="2"/>
      </rPr>
      <t>H.3.2</t>
    </r>
  </si>
  <si>
    <r>
      <rPr>
        <b/>
        <sz val="8"/>
        <rFont val="Aptos Display"/>
        <family val="2"/>
      </rPr>
      <t>H.3.2.1</t>
    </r>
  </si>
  <si>
    <r>
      <rPr>
        <b/>
        <sz val="8"/>
        <rFont val="Aptos Display"/>
        <family val="2"/>
      </rPr>
      <t>H.3.2.2</t>
    </r>
  </si>
  <si>
    <r>
      <rPr>
        <b/>
        <sz val="8"/>
        <rFont val="Aptos Display"/>
        <family val="2"/>
      </rPr>
      <t>H.3.2.3</t>
    </r>
  </si>
  <si>
    <r>
      <rPr>
        <b/>
        <sz val="8"/>
        <rFont val="Aptos Display"/>
        <family val="2"/>
      </rPr>
      <t>H.4</t>
    </r>
  </si>
  <si>
    <r>
      <rPr>
        <b/>
        <sz val="8"/>
        <rFont val="Aptos Display"/>
        <family val="2"/>
      </rPr>
      <t>RAPPORT DE SYNTHESE MISSION G2 AVP</t>
    </r>
  </si>
  <si>
    <r>
      <rPr>
        <b/>
        <sz val="8"/>
        <rFont val="Aptos Display"/>
        <family val="2"/>
      </rPr>
      <t>H.4.1</t>
    </r>
  </si>
  <si>
    <r>
      <rPr>
        <b/>
        <sz val="8"/>
        <rFont val="Aptos Display"/>
        <family val="2"/>
      </rPr>
      <t>H.5</t>
    </r>
  </si>
  <si>
    <r>
      <rPr>
        <b/>
        <sz val="8"/>
        <rFont val="Aptos Display"/>
        <family val="2"/>
      </rPr>
      <t>RAPPORT DE SYNTHESE MISSIONS G2 PRO ET G2 ACT</t>
    </r>
  </si>
  <si>
    <r>
      <rPr>
        <b/>
        <sz val="8"/>
        <rFont val="Aptos Display"/>
        <family val="2"/>
      </rPr>
      <t>H.5.1</t>
    </r>
  </si>
  <si>
    <r>
      <rPr>
        <b/>
        <sz val="8"/>
        <rFont val="Aptos Display"/>
        <family val="2"/>
      </rPr>
      <t>H.5.2</t>
    </r>
  </si>
  <si>
    <r>
      <rPr>
        <b/>
        <sz val="8"/>
        <rFont val="Aptos Display"/>
        <family val="2"/>
      </rPr>
      <t>H.5,3</t>
    </r>
  </si>
  <si>
    <r>
      <rPr>
        <b/>
        <sz val="8"/>
        <rFont val="Aptos Display"/>
        <family val="2"/>
      </rPr>
      <t>H.5.3.1</t>
    </r>
  </si>
  <si>
    <r>
      <rPr>
        <b/>
        <sz val="8"/>
        <rFont val="Aptos Display"/>
        <family val="2"/>
      </rPr>
      <t>H.5.3.2</t>
    </r>
  </si>
  <si>
    <r>
      <rPr>
        <b/>
        <sz val="8"/>
        <rFont val="Aptos Display"/>
        <family val="2"/>
      </rPr>
      <t>H.5,3.3</t>
    </r>
  </si>
  <si>
    <r>
      <rPr>
        <b/>
        <sz val="8"/>
        <rFont val="Aptos Display"/>
        <family val="2"/>
      </rPr>
      <t>H.5.3.4</t>
    </r>
  </si>
  <si>
    <r>
      <rPr>
        <b/>
        <sz val="8"/>
        <rFont val="Aptos Display"/>
        <family val="2"/>
      </rPr>
      <t>H.5.3.5</t>
    </r>
  </si>
  <si>
    <r>
      <rPr>
        <b/>
        <sz val="8"/>
        <rFont val="Aptos Display"/>
        <family val="2"/>
      </rPr>
      <t>H.6</t>
    </r>
  </si>
  <si>
    <r>
      <rPr>
        <b/>
        <sz val="8"/>
        <rFont val="Aptos Display"/>
        <family val="2"/>
      </rPr>
      <t>MISSION G4 - VISA</t>
    </r>
  </si>
  <si>
    <r>
      <rPr>
        <b/>
        <sz val="8"/>
        <rFont val="Aptos Display"/>
        <family val="2"/>
      </rPr>
      <t>H.6.1</t>
    </r>
  </si>
  <si>
    <r>
      <rPr>
        <b/>
        <sz val="8"/>
        <rFont val="Aptos Display"/>
        <family val="2"/>
      </rPr>
      <t>H.6.2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</si>
  <si>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ptos Display"/>
        <family val="2"/>
      </rPr>
      <t>H.6.3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</si>
  <si>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ptos Display"/>
        <family val="2"/>
      </rPr>
      <t>H.6.4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</si>
  <si>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ptos Display"/>
        <family val="2"/>
      </rPr>
      <t>H.6.5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</si>
  <si>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ptos Display"/>
        <family val="2"/>
      </rPr>
      <t>H.6.6</t>
    </r>
  </si>
  <si>
    <r>
      <rPr>
        <b/>
        <sz val="8"/>
        <rFont val="Aptos Display"/>
        <family val="2"/>
      </rPr>
      <t>Avis sur procédure</t>
    </r>
  </si>
  <si>
    <r>
      <rPr>
        <b/>
        <sz val="8"/>
        <rFont val="Aptos Display"/>
        <family val="2"/>
      </rPr>
      <t>H.6.7</t>
    </r>
  </si>
  <si>
    <r>
      <rPr>
        <b/>
        <sz val="8"/>
        <rFont val="Aptos Display"/>
        <family val="2"/>
      </rPr>
      <t>Agrément de fourniture de matériaux</t>
    </r>
  </si>
  <si>
    <r>
      <rPr>
        <b/>
        <sz val="8"/>
        <rFont val="Aptos Display"/>
        <family val="2"/>
      </rPr>
      <t>H.7</t>
    </r>
  </si>
  <si>
    <r>
      <rPr>
        <b/>
        <sz val="8"/>
        <rFont val="Aptos Display"/>
        <family val="2"/>
      </rPr>
      <t>Mission G4 - partie assistance DET et missions G5 et Missions d'auscultation de structure</t>
    </r>
  </si>
  <si>
    <r>
      <rPr>
        <b/>
        <sz val="8"/>
        <rFont val="Aptos Display"/>
        <family val="2"/>
      </rPr>
      <t>H.7.1</t>
    </r>
  </si>
  <si>
    <r>
      <rPr>
        <b/>
        <sz val="8"/>
        <rFont val="Aptos Display"/>
        <family val="2"/>
      </rPr>
      <t>H.7.1.1</t>
    </r>
  </si>
  <si>
    <r>
      <rPr>
        <b/>
        <sz val="8"/>
        <rFont val="Aptos Display"/>
        <family val="2"/>
      </rPr>
      <t>H.7.1.4</t>
    </r>
  </si>
  <si>
    <t>DQE (non contractuel)</t>
  </si>
  <si>
    <t>Missions d'études géotechniques sur le périmètre de l'EPA Euroméditerranée</t>
  </si>
  <si>
    <t>H.1.1</t>
  </si>
  <si>
    <t>Plus‐values aux prix H.5.1 pour les calculs et la rédaction des notes techniques et de calcul (NT)</t>
  </si>
  <si>
    <t>NT2 : Note de calcul ‐ note technique – Ecran de soutènement suivant NF P94‐282</t>
  </si>
  <si>
    <t>NT3 : Note de calcul ‐ note technique – Remblais renforcé et/ou clouage suivant NF P94‐270</t>
  </si>
  <si>
    <t>NT4 : Note de calcul ‐ note technique – Murs de soutènement suivant NF P94‐281 si parue</t>
  </si>
  <si>
    <t>NT5 : Note de calcul ‐ note technique – Ouvrage en terre suivant NF P94‐290 (si parue) ou ouvrage linéaire</t>
  </si>
  <si>
    <t>NT1 : Note de calcul ‐ note technique ‐ fondations suivant NF P94‐261 et NF P94‐262 (si parues, ou projets)</t>
  </si>
  <si>
    <t>Visa de note technique ou note de calcul - tous les indices suivants</t>
  </si>
  <si>
    <t>Coefficient "bG0"</t>
  </si>
  <si>
    <t xml:space="preserve">Pourcentage </t>
  </si>
  <si>
    <t>Prix Unitaires (€HT) ou pourcentage</t>
  </si>
  <si>
    <t>Terme "aG11", linéaire de 1 à 200ml</t>
  </si>
  <si>
    <t>Terme "aG11", linéaire de 201à 500 ml</t>
  </si>
  <si>
    <t>Terme "aG11", linéaire supérieur à 500 ml, par tranches de 500 ml</t>
  </si>
  <si>
    <t>Terme "aG11", surface d'étude de 1 à 1000 m²</t>
  </si>
  <si>
    <t>Terme "aG11", surface d'étude de 1001à 5000 m²</t>
  </si>
  <si>
    <t>Terme "aG11", surface d'étude supérieure à 5000 m², par tranches de 5000 m²</t>
  </si>
  <si>
    <t>Terme « aG12 », surface d’étude de 1 à 1000 m2</t>
  </si>
  <si>
    <t>Terme « aG12 », surface d’étude de 1001 à 5000 m2</t>
  </si>
  <si>
    <t>Terme « aG12 », surface d’étude supérieure à 5000 m2, par tranches de 5000 m2</t>
  </si>
  <si>
    <t>Ouvrage linéaire (voirie, collecteur, réseaux,..)</t>
  </si>
  <si>
    <t>Terme « aG12 », linéaire de 1 à 200ml</t>
  </si>
  <si>
    <t>Terme « aG12 », linéaire de 201 à 500ml</t>
  </si>
  <si>
    <t>Terme « aG12 », linéaire supérieur à 500 ml, par tranches de 500 ml</t>
  </si>
  <si>
    <r>
      <rPr>
        <b/>
        <sz val="8"/>
        <rFont val="Aptos Display"/>
        <family val="2"/>
      </rPr>
      <t>Ouvrage de type bâtiment (et VRD attenantes)</t>
    </r>
  </si>
  <si>
    <t>H.4.1.1</t>
  </si>
  <si>
    <t>Terme « aG21 »‐ bâtiment et VRD attenantes</t>
  </si>
  <si>
    <t>forfait</t>
  </si>
  <si>
    <t>H.4.1.2</t>
  </si>
  <si>
    <t>Coefficient « bG21 »‐ bâtiment et VRD attenantes</t>
  </si>
  <si>
    <t>pourcentage</t>
  </si>
  <si>
    <t>H.4.2</t>
  </si>
  <si>
    <t>H.4.2.1</t>
  </si>
  <si>
    <t>Terme « a G21»‐ OA et Génie civil</t>
  </si>
  <si>
    <t>H.4.2.2</t>
  </si>
  <si>
    <t>Coefficient « bG21 » »‐ OA et Génie civil</t>
  </si>
  <si>
    <t>H.4.3</t>
  </si>
  <si>
    <t>Ouvrage de type Routier, Terrassement, VRD</t>
  </si>
  <si>
    <t>H.4.3.1</t>
  </si>
  <si>
    <t>Terme « aG21 » Route –terrassement‐VRD</t>
  </si>
  <si>
    <t>H.4.3.2</t>
  </si>
  <si>
    <t>Coefficient « bG21 »‐ Route –terrassement‐VRD</t>
  </si>
  <si>
    <t>Rapport de syntèse missions G2 PRO - Terme "aG22"</t>
  </si>
  <si>
    <t>Rapport de syntèse missions G2 ACT - Terme "bG22"</t>
  </si>
  <si>
    <t>BORDEREAU DES PRIX 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</si>
</sst>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;#,##0"/>
    <numFmt numFmtId="166" formatCode="###0;###0"/>
    <numFmt numFmtId="167" formatCode="###0.;###0."/>
    <numFmt numFmtId="168" formatCode="###0.0;###0.0"/>
    <numFmt numFmtId="169" formatCode="_-* #,##0\ _€_-;\-* #,##0\ _€_-;_-* &quot;-&quot;??\ _€_-;_-@_-"/>
    <numFmt numFmtId="170" formatCode="#,##0.00\ &quot;€&quot;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8"/>
      <name val="Times New Roman"/>
      <charset val="204"/>
    </font>
    <font>
      <sz val="8"/>
      <color rgb="FF000000"/>
      <name val="Aptos Display"/>
      <family val="2"/>
    </font>
    <font>
      <b/>
      <sz val="8"/>
      <name val="Aptos Display"/>
      <family val="2"/>
    </font>
    <font>
      <b/>
      <sz val="8"/>
      <color rgb="FF000000"/>
      <name val="Aptos Display"/>
      <family val="2"/>
    </font>
    <font>
      <i/>
      <sz val="8"/>
      <color rgb="FFFF0000"/>
      <name val="Aptos Display"/>
      <family val="2"/>
    </font>
    <font>
      <sz val="8"/>
      <name val="Aptos Display"/>
      <family val="2"/>
    </font>
    <font>
      <b/>
      <sz val="11"/>
      <color rgb="FF000000"/>
      <name val="Aptos Display"/>
      <family val="2"/>
    </font>
    <font>
      <b/>
      <sz val="14"/>
      <color rgb="FF000000"/>
      <name val="Aptos Display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CDDC"/>
      </patternFill>
    </fill>
    <fill>
      <patternFill patternType="solid">
        <fgColor rgb="FFFABF90"/>
      </patternFill>
    </fill>
    <fill>
      <patternFill patternType="solid">
        <fgColor rgb="FFEBF1DE"/>
      </patternFill>
    </fill>
    <fill>
      <patternFill patternType="solid">
        <fgColor rgb="FFDAEEF3"/>
      </patternFill>
    </fill>
    <fill>
      <patternFill patternType="solid">
        <fgColor rgb="FF7F7F7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rgb="FF000000"/>
      </bottom>
      <diagonal/>
    </border>
    <border>
      <left/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/>
      <bottom style="thin">
        <color rgb="FF000000"/>
      </bottom>
      <diagonal/>
    </border>
    <border>
      <left style="thick">
        <color rgb="FFFF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</cellStyleXfs>
  <cellXfs count="109">
    <xf numFmtId="0" fontId="0" fillId="2" borderId="0" xfId="0" applyFill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167" fontId="7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left" vertical="center" wrapText="1"/>
    </xf>
    <xf numFmtId="0" fontId="5" fillId="8" borderId="0" xfId="0" applyFont="1" applyFill="1" applyAlignment="1">
      <alignment horizontal="center" vertical="top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top" wrapText="1"/>
    </xf>
    <xf numFmtId="0" fontId="5" fillId="10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9" borderId="5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5" fontId="7" fillId="6" borderId="2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top"/>
    </xf>
    <xf numFmtId="0" fontId="5" fillId="4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 wrapText="1"/>
    </xf>
    <xf numFmtId="166" fontId="7" fillId="6" borderId="2" xfId="0" applyNumberFormat="1" applyFont="1" applyFill="1" applyBorder="1" applyAlignment="1">
      <alignment horizontal="center" vertical="top" wrapText="1"/>
    </xf>
    <xf numFmtId="9" fontId="7" fillId="6" borderId="2" xfId="1" applyFont="1" applyFill="1" applyBorder="1" applyAlignment="1">
      <alignment horizontal="center" vertical="top" wrapText="1"/>
    </xf>
    <xf numFmtId="0" fontId="5" fillId="10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0" fontId="5" fillId="10" borderId="14" xfId="0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166" fontId="7" fillId="9" borderId="14" xfId="0" applyNumberFormat="1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169" fontId="7" fillId="11" borderId="23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9" fontId="7" fillId="0" borderId="17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10" fontId="7" fillId="6" borderId="2" xfId="1" applyNumberFormat="1" applyFont="1" applyFill="1" applyBorder="1" applyAlignment="1">
      <alignment horizontal="center" vertical="top" wrapText="1"/>
    </xf>
    <xf numFmtId="0" fontId="7" fillId="8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top" wrapText="1"/>
    </xf>
    <xf numFmtId="0" fontId="5" fillId="8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center" wrapText="1"/>
    </xf>
    <xf numFmtId="166" fontId="7" fillId="6" borderId="13" xfId="0" applyNumberFormat="1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165" fontId="7" fillId="6" borderId="20" xfId="0" applyNumberFormat="1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170" fontId="7" fillId="6" borderId="14" xfId="0" applyNumberFormat="1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170" fontId="7" fillId="6" borderId="13" xfId="0" applyNumberFormat="1" applyFont="1" applyFill="1" applyBorder="1" applyAlignment="1">
      <alignment horizontal="center" vertical="center" wrapText="1"/>
    </xf>
    <xf numFmtId="170" fontId="7" fillId="6" borderId="13" xfId="1" applyNumberFormat="1" applyFont="1" applyFill="1" applyBorder="1" applyAlignment="1">
      <alignment horizontal="center" vertical="center" wrapText="1"/>
    </xf>
    <xf numFmtId="170" fontId="7" fillId="6" borderId="20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0" fontId="11" fillId="2" borderId="24" xfId="0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center" vertical="top"/>
    </xf>
    <xf numFmtId="0" fontId="11" fillId="2" borderId="26" xfId="0" applyFont="1" applyFill="1" applyBorder="1" applyAlignment="1">
      <alignment horizontal="center" vertical="top"/>
    </xf>
    <xf numFmtId="0" fontId="6" fillId="11" borderId="2" xfId="0" applyFont="1" applyFill="1" applyBorder="1" applyAlignment="1">
      <alignment horizontal="left" vertical="center" wrapText="1"/>
    </xf>
    <xf numFmtId="0" fontId="5" fillId="11" borderId="6" xfId="0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</cellXfs>
  <cellStyles count="4">
    <cellStyle name="Milliers" xfId="2" builtinId="3"/>
    <cellStyle name="Normal" xfId="0" builtinId="0"/>
    <cellStyle name="Normal 2" xfId="3" xr:uid="{00000000-0005-0000-0000-000002000000}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1721827</xdr:colOff>
      <xdr:row>0</xdr:row>
      <xdr:rowOff>0</xdr:rowOff>
    </xdr:from>
    <xdr:to>
      <xdr:col>3</xdr:col>
      <xdr:colOff>148737</xdr:colOff>
      <xdr:row>1</xdr:row>
      <xdr:rowOff>38173</xdr:rowOff>
    </xdr:to>
    <xdr:pic>
      <xdr:nvPicPr>
        <xdr:cNvPr id="2" name="Image 1" descr="Une image contenant Police, texte, Graphique, graphisme&#10;&#10;Description générée automatiquement">
          <a:extLst>
            <a:ext uri="{FF2B5EF4-FFF2-40B4-BE49-F238E27FC236}">
              <a16:creationId xmlns:a16="http://schemas.microsoft.com/office/drawing/2014/main" id="{9A9C7BCC-A726-358E-5F40-513448B24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9269" y="0"/>
          <a:ext cx="2029558" cy="668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4"/>
  <sheetViews>
    <sheetView tabSelected="1" zoomScale="115" zoomScaleNormal="115" workbookViewId="0">
      <pane ySplit="5" topLeftCell="A205" activePane="bottomLeft" state="frozen"/>
      <selection pane="bottomLeft" activeCell="J219" sqref="J219"/>
    </sheetView>
  </sheetViews>
  <sheetFormatPr baseColWidth="10" defaultColWidth="8.83203125" defaultRowHeight="11.25" x14ac:dyDescent="0.2"/>
  <cols>
    <col min="1" max="1" width="11.1640625" style="4" customWidth="1"/>
    <col min="2" max="2" width="50" style="4" customWidth="1"/>
    <col min="3" max="3" width="13.1640625" style="46" customWidth="1"/>
    <col min="4" max="4" width="13.5" style="4" customWidth="1"/>
    <col min="5" max="5" width="14.83203125" style="75" customWidth="1"/>
    <col min="6" max="6" width="13.33203125" style="75" customWidth="1"/>
    <col min="7" max="16384" width="8.83203125" style="4"/>
  </cols>
  <sheetData>
    <row r="1" spans="1:10" ht="49.5" customHeight="1" thickBot="1" x14ac:dyDescent="0.25"/>
    <row r="2" spans="1:10" ht="19.5" thickBot="1" x14ac:dyDescent="0.25">
      <c r="A2" s="99" t="s">
        <v>658</v>
      </c>
      <c r="B2" s="100"/>
      <c r="C2" s="100"/>
      <c r="D2" s="100"/>
      <c r="E2" s="100"/>
      <c r="F2" s="101"/>
    </row>
    <row r="3" spans="1:10" ht="12" thickBot="1" x14ac:dyDescent="0.25"/>
    <row r="4" spans="1:10" ht="15.75" thickTop="1" x14ac:dyDescent="0.2">
      <c r="A4" s="96" t="s">
        <v>703</v>
      </c>
      <c r="B4" s="96"/>
      <c r="C4" s="96"/>
      <c r="D4" s="96"/>
      <c r="E4" s="97" t="s">
        <v>657</v>
      </c>
      <c r="F4" s="98"/>
    </row>
    <row r="5" spans="1:10" ht="33.75" x14ac:dyDescent="0.2">
      <c r="A5" s="2" t="s">
        <v>33</v>
      </c>
      <c r="B5" s="3" t="s">
        <v>34</v>
      </c>
      <c r="C5" s="3" t="s">
        <v>35</v>
      </c>
      <c r="D5" s="68" t="s">
        <v>669</v>
      </c>
      <c r="E5" s="52" t="s">
        <v>16</v>
      </c>
      <c r="F5" s="53" t="s">
        <v>36</v>
      </c>
    </row>
    <row r="6" spans="1:10" x14ac:dyDescent="0.2">
      <c r="A6" s="5" t="s">
        <v>2</v>
      </c>
      <c r="B6" s="6" t="s">
        <v>37</v>
      </c>
      <c r="C6" s="7"/>
      <c r="D6" s="47"/>
      <c r="E6" s="76"/>
      <c r="F6" s="86"/>
    </row>
    <row r="7" spans="1:10" x14ac:dyDescent="0.2">
      <c r="A7" s="9" t="s">
        <v>1</v>
      </c>
      <c r="B7" s="10" t="s">
        <v>38</v>
      </c>
      <c r="C7" s="11"/>
      <c r="D7" s="48"/>
      <c r="E7" s="77"/>
      <c r="F7" s="87"/>
    </row>
    <row r="8" spans="1:10" x14ac:dyDescent="0.2">
      <c r="A8" s="9" t="s">
        <v>0</v>
      </c>
      <c r="B8" s="10" t="s">
        <v>39</v>
      </c>
      <c r="C8" s="12"/>
      <c r="D8" s="13"/>
      <c r="E8" s="78"/>
      <c r="F8" s="88"/>
    </row>
    <row r="9" spans="1:10" x14ac:dyDescent="0.2">
      <c r="A9" s="14" t="s">
        <v>40</v>
      </c>
      <c r="B9" s="14" t="s">
        <v>41</v>
      </c>
      <c r="C9" s="15" t="s">
        <v>42</v>
      </c>
      <c r="D9" s="49"/>
      <c r="E9" s="79">
        <v>1</v>
      </c>
      <c r="F9" s="85">
        <f>D9*E9</f>
        <v>0</v>
      </c>
    </row>
    <row r="10" spans="1:10" ht="33.75" x14ac:dyDescent="0.2">
      <c r="A10" s="16" t="s">
        <v>43</v>
      </c>
      <c r="B10" s="14" t="s">
        <v>44</v>
      </c>
      <c r="C10" s="15" t="s">
        <v>45</v>
      </c>
      <c r="D10" s="69"/>
      <c r="E10" s="93">
        <f>F23+F38+F47</f>
        <v>0</v>
      </c>
      <c r="F10" s="85">
        <f>D10*E10</f>
        <v>0</v>
      </c>
    </row>
    <row r="11" spans="1:10" x14ac:dyDescent="0.2">
      <c r="A11" s="17" t="s">
        <v>3</v>
      </c>
      <c r="B11" s="18" t="s">
        <v>11</v>
      </c>
      <c r="C11" s="19" t="s">
        <v>46</v>
      </c>
      <c r="D11" s="49"/>
      <c r="E11" s="79">
        <v>10</v>
      </c>
      <c r="F11" s="85">
        <f t="shared" ref="F11" si="0">D11*E11</f>
        <v>0</v>
      </c>
    </row>
    <row r="12" spans="1:10" x14ac:dyDescent="0.2">
      <c r="A12" s="20" t="s">
        <v>4</v>
      </c>
      <c r="B12" s="10" t="s">
        <v>47</v>
      </c>
      <c r="C12" s="12"/>
      <c r="D12" s="13"/>
      <c r="E12" s="78"/>
      <c r="F12" s="57"/>
    </row>
    <row r="13" spans="1:10" ht="22.5" x14ac:dyDescent="0.2">
      <c r="A13" s="17" t="s">
        <v>5</v>
      </c>
      <c r="B13" s="14" t="s">
        <v>48</v>
      </c>
      <c r="C13" s="15" t="s">
        <v>45</v>
      </c>
      <c r="D13" s="50"/>
      <c r="E13" s="93">
        <f>F22+F23+F25+F26+F27+F28+F29+F30+F31+F32+F33+F34+F35</f>
        <v>0</v>
      </c>
      <c r="F13" s="85">
        <f t="shared" ref="F13:F18" si="1">D13*E13</f>
        <v>0</v>
      </c>
    </row>
    <row r="14" spans="1:10" ht="22.5" x14ac:dyDescent="0.2">
      <c r="A14" s="17" t="s">
        <v>6</v>
      </c>
      <c r="B14" s="14" t="s">
        <v>49</v>
      </c>
      <c r="C14" s="15" t="s">
        <v>45</v>
      </c>
      <c r="D14" s="50"/>
      <c r="E14" s="93">
        <f>SUM(F134:F178)</f>
        <v>0</v>
      </c>
      <c r="F14" s="85">
        <f t="shared" si="1"/>
        <v>0</v>
      </c>
    </row>
    <row r="15" spans="1:10" ht="22.5" x14ac:dyDescent="0.2">
      <c r="A15" s="17" t="s">
        <v>7</v>
      </c>
      <c r="B15" s="14" t="s">
        <v>50</v>
      </c>
      <c r="C15" s="15" t="s">
        <v>45</v>
      </c>
      <c r="D15" s="50"/>
      <c r="E15" s="93">
        <f>SUM(F181:F200)</f>
        <v>0</v>
      </c>
      <c r="F15" s="85">
        <f t="shared" si="1"/>
        <v>0</v>
      </c>
    </row>
    <row r="16" spans="1:10" ht="22.5" x14ac:dyDescent="0.2">
      <c r="A16" s="17" t="s">
        <v>8</v>
      </c>
      <c r="B16" s="14" t="s">
        <v>51</v>
      </c>
      <c r="C16" s="15" t="s">
        <v>45</v>
      </c>
      <c r="D16" s="50"/>
      <c r="E16" s="93">
        <f>SUM(F203:F218)</f>
        <v>0</v>
      </c>
      <c r="F16" s="85">
        <f t="shared" si="1"/>
        <v>0</v>
      </c>
      <c r="J16" s="93"/>
    </row>
    <row r="17" spans="1:6" ht="22.5" x14ac:dyDescent="0.2">
      <c r="A17" s="21" t="s">
        <v>9</v>
      </c>
      <c r="B17" s="22" t="s">
        <v>52</v>
      </c>
      <c r="C17" s="23" t="s">
        <v>45</v>
      </c>
      <c r="D17" s="50"/>
      <c r="E17" s="93">
        <f>SUM(F221:F233)</f>
        <v>0</v>
      </c>
      <c r="F17" s="85">
        <f t="shared" si="1"/>
        <v>0</v>
      </c>
    </row>
    <row r="18" spans="1:6" ht="22.5" x14ac:dyDescent="0.2">
      <c r="A18" s="24" t="s">
        <v>10</v>
      </c>
      <c r="B18" s="25" t="s">
        <v>53</v>
      </c>
      <c r="C18" s="26" t="s">
        <v>45</v>
      </c>
      <c r="D18" s="50"/>
      <c r="E18" s="93">
        <f>SUM(F235:F241)</f>
        <v>0</v>
      </c>
      <c r="F18" s="85">
        <f t="shared" si="1"/>
        <v>0</v>
      </c>
    </row>
    <row r="19" spans="1:6" x14ac:dyDescent="0.2">
      <c r="A19" s="27"/>
      <c r="B19" s="27"/>
      <c r="C19" s="28"/>
      <c r="D19" s="27"/>
      <c r="E19" s="74"/>
      <c r="F19" s="89"/>
    </row>
    <row r="20" spans="1:6" ht="22.5" x14ac:dyDescent="0.2">
      <c r="A20" s="29" t="s">
        <v>54</v>
      </c>
      <c r="B20" s="29" t="s">
        <v>37</v>
      </c>
      <c r="C20" s="30"/>
      <c r="D20" s="31"/>
      <c r="E20" s="54" t="s">
        <v>16</v>
      </c>
      <c r="F20" s="55" t="s">
        <v>36</v>
      </c>
    </row>
    <row r="21" spans="1:6" x14ac:dyDescent="0.2">
      <c r="A21" s="32" t="s">
        <v>55</v>
      </c>
      <c r="B21" s="33" t="s">
        <v>56</v>
      </c>
      <c r="C21" s="34"/>
      <c r="D21" s="35"/>
      <c r="E21" s="80"/>
      <c r="F21" s="90"/>
    </row>
    <row r="22" spans="1:6" x14ac:dyDescent="0.2">
      <c r="A22" s="14" t="s">
        <v>57</v>
      </c>
      <c r="B22" s="14" t="s">
        <v>58</v>
      </c>
      <c r="C22" s="15" t="s">
        <v>42</v>
      </c>
      <c r="D22" s="49"/>
      <c r="E22" s="79">
        <v>10</v>
      </c>
      <c r="F22" s="85">
        <f t="shared" ref="F22:F35" si="2">D22*E22</f>
        <v>0</v>
      </c>
    </row>
    <row r="23" spans="1:6" x14ac:dyDescent="0.2">
      <c r="A23" s="14" t="s">
        <v>59</v>
      </c>
      <c r="B23" s="14" t="s">
        <v>60</v>
      </c>
      <c r="C23" s="15" t="s">
        <v>61</v>
      </c>
      <c r="D23" s="49"/>
      <c r="E23" s="79">
        <v>40</v>
      </c>
      <c r="F23" s="85">
        <f t="shared" si="2"/>
        <v>0</v>
      </c>
    </row>
    <row r="24" spans="1:6" x14ac:dyDescent="0.2">
      <c r="A24" s="14" t="s">
        <v>62</v>
      </c>
      <c r="B24" s="14" t="s">
        <v>63</v>
      </c>
      <c r="C24" s="15"/>
      <c r="D24" s="37"/>
      <c r="E24" s="81"/>
      <c r="F24" s="85"/>
    </row>
    <row r="25" spans="1:6" x14ac:dyDescent="0.2">
      <c r="A25" s="14" t="s">
        <v>64</v>
      </c>
      <c r="B25" s="14" t="s">
        <v>65</v>
      </c>
      <c r="C25" s="15" t="s">
        <v>66</v>
      </c>
      <c r="D25" s="49"/>
      <c r="E25" s="79">
        <v>300</v>
      </c>
      <c r="F25" s="85">
        <f t="shared" si="2"/>
        <v>0</v>
      </c>
    </row>
    <row r="26" spans="1:6" x14ac:dyDescent="0.2">
      <c r="A26" s="14" t="s">
        <v>67</v>
      </c>
      <c r="B26" s="14" t="s">
        <v>68</v>
      </c>
      <c r="C26" s="15" t="s">
        <v>66</v>
      </c>
      <c r="D26" s="49"/>
      <c r="E26" s="79">
        <v>80</v>
      </c>
      <c r="F26" s="85">
        <f t="shared" si="2"/>
        <v>0</v>
      </c>
    </row>
    <row r="27" spans="1:6" x14ac:dyDescent="0.2">
      <c r="A27" s="36" t="s">
        <v>69</v>
      </c>
      <c r="B27" s="14" t="s">
        <v>70</v>
      </c>
      <c r="C27" s="15" t="s">
        <v>66</v>
      </c>
      <c r="D27" s="49"/>
      <c r="E27" s="79">
        <v>10</v>
      </c>
      <c r="F27" s="85">
        <f t="shared" si="2"/>
        <v>0</v>
      </c>
    </row>
    <row r="28" spans="1:6" ht="22.5" x14ac:dyDescent="0.2">
      <c r="A28" s="36" t="s">
        <v>71</v>
      </c>
      <c r="B28" s="14" t="s">
        <v>72</v>
      </c>
      <c r="C28" s="15" t="s">
        <v>66</v>
      </c>
      <c r="D28" s="49"/>
      <c r="E28" s="79">
        <v>80</v>
      </c>
      <c r="F28" s="85">
        <f t="shared" si="2"/>
        <v>0</v>
      </c>
    </row>
    <row r="29" spans="1:6" ht="22.5" x14ac:dyDescent="0.2">
      <c r="A29" s="36" t="s">
        <v>73</v>
      </c>
      <c r="B29" s="14" t="s">
        <v>74</v>
      </c>
      <c r="C29" s="15" t="s">
        <v>66</v>
      </c>
      <c r="D29" s="49"/>
      <c r="E29" s="79">
        <v>2</v>
      </c>
      <c r="F29" s="85">
        <f t="shared" si="2"/>
        <v>0</v>
      </c>
    </row>
    <row r="30" spans="1:6" x14ac:dyDescent="0.2">
      <c r="A30" s="36" t="s">
        <v>75</v>
      </c>
      <c r="B30" s="14" t="s">
        <v>76</v>
      </c>
      <c r="C30" s="15" t="s">
        <v>66</v>
      </c>
      <c r="D30" s="49"/>
      <c r="E30" s="79">
        <v>300</v>
      </c>
      <c r="F30" s="85">
        <f t="shared" si="2"/>
        <v>0</v>
      </c>
    </row>
    <row r="31" spans="1:6" x14ac:dyDescent="0.2">
      <c r="A31" s="36" t="s">
        <v>77</v>
      </c>
      <c r="B31" s="14" t="s">
        <v>78</v>
      </c>
      <c r="C31" s="15" t="s">
        <v>66</v>
      </c>
      <c r="D31" s="49"/>
      <c r="E31" s="79">
        <v>180</v>
      </c>
      <c r="F31" s="85">
        <f t="shared" si="2"/>
        <v>0</v>
      </c>
    </row>
    <row r="32" spans="1:6" ht="22.5" x14ac:dyDescent="0.2">
      <c r="A32" s="36" t="s">
        <v>79</v>
      </c>
      <c r="B32" s="14" t="s">
        <v>80</v>
      </c>
      <c r="C32" s="15" t="s">
        <v>66</v>
      </c>
      <c r="D32" s="49"/>
      <c r="E32" s="79">
        <v>10</v>
      </c>
      <c r="F32" s="85">
        <f t="shared" si="2"/>
        <v>0</v>
      </c>
    </row>
    <row r="33" spans="1:6" x14ac:dyDescent="0.2">
      <c r="A33" s="36" t="s">
        <v>81</v>
      </c>
      <c r="B33" s="14" t="s">
        <v>82</v>
      </c>
      <c r="C33" s="15" t="s">
        <v>66</v>
      </c>
      <c r="D33" s="49"/>
      <c r="E33" s="79">
        <v>45</v>
      </c>
      <c r="F33" s="85">
        <f t="shared" si="2"/>
        <v>0</v>
      </c>
    </row>
    <row r="34" spans="1:6" x14ac:dyDescent="0.2">
      <c r="A34" s="36" t="s">
        <v>83</v>
      </c>
      <c r="B34" s="14" t="s">
        <v>84</v>
      </c>
      <c r="C34" s="15" t="s">
        <v>66</v>
      </c>
      <c r="D34" s="49"/>
      <c r="E34" s="79">
        <v>90</v>
      </c>
      <c r="F34" s="85">
        <f t="shared" si="2"/>
        <v>0</v>
      </c>
    </row>
    <row r="35" spans="1:6" x14ac:dyDescent="0.2">
      <c r="A35" s="36" t="s">
        <v>85</v>
      </c>
      <c r="B35" s="14" t="s">
        <v>86</v>
      </c>
      <c r="C35" s="15" t="s">
        <v>87</v>
      </c>
      <c r="D35" s="49"/>
      <c r="E35" s="79">
        <v>2</v>
      </c>
      <c r="F35" s="85">
        <f t="shared" si="2"/>
        <v>0</v>
      </c>
    </row>
    <row r="36" spans="1:6" x14ac:dyDescent="0.2">
      <c r="A36" s="36" t="s">
        <v>88</v>
      </c>
      <c r="B36" s="10" t="s">
        <v>89</v>
      </c>
      <c r="C36" s="12"/>
      <c r="D36" s="13"/>
      <c r="E36" s="78"/>
      <c r="F36" s="57"/>
    </row>
    <row r="37" spans="1:6" x14ac:dyDescent="0.2">
      <c r="A37" s="36" t="s">
        <v>90</v>
      </c>
      <c r="B37" s="14" t="s">
        <v>58</v>
      </c>
      <c r="C37" s="15" t="s">
        <v>42</v>
      </c>
      <c r="D37" s="49"/>
      <c r="E37" s="79">
        <v>5</v>
      </c>
      <c r="F37" s="85">
        <f t="shared" ref="F37:F44" si="3">D37*E37</f>
        <v>0</v>
      </c>
    </row>
    <row r="38" spans="1:6" x14ac:dyDescent="0.2">
      <c r="A38" s="36" t="s">
        <v>91</v>
      </c>
      <c r="B38" s="14" t="s">
        <v>60</v>
      </c>
      <c r="C38" s="15" t="s">
        <v>61</v>
      </c>
      <c r="D38" s="49"/>
      <c r="E38" s="79">
        <v>20</v>
      </c>
      <c r="F38" s="85">
        <f t="shared" si="3"/>
        <v>0</v>
      </c>
    </row>
    <row r="39" spans="1:6" ht="22.5" x14ac:dyDescent="0.2">
      <c r="A39" s="36" t="s">
        <v>92</v>
      </c>
      <c r="B39" s="14" t="s">
        <v>93</v>
      </c>
      <c r="C39" s="15"/>
      <c r="D39" s="49"/>
      <c r="E39" s="81"/>
      <c r="F39" s="85"/>
    </row>
    <row r="40" spans="1:6" x14ac:dyDescent="0.2">
      <c r="A40" s="36" t="s">
        <v>94</v>
      </c>
      <c r="B40" s="14" t="s">
        <v>95</v>
      </c>
      <c r="C40" s="15" t="s">
        <v>66</v>
      </c>
      <c r="D40" s="49"/>
      <c r="E40" s="79">
        <v>200</v>
      </c>
      <c r="F40" s="85">
        <f t="shared" si="3"/>
        <v>0</v>
      </c>
    </row>
    <row r="41" spans="1:6" x14ac:dyDescent="0.2">
      <c r="A41" s="36" t="s">
        <v>96</v>
      </c>
      <c r="B41" s="14" t="s">
        <v>97</v>
      </c>
      <c r="C41" s="15" t="s">
        <v>66</v>
      </c>
      <c r="D41" s="49"/>
      <c r="E41" s="79">
        <v>20</v>
      </c>
      <c r="F41" s="85">
        <f t="shared" si="3"/>
        <v>0</v>
      </c>
    </row>
    <row r="42" spans="1:6" x14ac:dyDescent="0.2">
      <c r="A42" s="36" t="s">
        <v>98</v>
      </c>
      <c r="B42" s="14" t="s">
        <v>99</v>
      </c>
      <c r="C42" s="15" t="s">
        <v>66</v>
      </c>
      <c r="D42" s="49"/>
      <c r="E42" s="79">
        <v>100</v>
      </c>
      <c r="F42" s="85">
        <f t="shared" si="3"/>
        <v>0</v>
      </c>
    </row>
    <row r="43" spans="1:6" x14ac:dyDescent="0.2">
      <c r="A43" s="36" t="s">
        <v>100</v>
      </c>
      <c r="B43" s="14" t="s">
        <v>84</v>
      </c>
      <c r="C43" s="15" t="s">
        <v>66</v>
      </c>
      <c r="D43" s="49"/>
      <c r="E43" s="79">
        <v>50</v>
      </c>
      <c r="F43" s="85">
        <f t="shared" si="3"/>
        <v>0</v>
      </c>
    </row>
    <row r="44" spans="1:6" x14ac:dyDescent="0.2">
      <c r="A44" s="36" t="s">
        <v>101</v>
      </c>
      <c r="B44" s="14" t="s">
        <v>102</v>
      </c>
      <c r="C44" s="15" t="s">
        <v>87</v>
      </c>
      <c r="D44" s="49"/>
      <c r="E44" s="79">
        <v>2</v>
      </c>
      <c r="F44" s="85">
        <f t="shared" si="3"/>
        <v>0</v>
      </c>
    </row>
    <row r="45" spans="1:6" x14ac:dyDescent="0.2">
      <c r="A45" s="36" t="s">
        <v>103</v>
      </c>
      <c r="B45" s="10" t="s">
        <v>104</v>
      </c>
      <c r="C45" s="12"/>
      <c r="D45" s="13"/>
      <c r="E45" s="78"/>
      <c r="F45" s="57"/>
    </row>
    <row r="46" spans="1:6" x14ac:dyDescent="0.2">
      <c r="A46" s="36" t="s">
        <v>105</v>
      </c>
      <c r="B46" s="14" t="s">
        <v>58</v>
      </c>
      <c r="C46" s="15" t="s">
        <v>42</v>
      </c>
      <c r="D46" s="49"/>
      <c r="E46" s="79">
        <v>15</v>
      </c>
      <c r="F46" s="85">
        <f t="shared" ref="F46:F57" si="4">D46*E46</f>
        <v>0</v>
      </c>
    </row>
    <row r="47" spans="1:6" x14ac:dyDescent="0.2">
      <c r="A47" s="36" t="s">
        <v>106</v>
      </c>
      <c r="B47" s="14" t="s">
        <v>107</v>
      </c>
      <c r="C47" s="15" t="s">
        <v>61</v>
      </c>
      <c r="D47" s="49"/>
      <c r="E47" s="79">
        <v>55</v>
      </c>
      <c r="F47" s="85">
        <f t="shared" si="4"/>
        <v>0</v>
      </c>
    </row>
    <row r="48" spans="1:6" ht="33.75" x14ac:dyDescent="0.2">
      <c r="A48" s="36" t="s">
        <v>108</v>
      </c>
      <c r="B48" s="14" t="s">
        <v>109</v>
      </c>
      <c r="C48" s="15"/>
      <c r="D48" s="49"/>
      <c r="E48" s="81"/>
      <c r="F48" s="85"/>
    </row>
    <row r="49" spans="1:6" x14ac:dyDescent="0.2">
      <c r="A49" s="36" t="s">
        <v>110</v>
      </c>
      <c r="B49" s="14" t="s">
        <v>111</v>
      </c>
      <c r="C49" s="15" t="s">
        <v>66</v>
      </c>
      <c r="D49" s="49"/>
      <c r="E49" s="79">
        <v>700</v>
      </c>
      <c r="F49" s="85">
        <f t="shared" si="4"/>
        <v>0</v>
      </c>
    </row>
    <row r="50" spans="1:6" x14ac:dyDescent="0.2">
      <c r="A50" s="36" t="s">
        <v>112</v>
      </c>
      <c r="B50" s="14" t="s">
        <v>113</v>
      </c>
      <c r="C50" s="15" t="s">
        <v>66</v>
      </c>
      <c r="D50" s="49"/>
      <c r="E50" s="79">
        <v>60</v>
      </c>
      <c r="F50" s="85">
        <f t="shared" si="4"/>
        <v>0</v>
      </c>
    </row>
    <row r="51" spans="1:6" x14ac:dyDescent="0.2">
      <c r="A51" s="36" t="s">
        <v>114</v>
      </c>
      <c r="B51" s="14" t="s">
        <v>115</v>
      </c>
      <c r="C51" s="15"/>
      <c r="D51" s="49"/>
      <c r="E51" s="81"/>
      <c r="F51" s="85"/>
    </row>
    <row r="52" spans="1:6" x14ac:dyDescent="0.2">
      <c r="A52" s="36" t="s">
        <v>116</v>
      </c>
      <c r="B52" s="14" t="s">
        <v>117</v>
      </c>
      <c r="C52" s="15" t="s">
        <v>61</v>
      </c>
      <c r="D52" s="49"/>
      <c r="E52" s="79">
        <v>500</v>
      </c>
      <c r="F52" s="85">
        <f t="shared" si="4"/>
        <v>0</v>
      </c>
    </row>
    <row r="53" spans="1:6" x14ac:dyDescent="0.2">
      <c r="A53" s="36" t="s">
        <v>118</v>
      </c>
      <c r="B53" s="14" t="s">
        <v>119</v>
      </c>
      <c r="C53" s="15" t="s">
        <v>61</v>
      </c>
      <c r="D53" s="49"/>
      <c r="E53" s="79">
        <v>45</v>
      </c>
      <c r="F53" s="85">
        <f t="shared" si="4"/>
        <v>0</v>
      </c>
    </row>
    <row r="54" spans="1:6" ht="22.5" x14ac:dyDescent="0.2">
      <c r="A54" s="36" t="s">
        <v>120</v>
      </c>
      <c r="B54" s="14" t="s">
        <v>121</v>
      </c>
      <c r="C54" s="15" t="s">
        <v>45</v>
      </c>
      <c r="D54" s="50"/>
      <c r="E54" s="94">
        <f>F52+F53</f>
        <v>0</v>
      </c>
      <c r="F54" s="85">
        <f t="shared" si="4"/>
        <v>0</v>
      </c>
    </row>
    <row r="55" spans="1:6" x14ac:dyDescent="0.2">
      <c r="A55" s="36" t="s">
        <v>122</v>
      </c>
      <c r="B55" s="14" t="s">
        <v>123</v>
      </c>
      <c r="C55" s="15" t="s">
        <v>66</v>
      </c>
      <c r="D55" s="49"/>
      <c r="E55" s="79">
        <v>5</v>
      </c>
      <c r="F55" s="85">
        <f t="shared" si="4"/>
        <v>0</v>
      </c>
    </row>
    <row r="56" spans="1:6" x14ac:dyDescent="0.2">
      <c r="A56" s="36" t="s">
        <v>124</v>
      </c>
      <c r="B56" s="14" t="s">
        <v>84</v>
      </c>
      <c r="C56" s="15" t="s">
        <v>66</v>
      </c>
      <c r="D56" s="49"/>
      <c r="E56" s="79">
        <v>10</v>
      </c>
      <c r="F56" s="85">
        <f t="shared" si="4"/>
        <v>0</v>
      </c>
    </row>
    <row r="57" spans="1:6" x14ac:dyDescent="0.2">
      <c r="A57" s="36" t="s">
        <v>125</v>
      </c>
      <c r="B57" s="14" t="s">
        <v>126</v>
      </c>
      <c r="C57" s="15" t="s">
        <v>87</v>
      </c>
      <c r="D57" s="49"/>
      <c r="E57" s="79">
        <v>2</v>
      </c>
      <c r="F57" s="85">
        <f t="shared" si="4"/>
        <v>0</v>
      </c>
    </row>
    <row r="58" spans="1:6" x14ac:dyDescent="0.2">
      <c r="A58" s="36" t="s">
        <v>127</v>
      </c>
      <c r="B58" s="10" t="s">
        <v>128</v>
      </c>
      <c r="C58" s="12"/>
      <c r="D58" s="13"/>
      <c r="E58" s="78"/>
      <c r="F58" s="57"/>
    </row>
    <row r="59" spans="1:6" x14ac:dyDescent="0.2">
      <c r="A59" s="36" t="s">
        <v>129</v>
      </c>
      <c r="B59" s="14" t="s">
        <v>58</v>
      </c>
      <c r="C59" s="15" t="s">
        <v>42</v>
      </c>
      <c r="D59" s="49"/>
      <c r="E59" s="79">
        <v>5</v>
      </c>
      <c r="F59" s="85">
        <f t="shared" ref="F59:F64" si="5">D59*E59</f>
        <v>0</v>
      </c>
    </row>
    <row r="60" spans="1:6" x14ac:dyDescent="0.2">
      <c r="A60" s="36" t="s">
        <v>130</v>
      </c>
      <c r="B60" s="14" t="s">
        <v>131</v>
      </c>
      <c r="C60" s="15" t="s">
        <v>61</v>
      </c>
      <c r="D60" s="49"/>
      <c r="E60" s="79">
        <v>25</v>
      </c>
      <c r="F60" s="85">
        <f t="shared" si="5"/>
        <v>0</v>
      </c>
    </row>
    <row r="61" spans="1:6" x14ac:dyDescent="0.2">
      <c r="A61" s="36" t="s">
        <v>132</v>
      </c>
      <c r="B61" s="14" t="s">
        <v>133</v>
      </c>
      <c r="C61" s="15"/>
      <c r="D61" s="37"/>
      <c r="E61" s="81"/>
      <c r="F61" s="85"/>
    </row>
    <row r="62" spans="1:6" x14ac:dyDescent="0.2">
      <c r="A62" s="36" t="s">
        <v>134</v>
      </c>
      <c r="B62" s="14" t="s">
        <v>135</v>
      </c>
      <c r="C62" s="15" t="s">
        <v>66</v>
      </c>
      <c r="D62" s="49"/>
      <c r="E62" s="79">
        <v>130</v>
      </c>
      <c r="F62" s="85">
        <f t="shared" si="5"/>
        <v>0</v>
      </c>
    </row>
    <row r="63" spans="1:6" x14ac:dyDescent="0.2">
      <c r="A63" s="36" t="s">
        <v>136</v>
      </c>
      <c r="B63" s="14" t="s">
        <v>137</v>
      </c>
      <c r="C63" s="15" t="s">
        <v>66</v>
      </c>
      <c r="D63" s="49"/>
      <c r="E63" s="79">
        <v>2</v>
      </c>
      <c r="F63" s="85">
        <f t="shared" si="5"/>
        <v>0</v>
      </c>
    </row>
    <row r="64" spans="1:6" x14ac:dyDescent="0.2">
      <c r="A64" s="36" t="s">
        <v>138</v>
      </c>
      <c r="B64" s="14" t="s">
        <v>139</v>
      </c>
      <c r="C64" s="15" t="s">
        <v>87</v>
      </c>
      <c r="D64" s="49"/>
      <c r="E64" s="79">
        <v>1</v>
      </c>
      <c r="F64" s="85">
        <f t="shared" si="5"/>
        <v>0</v>
      </c>
    </row>
    <row r="65" spans="1:6" x14ac:dyDescent="0.2">
      <c r="A65" s="36" t="s">
        <v>140</v>
      </c>
      <c r="B65" s="10" t="s">
        <v>141</v>
      </c>
      <c r="C65" s="12"/>
      <c r="D65" s="13"/>
      <c r="E65" s="78"/>
      <c r="F65" s="57"/>
    </row>
    <row r="66" spans="1:6" x14ac:dyDescent="0.2">
      <c r="A66" s="36" t="s">
        <v>142</v>
      </c>
      <c r="B66" s="14" t="s">
        <v>58</v>
      </c>
      <c r="C66" s="15" t="s">
        <v>42</v>
      </c>
      <c r="D66" s="49"/>
      <c r="E66" s="79">
        <v>1</v>
      </c>
      <c r="F66" s="85">
        <f t="shared" ref="F66:F102" si="6">D66*E66</f>
        <v>0</v>
      </c>
    </row>
    <row r="67" spans="1:6" x14ac:dyDescent="0.2">
      <c r="A67" s="36" t="s">
        <v>143</v>
      </c>
      <c r="B67" s="14" t="s">
        <v>60</v>
      </c>
      <c r="C67" s="15" t="s">
        <v>61</v>
      </c>
      <c r="D67" s="49"/>
      <c r="E67" s="79">
        <v>2</v>
      </c>
      <c r="F67" s="85">
        <f t="shared" si="6"/>
        <v>0</v>
      </c>
    </row>
    <row r="68" spans="1:6" ht="22.5" x14ac:dyDescent="0.2">
      <c r="A68" s="36" t="s">
        <v>144</v>
      </c>
      <c r="B68" s="14" t="s">
        <v>145</v>
      </c>
      <c r="C68" s="15"/>
      <c r="D68" s="37"/>
      <c r="E68" s="81"/>
      <c r="F68" s="56"/>
    </row>
    <row r="69" spans="1:6" x14ac:dyDescent="0.2">
      <c r="A69" s="36" t="s">
        <v>146</v>
      </c>
      <c r="B69" s="14" t="s">
        <v>147</v>
      </c>
      <c r="C69" s="15" t="s">
        <v>66</v>
      </c>
      <c r="D69" s="49"/>
      <c r="E69" s="79">
        <v>20</v>
      </c>
      <c r="F69" s="85">
        <f t="shared" si="6"/>
        <v>0</v>
      </c>
    </row>
    <row r="70" spans="1:6" x14ac:dyDescent="0.2">
      <c r="A70" s="36" t="s">
        <v>148</v>
      </c>
      <c r="B70" s="14" t="s">
        <v>149</v>
      </c>
      <c r="C70" s="15" t="s">
        <v>66</v>
      </c>
      <c r="D70" s="49"/>
      <c r="E70" s="79">
        <v>5</v>
      </c>
      <c r="F70" s="85">
        <f t="shared" si="6"/>
        <v>0</v>
      </c>
    </row>
    <row r="71" spans="1:6" x14ac:dyDescent="0.2">
      <c r="A71" s="36" t="s">
        <v>150</v>
      </c>
      <c r="B71" s="14" t="s">
        <v>151</v>
      </c>
      <c r="C71" s="15" t="s">
        <v>61</v>
      </c>
      <c r="D71" s="49"/>
      <c r="E71" s="79">
        <v>5</v>
      </c>
      <c r="F71" s="85">
        <f t="shared" si="6"/>
        <v>0</v>
      </c>
    </row>
    <row r="72" spans="1:6" ht="22.5" x14ac:dyDescent="0.2">
      <c r="A72" s="36" t="s">
        <v>152</v>
      </c>
      <c r="B72" s="14" t="s">
        <v>153</v>
      </c>
      <c r="C72" s="15" t="s">
        <v>87</v>
      </c>
      <c r="D72" s="49"/>
      <c r="E72" s="79">
        <v>1</v>
      </c>
      <c r="F72" s="85">
        <f t="shared" si="6"/>
        <v>0</v>
      </c>
    </row>
    <row r="73" spans="1:6" x14ac:dyDescent="0.2">
      <c r="A73" s="36" t="s">
        <v>154</v>
      </c>
      <c r="B73" s="10" t="s">
        <v>155</v>
      </c>
      <c r="C73" s="12"/>
      <c r="D73" s="13"/>
      <c r="E73" s="78"/>
      <c r="F73" s="57"/>
    </row>
    <row r="74" spans="1:6" x14ac:dyDescent="0.2">
      <c r="A74" s="36" t="s">
        <v>156</v>
      </c>
      <c r="B74" s="14" t="s">
        <v>58</v>
      </c>
      <c r="C74" s="15" t="s">
        <v>42</v>
      </c>
      <c r="D74" s="49"/>
      <c r="E74" s="79">
        <v>15</v>
      </c>
      <c r="F74" s="85">
        <f t="shared" si="6"/>
        <v>0</v>
      </c>
    </row>
    <row r="75" spans="1:6" x14ac:dyDescent="0.2">
      <c r="A75" s="36" t="s">
        <v>157</v>
      </c>
      <c r="B75" s="14" t="s">
        <v>60</v>
      </c>
      <c r="C75" s="15" t="s">
        <v>61</v>
      </c>
      <c r="D75" s="49"/>
      <c r="E75" s="79">
        <v>60</v>
      </c>
      <c r="F75" s="85">
        <f t="shared" si="6"/>
        <v>0</v>
      </c>
    </row>
    <row r="76" spans="1:6" x14ac:dyDescent="0.2">
      <c r="A76" s="36" t="s">
        <v>158</v>
      </c>
      <c r="B76" s="14" t="s">
        <v>159</v>
      </c>
      <c r="C76" s="15"/>
      <c r="D76" s="37"/>
      <c r="E76" s="81"/>
      <c r="F76" s="56"/>
    </row>
    <row r="77" spans="1:6" x14ac:dyDescent="0.2">
      <c r="A77" s="36" t="s">
        <v>160</v>
      </c>
      <c r="B77" s="14" t="s">
        <v>147</v>
      </c>
      <c r="C77" s="15" t="s">
        <v>66</v>
      </c>
      <c r="D77" s="49"/>
      <c r="E77" s="79">
        <v>350</v>
      </c>
      <c r="F77" s="85">
        <f t="shared" si="6"/>
        <v>0</v>
      </c>
    </row>
    <row r="78" spans="1:6" x14ac:dyDescent="0.2">
      <c r="A78" s="36" t="s">
        <v>161</v>
      </c>
      <c r="B78" s="14" t="s">
        <v>149</v>
      </c>
      <c r="C78" s="15" t="s">
        <v>66</v>
      </c>
      <c r="D78" s="49"/>
      <c r="E78" s="79">
        <v>40</v>
      </c>
      <c r="F78" s="85">
        <f t="shared" si="6"/>
        <v>0</v>
      </c>
    </row>
    <row r="79" spans="1:6" ht="22.5" x14ac:dyDescent="0.2">
      <c r="A79" s="36" t="s">
        <v>162</v>
      </c>
      <c r="B79" s="14" t="s">
        <v>163</v>
      </c>
      <c r="C79" s="15" t="s">
        <v>87</v>
      </c>
      <c r="D79" s="49"/>
      <c r="E79" s="79">
        <v>2</v>
      </c>
      <c r="F79" s="85">
        <f t="shared" si="6"/>
        <v>0</v>
      </c>
    </row>
    <row r="80" spans="1:6" x14ac:dyDescent="0.2">
      <c r="A80" s="36" t="s">
        <v>164</v>
      </c>
      <c r="B80" s="10" t="s">
        <v>165</v>
      </c>
      <c r="C80" s="12"/>
      <c r="D80" s="13"/>
      <c r="E80" s="78"/>
      <c r="F80" s="57"/>
    </row>
    <row r="81" spans="1:6" x14ac:dyDescent="0.2">
      <c r="A81" s="36" t="s">
        <v>166</v>
      </c>
      <c r="B81" s="14" t="s">
        <v>58</v>
      </c>
      <c r="C81" s="15" t="s">
        <v>42</v>
      </c>
      <c r="D81" s="49"/>
      <c r="E81" s="79">
        <v>2</v>
      </c>
      <c r="F81" s="85">
        <f t="shared" si="6"/>
        <v>0</v>
      </c>
    </row>
    <row r="82" spans="1:6" x14ac:dyDescent="0.2">
      <c r="A82" s="36" t="s">
        <v>167</v>
      </c>
      <c r="B82" s="14" t="s">
        <v>60</v>
      </c>
      <c r="C82" s="15" t="s">
        <v>61</v>
      </c>
      <c r="D82" s="49"/>
      <c r="E82" s="79">
        <v>2</v>
      </c>
      <c r="F82" s="85">
        <f t="shared" si="6"/>
        <v>0</v>
      </c>
    </row>
    <row r="83" spans="1:6" x14ac:dyDescent="0.2">
      <c r="A83" s="36" t="s">
        <v>168</v>
      </c>
      <c r="B83" s="14" t="s">
        <v>169</v>
      </c>
      <c r="C83" s="15"/>
      <c r="D83" s="37"/>
      <c r="E83" s="81"/>
      <c r="F83" s="56"/>
    </row>
    <row r="84" spans="1:6" x14ac:dyDescent="0.2">
      <c r="A84" s="36" t="s">
        <v>170</v>
      </c>
      <c r="B84" s="14" t="s">
        <v>171</v>
      </c>
      <c r="C84" s="15" t="s">
        <v>66</v>
      </c>
      <c r="D84" s="49"/>
      <c r="E84" s="79">
        <v>5</v>
      </c>
      <c r="F84" s="85">
        <f t="shared" si="6"/>
        <v>0</v>
      </c>
    </row>
    <row r="85" spans="1:6" ht="22.5" x14ac:dyDescent="0.2">
      <c r="A85" s="36" t="s">
        <v>172</v>
      </c>
      <c r="B85" s="14" t="s">
        <v>173</v>
      </c>
      <c r="C85" s="15" t="s">
        <v>87</v>
      </c>
      <c r="D85" s="49"/>
      <c r="E85" s="79">
        <v>4</v>
      </c>
      <c r="F85" s="85">
        <f t="shared" si="6"/>
        <v>0</v>
      </c>
    </row>
    <row r="86" spans="1:6" x14ac:dyDescent="0.2">
      <c r="A86" s="36" t="s">
        <v>174</v>
      </c>
      <c r="B86" s="10" t="s">
        <v>175</v>
      </c>
      <c r="C86" s="12"/>
      <c r="D86" s="13"/>
      <c r="E86" s="78"/>
      <c r="F86" s="57"/>
    </row>
    <row r="87" spans="1:6" x14ac:dyDescent="0.2">
      <c r="A87" s="36" t="s">
        <v>176</v>
      </c>
      <c r="B87" s="14" t="s">
        <v>58</v>
      </c>
      <c r="C87" s="15" t="s">
        <v>42</v>
      </c>
      <c r="D87" s="49"/>
      <c r="E87" s="79">
        <v>10</v>
      </c>
      <c r="F87" s="85">
        <f t="shared" si="6"/>
        <v>0</v>
      </c>
    </row>
    <row r="88" spans="1:6" x14ac:dyDescent="0.2">
      <c r="A88" s="36" t="s">
        <v>177</v>
      </c>
      <c r="B88" s="14" t="s">
        <v>178</v>
      </c>
      <c r="C88" s="15" t="s">
        <v>66</v>
      </c>
      <c r="D88" s="49"/>
      <c r="E88" s="79">
        <v>50</v>
      </c>
      <c r="F88" s="85">
        <f t="shared" si="6"/>
        <v>0</v>
      </c>
    </row>
    <row r="89" spans="1:6" x14ac:dyDescent="0.2">
      <c r="A89" s="36" t="s">
        <v>179</v>
      </c>
      <c r="B89" s="14" t="s">
        <v>180</v>
      </c>
      <c r="C89" s="15" t="s">
        <v>87</v>
      </c>
      <c r="D89" s="49"/>
      <c r="E89" s="79">
        <v>2</v>
      </c>
      <c r="F89" s="85">
        <f t="shared" si="6"/>
        <v>0</v>
      </c>
    </row>
    <row r="90" spans="1:6" x14ac:dyDescent="0.2">
      <c r="A90" s="36" t="s">
        <v>181</v>
      </c>
      <c r="B90" s="10" t="s">
        <v>182</v>
      </c>
      <c r="C90" s="12"/>
      <c r="D90" s="13"/>
      <c r="E90" s="78"/>
      <c r="F90" s="57"/>
    </row>
    <row r="91" spans="1:6" x14ac:dyDescent="0.2">
      <c r="A91" s="36" t="s">
        <v>183</v>
      </c>
      <c r="B91" s="14" t="s">
        <v>184</v>
      </c>
      <c r="C91" s="15" t="s">
        <v>61</v>
      </c>
      <c r="D91" s="49"/>
      <c r="E91" s="79">
        <v>20</v>
      </c>
      <c r="F91" s="85">
        <f t="shared" si="6"/>
        <v>0</v>
      </c>
    </row>
    <row r="92" spans="1:6" x14ac:dyDescent="0.2">
      <c r="A92" s="36" t="s">
        <v>185</v>
      </c>
      <c r="B92" s="14" t="s">
        <v>186</v>
      </c>
      <c r="C92" s="15" t="s">
        <v>66</v>
      </c>
      <c r="D92" s="49"/>
      <c r="E92" s="79">
        <v>40</v>
      </c>
      <c r="F92" s="85">
        <f t="shared" si="6"/>
        <v>0</v>
      </c>
    </row>
    <row r="93" spans="1:6" x14ac:dyDescent="0.2">
      <c r="A93" s="36" t="s">
        <v>187</v>
      </c>
      <c r="B93" s="14" t="s">
        <v>188</v>
      </c>
      <c r="C93" s="15" t="s">
        <v>66</v>
      </c>
      <c r="D93" s="49"/>
      <c r="E93" s="79">
        <v>1</v>
      </c>
      <c r="F93" s="85">
        <f t="shared" si="6"/>
        <v>0</v>
      </c>
    </row>
    <row r="94" spans="1:6" x14ac:dyDescent="0.2">
      <c r="A94" s="36" t="s">
        <v>189</v>
      </c>
      <c r="B94" s="14" t="s">
        <v>190</v>
      </c>
      <c r="C94" s="15" t="s">
        <v>191</v>
      </c>
      <c r="D94" s="49"/>
      <c r="E94" s="79">
        <v>1</v>
      </c>
      <c r="F94" s="85">
        <f t="shared" si="6"/>
        <v>0</v>
      </c>
    </row>
    <row r="95" spans="1:6" x14ac:dyDescent="0.2">
      <c r="A95" s="36" t="s">
        <v>192</v>
      </c>
      <c r="B95" s="10" t="s">
        <v>193</v>
      </c>
      <c r="C95" s="12"/>
      <c r="D95" s="13"/>
      <c r="E95" s="78"/>
      <c r="F95" s="57"/>
    </row>
    <row r="96" spans="1:6" ht="22.5" x14ac:dyDescent="0.2">
      <c r="A96" s="36" t="s">
        <v>194</v>
      </c>
      <c r="B96" s="14" t="s">
        <v>195</v>
      </c>
      <c r="C96" s="15" t="s">
        <v>42</v>
      </c>
      <c r="D96" s="49"/>
      <c r="E96" s="79">
        <v>1</v>
      </c>
      <c r="F96" s="85">
        <f t="shared" si="6"/>
        <v>0</v>
      </c>
    </row>
    <row r="97" spans="1:6" x14ac:dyDescent="0.2">
      <c r="A97" s="36" t="s">
        <v>196</v>
      </c>
      <c r="B97" s="14" t="s">
        <v>197</v>
      </c>
      <c r="C97" s="15" t="s">
        <v>61</v>
      </c>
      <c r="D97" s="49"/>
      <c r="E97" s="79">
        <v>1</v>
      </c>
      <c r="F97" s="85">
        <f t="shared" si="6"/>
        <v>0</v>
      </c>
    </row>
    <row r="98" spans="1:6" x14ac:dyDescent="0.2">
      <c r="A98" s="36" t="s">
        <v>198</v>
      </c>
      <c r="B98" s="14" t="s">
        <v>199</v>
      </c>
      <c r="C98" s="15" t="s">
        <v>61</v>
      </c>
      <c r="D98" s="49"/>
      <c r="E98" s="79">
        <v>1</v>
      </c>
      <c r="F98" s="85">
        <f t="shared" si="6"/>
        <v>0</v>
      </c>
    </row>
    <row r="99" spans="1:6" x14ac:dyDescent="0.2">
      <c r="A99" s="36" t="s">
        <v>200</v>
      </c>
      <c r="B99" s="10" t="s">
        <v>201</v>
      </c>
      <c r="C99" s="12"/>
      <c r="D99" s="13"/>
      <c r="E99" s="78"/>
      <c r="F99" s="57"/>
    </row>
    <row r="100" spans="1:6" ht="22.5" x14ac:dyDescent="0.2">
      <c r="A100" s="36" t="s">
        <v>202</v>
      </c>
      <c r="B100" s="14" t="s">
        <v>203</v>
      </c>
      <c r="C100" s="15" t="s">
        <v>42</v>
      </c>
      <c r="D100" s="49"/>
      <c r="E100" s="79">
        <v>1</v>
      </c>
      <c r="F100" s="85">
        <f t="shared" si="6"/>
        <v>0</v>
      </c>
    </row>
    <row r="101" spans="1:6" x14ac:dyDescent="0.2">
      <c r="A101" s="36" t="s">
        <v>204</v>
      </c>
      <c r="B101" s="14" t="s">
        <v>197</v>
      </c>
      <c r="C101" s="15" t="s">
        <v>61</v>
      </c>
      <c r="D101" s="49"/>
      <c r="E101" s="79">
        <v>1</v>
      </c>
      <c r="F101" s="85">
        <f t="shared" si="6"/>
        <v>0</v>
      </c>
    </row>
    <row r="102" spans="1:6" x14ac:dyDescent="0.2">
      <c r="A102" s="36" t="s">
        <v>205</v>
      </c>
      <c r="B102" s="14" t="s">
        <v>206</v>
      </c>
      <c r="C102" s="15" t="s">
        <v>61</v>
      </c>
      <c r="D102" s="49"/>
      <c r="E102" s="79">
        <v>1</v>
      </c>
      <c r="F102" s="85">
        <f t="shared" si="6"/>
        <v>0</v>
      </c>
    </row>
    <row r="103" spans="1:6" x14ac:dyDescent="0.2">
      <c r="A103" s="36" t="s">
        <v>207</v>
      </c>
      <c r="B103" s="10" t="s">
        <v>208</v>
      </c>
      <c r="C103" s="12"/>
      <c r="D103" s="13"/>
      <c r="E103" s="78"/>
      <c r="F103" s="57"/>
    </row>
    <row r="104" spans="1:6" x14ac:dyDescent="0.2">
      <c r="A104" s="36" t="s">
        <v>209</v>
      </c>
      <c r="B104" s="14" t="s">
        <v>210</v>
      </c>
      <c r="C104" s="15"/>
      <c r="D104" s="37"/>
      <c r="E104" s="81"/>
      <c r="F104" s="56"/>
    </row>
    <row r="105" spans="1:6" x14ac:dyDescent="0.2">
      <c r="A105" s="36" t="s">
        <v>211</v>
      </c>
      <c r="B105" s="14" t="s">
        <v>212</v>
      </c>
      <c r="C105" s="15" t="s">
        <v>42</v>
      </c>
      <c r="D105" s="49"/>
      <c r="E105" s="79">
        <v>1</v>
      </c>
      <c r="F105" s="85">
        <f t="shared" ref="F105:F107" si="7">D105*E105</f>
        <v>0</v>
      </c>
    </row>
    <row r="106" spans="1:6" x14ac:dyDescent="0.2">
      <c r="A106" s="36" t="s">
        <v>213</v>
      </c>
      <c r="B106" s="14" t="s">
        <v>214</v>
      </c>
      <c r="C106" s="15" t="s">
        <v>61</v>
      </c>
      <c r="D106" s="49"/>
      <c r="E106" s="79">
        <v>1</v>
      </c>
      <c r="F106" s="85">
        <f t="shared" si="7"/>
        <v>0</v>
      </c>
    </row>
    <row r="107" spans="1:6" x14ac:dyDescent="0.2">
      <c r="A107" s="36" t="s">
        <v>215</v>
      </c>
      <c r="B107" s="14" t="s">
        <v>216</v>
      </c>
      <c r="C107" s="15" t="s">
        <v>66</v>
      </c>
      <c r="D107" s="49"/>
      <c r="E107" s="79">
        <v>1</v>
      </c>
      <c r="F107" s="85">
        <f t="shared" si="7"/>
        <v>0</v>
      </c>
    </row>
    <row r="108" spans="1:6" x14ac:dyDescent="0.2">
      <c r="A108" s="36" t="s">
        <v>217</v>
      </c>
      <c r="B108" s="14" t="s">
        <v>218</v>
      </c>
      <c r="C108" s="15"/>
      <c r="D108" s="37"/>
      <c r="E108" s="81"/>
      <c r="F108" s="56"/>
    </row>
    <row r="109" spans="1:6" x14ac:dyDescent="0.2">
      <c r="A109" s="36" t="s">
        <v>219</v>
      </c>
      <c r="B109" s="14" t="s">
        <v>212</v>
      </c>
      <c r="C109" s="15" t="s">
        <v>42</v>
      </c>
      <c r="D109" s="49"/>
      <c r="E109" s="79">
        <v>1</v>
      </c>
      <c r="F109" s="85">
        <f t="shared" ref="F109:F111" si="8">D109*E109</f>
        <v>0</v>
      </c>
    </row>
    <row r="110" spans="1:6" ht="22.5" x14ac:dyDescent="0.2">
      <c r="A110" s="36" t="s">
        <v>220</v>
      </c>
      <c r="B110" s="14" t="s">
        <v>221</v>
      </c>
      <c r="C110" s="15" t="s">
        <v>61</v>
      </c>
      <c r="D110" s="49"/>
      <c r="E110" s="79">
        <v>3</v>
      </c>
      <c r="F110" s="85">
        <f t="shared" si="8"/>
        <v>0</v>
      </c>
    </row>
    <row r="111" spans="1:6" x14ac:dyDescent="0.2">
      <c r="A111" s="36" t="s">
        <v>222</v>
      </c>
      <c r="B111" s="14" t="s">
        <v>223</v>
      </c>
      <c r="C111" s="15" t="s">
        <v>66</v>
      </c>
      <c r="D111" s="49"/>
      <c r="E111" s="79">
        <v>1</v>
      </c>
      <c r="F111" s="85">
        <f t="shared" si="8"/>
        <v>0</v>
      </c>
    </row>
    <row r="112" spans="1:6" x14ac:dyDescent="0.2">
      <c r="A112" s="36" t="s">
        <v>224</v>
      </c>
      <c r="B112" s="14" t="s">
        <v>225</v>
      </c>
      <c r="C112" s="15"/>
      <c r="D112" s="37"/>
      <c r="E112" s="81"/>
      <c r="F112" s="56"/>
    </row>
    <row r="113" spans="1:6" x14ac:dyDescent="0.2">
      <c r="A113" s="36" t="s">
        <v>226</v>
      </c>
      <c r="B113" s="14" t="s">
        <v>212</v>
      </c>
      <c r="C113" s="15" t="s">
        <v>42</v>
      </c>
      <c r="D113" s="49"/>
      <c r="E113" s="79">
        <v>1</v>
      </c>
      <c r="F113" s="85">
        <f t="shared" ref="F113:F115" si="9">D113*E113</f>
        <v>0</v>
      </c>
    </row>
    <row r="114" spans="1:6" ht="22.5" x14ac:dyDescent="0.2">
      <c r="A114" s="36" t="s">
        <v>227</v>
      </c>
      <c r="B114" s="14" t="s">
        <v>228</v>
      </c>
      <c r="C114" s="15" t="s">
        <v>61</v>
      </c>
      <c r="D114" s="49"/>
      <c r="E114" s="79">
        <v>1</v>
      </c>
      <c r="F114" s="85">
        <f t="shared" si="9"/>
        <v>0</v>
      </c>
    </row>
    <row r="115" spans="1:6" x14ac:dyDescent="0.2">
      <c r="A115" s="36" t="s">
        <v>229</v>
      </c>
      <c r="B115" s="14" t="s">
        <v>230</v>
      </c>
      <c r="C115" s="15" t="s">
        <v>66</v>
      </c>
      <c r="D115" s="49"/>
      <c r="E115" s="79">
        <v>1</v>
      </c>
      <c r="F115" s="85">
        <f t="shared" si="9"/>
        <v>0</v>
      </c>
    </row>
    <row r="116" spans="1:6" x14ac:dyDescent="0.2">
      <c r="A116" s="36" t="s">
        <v>231</v>
      </c>
      <c r="B116" s="10" t="s">
        <v>232</v>
      </c>
      <c r="C116" s="12"/>
      <c r="D116" s="13"/>
      <c r="E116" s="78"/>
      <c r="F116" s="57"/>
    </row>
    <row r="117" spans="1:6" x14ac:dyDescent="0.2">
      <c r="A117" s="36" t="s">
        <v>233</v>
      </c>
      <c r="B117" s="14" t="s">
        <v>234</v>
      </c>
      <c r="C117" s="15" t="s">
        <v>61</v>
      </c>
      <c r="D117" s="49"/>
      <c r="E117" s="79">
        <v>10</v>
      </c>
      <c r="F117" s="85">
        <f t="shared" ref="F117:F118" si="10">D117*E117</f>
        <v>0</v>
      </c>
    </row>
    <row r="118" spans="1:6" x14ac:dyDescent="0.2">
      <c r="A118" s="36" t="s">
        <v>235</v>
      </c>
      <c r="B118" s="14" t="s">
        <v>236</v>
      </c>
      <c r="C118" s="15" t="s">
        <v>61</v>
      </c>
      <c r="D118" s="49"/>
      <c r="E118" s="79">
        <v>5</v>
      </c>
      <c r="F118" s="85">
        <f t="shared" si="10"/>
        <v>0</v>
      </c>
    </row>
    <row r="119" spans="1:6" x14ac:dyDescent="0.2">
      <c r="A119" s="36" t="s">
        <v>237</v>
      </c>
      <c r="B119" s="10" t="s">
        <v>238</v>
      </c>
      <c r="C119" s="12"/>
      <c r="D119" s="13"/>
      <c r="E119" s="78"/>
      <c r="F119" s="57"/>
    </row>
    <row r="120" spans="1:6" ht="33.75" x14ac:dyDescent="0.2">
      <c r="A120" s="36" t="s">
        <v>239</v>
      </c>
      <c r="B120" s="14" t="s">
        <v>240</v>
      </c>
      <c r="C120" s="15" t="s">
        <v>42</v>
      </c>
      <c r="D120" s="49"/>
      <c r="E120" s="79">
        <v>1</v>
      </c>
      <c r="F120" s="85">
        <f t="shared" ref="F120:F123" si="11">D120*E120</f>
        <v>0</v>
      </c>
    </row>
    <row r="121" spans="1:6" ht="22.5" x14ac:dyDescent="0.2">
      <c r="A121" s="36" t="s">
        <v>241</v>
      </c>
      <c r="B121" s="16" t="s">
        <v>242</v>
      </c>
      <c r="C121" s="19" t="s">
        <v>66</v>
      </c>
      <c r="D121" s="49"/>
      <c r="E121" s="79">
        <v>1</v>
      </c>
      <c r="F121" s="85">
        <f t="shared" si="11"/>
        <v>0</v>
      </c>
    </row>
    <row r="122" spans="1:6" ht="22.5" x14ac:dyDescent="0.2">
      <c r="A122" s="36" t="s">
        <v>243</v>
      </c>
      <c r="B122" s="16" t="s">
        <v>244</v>
      </c>
      <c r="C122" s="19" t="s">
        <v>42</v>
      </c>
      <c r="D122" s="49"/>
      <c r="E122" s="79">
        <v>1</v>
      </c>
      <c r="F122" s="85">
        <f t="shared" si="11"/>
        <v>0</v>
      </c>
    </row>
    <row r="123" spans="1:6" x14ac:dyDescent="0.2">
      <c r="A123" s="36" t="s">
        <v>245</v>
      </c>
      <c r="B123" s="16" t="s">
        <v>246</v>
      </c>
      <c r="C123" s="19" t="s">
        <v>247</v>
      </c>
      <c r="D123" s="49"/>
      <c r="E123" s="79">
        <v>1</v>
      </c>
      <c r="F123" s="85">
        <f t="shared" si="11"/>
        <v>0</v>
      </c>
    </row>
    <row r="124" spans="1:6" x14ac:dyDescent="0.2">
      <c r="A124" s="36" t="s">
        <v>248</v>
      </c>
      <c r="B124" s="10" t="s">
        <v>249</v>
      </c>
      <c r="C124" s="12"/>
      <c r="D124" s="13"/>
      <c r="E124" s="78"/>
      <c r="F124" s="57"/>
    </row>
    <row r="125" spans="1:6" ht="22.5" x14ac:dyDescent="0.2">
      <c r="A125" s="36" t="s">
        <v>250</v>
      </c>
      <c r="B125" s="14" t="s">
        <v>251</v>
      </c>
      <c r="C125" s="15" t="s">
        <v>66</v>
      </c>
      <c r="D125" s="49"/>
      <c r="E125" s="79">
        <v>65</v>
      </c>
      <c r="F125" s="85">
        <f t="shared" ref="F125:F131" si="12">D125*E125</f>
        <v>0</v>
      </c>
    </row>
    <row r="126" spans="1:6" ht="22.5" x14ac:dyDescent="0.2">
      <c r="A126" s="36" t="s">
        <v>252</v>
      </c>
      <c r="B126" s="14" t="s">
        <v>253</v>
      </c>
      <c r="C126" s="15" t="s">
        <v>61</v>
      </c>
      <c r="D126" s="49"/>
      <c r="E126" s="79">
        <v>10</v>
      </c>
      <c r="F126" s="85">
        <f t="shared" si="12"/>
        <v>0</v>
      </c>
    </row>
    <row r="127" spans="1:6" x14ac:dyDescent="0.2">
      <c r="A127" s="36" t="s">
        <v>254</v>
      </c>
      <c r="B127" s="14" t="s">
        <v>255</v>
      </c>
      <c r="C127" s="15" t="s">
        <v>61</v>
      </c>
      <c r="D127" s="49"/>
      <c r="E127" s="79">
        <v>1</v>
      </c>
      <c r="F127" s="85">
        <f t="shared" si="12"/>
        <v>0</v>
      </c>
    </row>
    <row r="128" spans="1:6" x14ac:dyDescent="0.2">
      <c r="A128" s="36" t="s">
        <v>256</v>
      </c>
      <c r="B128" s="14" t="s">
        <v>257</v>
      </c>
      <c r="C128" s="15" t="s">
        <v>61</v>
      </c>
      <c r="D128" s="49"/>
      <c r="E128" s="79">
        <v>100</v>
      </c>
      <c r="F128" s="85">
        <f t="shared" si="12"/>
        <v>0</v>
      </c>
    </row>
    <row r="129" spans="1:6" x14ac:dyDescent="0.2">
      <c r="A129" s="36" t="s">
        <v>258</v>
      </c>
      <c r="B129" s="14" t="s">
        <v>259</v>
      </c>
      <c r="C129" s="15" t="s">
        <v>260</v>
      </c>
      <c r="D129" s="49"/>
      <c r="E129" s="79">
        <v>30</v>
      </c>
      <c r="F129" s="85">
        <f t="shared" si="12"/>
        <v>0</v>
      </c>
    </row>
    <row r="130" spans="1:6" x14ac:dyDescent="0.2">
      <c r="A130" s="36" t="s">
        <v>261</v>
      </c>
      <c r="B130" s="14" t="s">
        <v>262</v>
      </c>
      <c r="C130" s="15" t="s">
        <v>61</v>
      </c>
      <c r="D130" s="49"/>
      <c r="E130" s="79">
        <v>3</v>
      </c>
      <c r="F130" s="85">
        <f t="shared" si="12"/>
        <v>0</v>
      </c>
    </row>
    <row r="131" spans="1:6" ht="22.5" x14ac:dyDescent="0.2">
      <c r="A131" s="36" t="s">
        <v>263</v>
      </c>
      <c r="B131" s="14" t="s">
        <v>264</v>
      </c>
      <c r="C131" s="15" t="s">
        <v>61</v>
      </c>
      <c r="D131" s="49"/>
      <c r="E131" s="79">
        <v>1</v>
      </c>
      <c r="F131" s="85">
        <f t="shared" si="12"/>
        <v>0</v>
      </c>
    </row>
    <row r="132" spans="1:6" ht="22.5" x14ac:dyDescent="0.2">
      <c r="A132" s="6" t="s">
        <v>265</v>
      </c>
      <c r="B132" s="6" t="s">
        <v>266</v>
      </c>
      <c r="C132" s="7"/>
      <c r="D132" s="31"/>
      <c r="E132" s="54" t="s">
        <v>16</v>
      </c>
      <c r="F132" s="55" t="s">
        <v>36</v>
      </c>
    </row>
    <row r="133" spans="1:6" x14ac:dyDescent="0.2">
      <c r="A133" s="14" t="s">
        <v>267</v>
      </c>
      <c r="B133" s="10" t="s">
        <v>268</v>
      </c>
      <c r="C133" s="12"/>
      <c r="D133" s="13"/>
      <c r="E133" s="78"/>
      <c r="F133" s="57"/>
    </row>
    <row r="134" spans="1:6" ht="22.5" x14ac:dyDescent="0.2">
      <c r="A134" s="36" t="s">
        <v>269</v>
      </c>
      <c r="B134" s="14" t="s">
        <v>270</v>
      </c>
      <c r="C134" s="15" t="s">
        <v>42</v>
      </c>
      <c r="D134" s="49"/>
      <c r="E134" s="79">
        <v>1</v>
      </c>
      <c r="F134" s="85">
        <f t="shared" ref="F134" si="13">D134*E134</f>
        <v>0</v>
      </c>
    </row>
    <row r="135" spans="1:6" x14ac:dyDescent="0.2">
      <c r="A135" s="36" t="s">
        <v>271</v>
      </c>
      <c r="B135" s="14" t="s">
        <v>272</v>
      </c>
      <c r="C135" s="15"/>
      <c r="D135" s="37"/>
      <c r="E135" s="81"/>
      <c r="F135" s="56"/>
    </row>
    <row r="136" spans="1:6" x14ac:dyDescent="0.2">
      <c r="A136" s="36" t="s">
        <v>273</v>
      </c>
      <c r="B136" s="14" t="s">
        <v>274</v>
      </c>
      <c r="C136" s="15" t="s">
        <v>275</v>
      </c>
      <c r="D136" s="49"/>
      <c r="E136" s="79">
        <v>1</v>
      </c>
      <c r="F136" s="85">
        <f t="shared" ref="F136:F140" si="14">D136*E136</f>
        <v>0</v>
      </c>
    </row>
    <row r="137" spans="1:6" x14ac:dyDescent="0.2">
      <c r="A137" s="36" t="s">
        <v>276</v>
      </c>
      <c r="B137" s="14" t="s">
        <v>277</v>
      </c>
      <c r="C137" s="15" t="s">
        <v>275</v>
      </c>
      <c r="D137" s="49"/>
      <c r="E137" s="79">
        <v>1</v>
      </c>
      <c r="F137" s="85">
        <f t="shared" si="14"/>
        <v>0</v>
      </c>
    </row>
    <row r="138" spans="1:6" x14ac:dyDescent="0.2">
      <c r="A138" s="36" t="s">
        <v>278</v>
      </c>
      <c r="B138" s="14" t="s">
        <v>279</v>
      </c>
      <c r="C138" s="15" t="s">
        <v>275</v>
      </c>
      <c r="D138" s="49"/>
      <c r="E138" s="79">
        <v>1</v>
      </c>
      <c r="F138" s="85">
        <f t="shared" si="14"/>
        <v>0</v>
      </c>
    </row>
    <row r="139" spans="1:6" x14ac:dyDescent="0.2">
      <c r="A139" s="36" t="s">
        <v>280</v>
      </c>
      <c r="B139" s="14" t="s">
        <v>281</v>
      </c>
      <c r="C139" s="15" t="s">
        <v>275</v>
      </c>
      <c r="D139" s="49"/>
      <c r="E139" s="79">
        <v>1</v>
      </c>
      <c r="F139" s="85">
        <f t="shared" si="14"/>
        <v>0</v>
      </c>
    </row>
    <row r="140" spans="1:6" x14ac:dyDescent="0.2">
      <c r="A140" s="36" t="s">
        <v>282</v>
      </c>
      <c r="B140" s="14" t="s">
        <v>283</v>
      </c>
      <c r="C140" s="15" t="s">
        <v>275</v>
      </c>
      <c r="D140" s="49"/>
      <c r="E140" s="79">
        <v>1</v>
      </c>
      <c r="F140" s="85">
        <f t="shared" si="14"/>
        <v>0</v>
      </c>
    </row>
    <row r="141" spans="1:6" x14ac:dyDescent="0.2">
      <c r="A141" s="36" t="s">
        <v>284</v>
      </c>
      <c r="B141" s="10" t="s">
        <v>285</v>
      </c>
      <c r="C141" s="12"/>
      <c r="D141" s="13"/>
      <c r="E141" s="78"/>
      <c r="F141" s="57"/>
    </row>
    <row r="142" spans="1:6" x14ac:dyDescent="0.2">
      <c r="A142" s="36" t="s">
        <v>286</v>
      </c>
      <c r="B142" s="14" t="s">
        <v>58</v>
      </c>
      <c r="C142" s="15" t="s">
        <v>42</v>
      </c>
      <c r="D142" s="49"/>
      <c r="E142" s="79">
        <v>1</v>
      </c>
      <c r="F142" s="85">
        <f t="shared" ref="F142" si="15">D142*E142</f>
        <v>0</v>
      </c>
    </row>
    <row r="143" spans="1:6" x14ac:dyDescent="0.2">
      <c r="A143" s="36" t="s">
        <v>287</v>
      </c>
      <c r="B143" s="14" t="s">
        <v>288</v>
      </c>
      <c r="C143" s="15"/>
      <c r="D143" s="37"/>
      <c r="E143" s="81"/>
      <c r="F143" s="56"/>
    </row>
    <row r="144" spans="1:6" x14ac:dyDescent="0.2">
      <c r="A144" s="36" t="s">
        <v>289</v>
      </c>
      <c r="B144" s="14" t="s">
        <v>290</v>
      </c>
      <c r="C144" s="15" t="s">
        <v>61</v>
      </c>
      <c r="D144" s="49"/>
      <c r="E144" s="79">
        <v>1</v>
      </c>
      <c r="F144" s="85">
        <f t="shared" ref="F144:F150" si="16">D144*E144</f>
        <v>0</v>
      </c>
    </row>
    <row r="145" spans="1:6" x14ac:dyDescent="0.2">
      <c r="A145" s="36" t="s">
        <v>291</v>
      </c>
      <c r="B145" s="14" t="s">
        <v>292</v>
      </c>
      <c r="C145" s="15" t="s">
        <v>61</v>
      </c>
      <c r="D145" s="49"/>
      <c r="E145" s="79">
        <v>1</v>
      </c>
      <c r="F145" s="85">
        <f t="shared" si="16"/>
        <v>0</v>
      </c>
    </row>
    <row r="146" spans="1:6" x14ac:dyDescent="0.2">
      <c r="A146" s="36" t="s">
        <v>293</v>
      </c>
      <c r="B146" s="14" t="s">
        <v>294</v>
      </c>
      <c r="C146" s="15" t="s">
        <v>61</v>
      </c>
      <c r="D146" s="49"/>
      <c r="E146" s="79">
        <v>1</v>
      </c>
      <c r="F146" s="85">
        <f t="shared" si="16"/>
        <v>0</v>
      </c>
    </row>
    <row r="147" spans="1:6" x14ac:dyDescent="0.2">
      <c r="A147" s="36" t="s">
        <v>295</v>
      </c>
      <c r="B147" s="14" t="s">
        <v>296</v>
      </c>
      <c r="C147" s="15" t="s">
        <v>61</v>
      </c>
      <c r="D147" s="49"/>
      <c r="E147" s="79">
        <v>1</v>
      </c>
      <c r="F147" s="85">
        <f t="shared" si="16"/>
        <v>0</v>
      </c>
    </row>
    <row r="148" spans="1:6" x14ac:dyDescent="0.2">
      <c r="A148" s="36" t="s">
        <v>297</v>
      </c>
      <c r="B148" s="14" t="s">
        <v>298</v>
      </c>
      <c r="C148" s="15" t="s">
        <v>61</v>
      </c>
      <c r="D148" s="49"/>
      <c r="E148" s="79">
        <v>1</v>
      </c>
      <c r="F148" s="85">
        <f t="shared" si="16"/>
        <v>0</v>
      </c>
    </row>
    <row r="149" spans="1:6" x14ac:dyDescent="0.2">
      <c r="A149" s="36" t="s">
        <v>299</v>
      </c>
      <c r="B149" s="14" t="s">
        <v>300</v>
      </c>
      <c r="C149" s="15" t="s">
        <v>66</v>
      </c>
      <c r="D149" s="49"/>
      <c r="E149" s="79">
        <v>1</v>
      </c>
      <c r="F149" s="85">
        <f t="shared" si="16"/>
        <v>0</v>
      </c>
    </row>
    <row r="150" spans="1:6" x14ac:dyDescent="0.2">
      <c r="A150" s="36" t="s">
        <v>301</v>
      </c>
      <c r="B150" s="14" t="s">
        <v>302</v>
      </c>
      <c r="C150" s="15" t="s">
        <v>66</v>
      </c>
      <c r="D150" s="49"/>
      <c r="E150" s="79">
        <v>1</v>
      </c>
      <c r="F150" s="85">
        <f t="shared" si="16"/>
        <v>0</v>
      </c>
    </row>
    <row r="151" spans="1:6" x14ac:dyDescent="0.2">
      <c r="A151" s="36" t="s">
        <v>303</v>
      </c>
      <c r="B151" s="10" t="s">
        <v>304</v>
      </c>
      <c r="C151" s="12"/>
      <c r="D151" s="13"/>
      <c r="E151" s="78"/>
      <c r="F151" s="57"/>
    </row>
    <row r="152" spans="1:6" x14ac:dyDescent="0.2">
      <c r="A152" s="36" t="s">
        <v>305</v>
      </c>
      <c r="B152" s="14" t="s">
        <v>58</v>
      </c>
      <c r="C152" s="15" t="s">
        <v>42</v>
      </c>
      <c r="D152" s="49"/>
      <c r="E152" s="79">
        <v>1</v>
      </c>
      <c r="F152" s="85">
        <f t="shared" ref="F152" si="17">D152*E152</f>
        <v>0</v>
      </c>
    </row>
    <row r="153" spans="1:6" x14ac:dyDescent="0.2">
      <c r="A153" s="36" t="s">
        <v>306</v>
      </c>
      <c r="B153" s="14" t="s">
        <v>307</v>
      </c>
      <c r="C153" s="15"/>
      <c r="D153" s="37"/>
      <c r="E153" s="81"/>
      <c r="F153" s="56"/>
    </row>
    <row r="154" spans="1:6" x14ac:dyDescent="0.2">
      <c r="A154" s="36" t="s">
        <v>308</v>
      </c>
      <c r="B154" s="14" t="s">
        <v>309</v>
      </c>
      <c r="C154" s="15" t="s">
        <v>310</v>
      </c>
      <c r="D154" s="49"/>
      <c r="E154" s="79">
        <v>1</v>
      </c>
      <c r="F154" s="85">
        <f t="shared" ref="F154:F157" si="18">D154*E154</f>
        <v>0</v>
      </c>
    </row>
    <row r="155" spans="1:6" x14ac:dyDescent="0.2">
      <c r="A155" s="36" t="s">
        <v>311</v>
      </c>
      <c r="B155" s="14" t="s">
        <v>312</v>
      </c>
      <c r="C155" s="15" t="s">
        <v>310</v>
      </c>
      <c r="D155" s="49"/>
      <c r="E155" s="79">
        <v>1</v>
      </c>
      <c r="F155" s="85">
        <f t="shared" si="18"/>
        <v>0</v>
      </c>
    </row>
    <row r="156" spans="1:6" x14ac:dyDescent="0.2">
      <c r="A156" s="36" t="s">
        <v>313</v>
      </c>
      <c r="B156" s="14" t="s">
        <v>314</v>
      </c>
      <c r="C156" s="15" t="s">
        <v>310</v>
      </c>
      <c r="D156" s="49"/>
      <c r="E156" s="79">
        <v>1</v>
      </c>
      <c r="F156" s="85">
        <f t="shared" si="18"/>
        <v>0</v>
      </c>
    </row>
    <row r="157" spans="1:6" x14ac:dyDescent="0.2">
      <c r="A157" s="36" t="s">
        <v>315</v>
      </c>
      <c r="B157" s="14" t="s">
        <v>283</v>
      </c>
      <c r="C157" s="15" t="s">
        <v>310</v>
      </c>
      <c r="D157" s="49"/>
      <c r="E157" s="79">
        <v>1</v>
      </c>
      <c r="F157" s="85">
        <f t="shared" si="18"/>
        <v>0</v>
      </c>
    </row>
    <row r="158" spans="1:6" x14ac:dyDescent="0.2">
      <c r="A158" s="36" t="s">
        <v>316</v>
      </c>
      <c r="B158" s="10" t="s">
        <v>317</v>
      </c>
      <c r="C158" s="12"/>
      <c r="D158" s="13"/>
      <c r="E158" s="78"/>
      <c r="F158" s="57"/>
    </row>
    <row r="159" spans="1:6" x14ac:dyDescent="0.2">
      <c r="A159" s="36" t="s">
        <v>318</v>
      </c>
      <c r="B159" s="14" t="s">
        <v>58</v>
      </c>
      <c r="C159" s="15" t="s">
        <v>42</v>
      </c>
      <c r="D159" s="49"/>
      <c r="E159" s="79">
        <v>5</v>
      </c>
      <c r="F159" s="85">
        <f t="shared" ref="F159:F161" si="19">D159*E159</f>
        <v>0</v>
      </c>
    </row>
    <row r="160" spans="1:6" x14ac:dyDescent="0.2">
      <c r="A160" s="36" t="s">
        <v>319</v>
      </c>
      <c r="B160" s="14" t="s">
        <v>320</v>
      </c>
      <c r="C160" s="15" t="s">
        <v>321</v>
      </c>
      <c r="D160" s="49"/>
      <c r="E160" s="79">
        <v>2</v>
      </c>
      <c r="F160" s="85">
        <f t="shared" si="19"/>
        <v>0</v>
      </c>
    </row>
    <row r="161" spans="1:6" x14ac:dyDescent="0.2">
      <c r="A161" s="36" t="s">
        <v>322</v>
      </c>
      <c r="B161" s="14" t="s">
        <v>283</v>
      </c>
      <c r="C161" s="15" t="s">
        <v>321</v>
      </c>
      <c r="D161" s="49"/>
      <c r="E161" s="79">
        <v>2</v>
      </c>
      <c r="F161" s="85">
        <f t="shared" si="19"/>
        <v>0</v>
      </c>
    </row>
    <row r="162" spans="1:6" x14ac:dyDescent="0.2">
      <c r="A162" s="36" t="s">
        <v>323</v>
      </c>
      <c r="B162" s="10" t="s">
        <v>324</v>
      </c>
      <c r="C162" s="12"/>
      <c r="D162" s="13"/>
      <c r="E162" s="78"/>
      <c r="F162" s="57"/>
    </row>
    <row r="163" spans="1:6" x14ac:dyDescent="0.2">
      <c r="A163" s="36" t="s">
        <v>325</v>
      </c>
      <c r="B163" s="14" t="s">
        <v>58</v>
      </c>
      <c r="C163" s="15" t="s">
        <v>42</v>
      </c>
      <c r="D163" s="49"/>
      <c r="E163" s="79">
        <v>1</v>
      </c>
      <c r="F163" s="85">
        <f t="shared" ref="F163" si="20">D163*E163</f>
        <v>0</v>
      </c>
    </row>
    <row r="164" spans="1:6" x14ac:dyDescent="0.2">
      <c r="A164" s="36" t="s">
        <v>326</v>
      </c>
      <c r="B164" s="14" t="s">
        <v>327</v>
      </c>
      <c r="C164" s="15"/>
      <c r="D164" s="37"/>
      <c r="E164" s="81"/>
      <c r="F164" s="56"/>
    </row>
    <row r="165" spans="1:6" x14ac:dyDescent="0.2">
      <c r="A165" s="36" t="s">
        <v>328</v>
      </c>
      <c r="B165" s="14" t="s">
        <v>274</v>
      </c>
      <c r="C165" s="15" t="s">
        <v>275</v>
      </c>
      <c r="D165" s="49"/>
      <c r="E165" s="79">
        <v>1</v>
      </c>
      <c r="F165" s="85">
        <f t="shared" ref="F165:F169" si="21">D165*E165</f>
        <v>0</v>
      </c>
    </row>
    <row r="166" spans="1:6" x14ac:dyDescent="0.2">
      <c r="A166" s="36" t="s">
        <v>329</v>
      </c>
      <c r="B166" s="14" t="s">
        <v>277</v>
      </c>
      <c r="C166" s="15" t="s">
        <v>275</v>
      </c>
      <c r="D166" s="49"/>
      <c r="E166" s="79">
        <v>1</v>
      </c>
      <c r="F166" s="85">
        <f t="shared" si="21"/>
        <v>0</v>
      </c>
    </row>
    <row r="167" spans="1:6" x14ac:dyDescent="0.2">
      <c r="A167" s="36" t="s">
        <v>330</v>
      </c>
      <c r="B167" s="14" t="s">
        <v>331</v>
      </c>
      <c r="C167" s="15" t="s">
        <v>275</v>
      </c>
      <c r="D167" s="49"/>
      <c r="E167" s="79">
        <v>1</v>
      </c>
      <c r="F167" s="85">
        <f t="shared" si="21"/>
        <v>0</v>
      </c>
    </row>
    <row r="168" spans="1:6" x14ac:dyDescent="0.2">
      <c r="A168" s="36" t="s">
        <v>332</v>
      </c>
      <c r="B168" s="14" t="s">
        <v>333</v>
      </c>
      <c r="C168" s="15" t="s">
        <v>275</v>
      </c>
      <c r="D168" s="49"/>
      <c r="E168" s="79">
        <v>1</v>
      </c>
      <c r="F168" s="85">
        <f t="shared" si="21"/>
        <v>0</v>
      </c>
    </row>
    <row r="169" spans="1:6" x14ac:dyDescent="0.2">
      <c r="A169" s="36" t="s">
        <v>334</v>
      </c>
      <c r="B169" s="14" t="s">
        <v>283</v>
      </c>
      <c r="C169" s="15" t="s">
        <v>275</v>
      </c>
      <c r="D169" s="49"/>
      <c r="E169" s="79">
        <v>1</v>
      </c>
      <c r="F169" s="85">
        <f t="shared" si="21"/>
        <v>0</v>
      </c>
    </row>
    <row r="170" spans="1:6" x14ac:dyDescent="0.2">
      <c r="A170" s="36" t="s">
        <v>335</v>
      </c>
      <c r="B170" s="10" t="s">
        <v>336</v>
      </c>
      <c r="C170" s="12"/>
      <c r="D170" s="13"/>
      <c r="E170" s="78"/>
      <c r="F170" s="57"/>
    </row>
    <row r="171" spans="1:6" x14ac:dyDescent="0.2">
      <c r="A171" s="36" t="s">
        <v>337</v>
      </c>
      <c r="B171" s="14" t="s">
        <v>58</v>
      </c>
      <c r="C171" s="15" t="s">
        <v>42</v>
      </c>
      <c r="D171" s="49"/>
      <c r="E171" s="79">
        <v>1</v>
      </c>
      <c r="F171" s="85">
        <f t="shared" ref="F171" si="22">D171*E171</f>
        <v>0</v>
      </c>
    </row>
    <row r="172" spans="1:6" x14ac:dyDescent="0.2">
      <c r="A172" s="36" t="s">
        <v>338</v>
      </c>
      <c r="B172" s="14" t="s">
        <v>339</v>
      </c>
      <c r="C172" s="15"/>
      <c r="D172" s="37"/>
      <c r="E172" s="81"/>
      <c r="F172" s="56"/>
    </row>
    <row r="173" spans="1:6" x14ac:dyDescent="0.2">
      <c r="A173" s="36" t="s">
        <v>340</v>
      </c>
      <c r="B173" s="14" t="s">
        <v>341</v>
      </c>
      <c r="C173" s="15" t="s">
        <v>61</v>
      </c>
      <c r="D173" s="49"/>
      <c r="E173" s="79">
        <v>1</v>
      </c>
      <c r="F173" s="85">
        <f t="shared" ref="F173:F178" si="23">D173*E173</f>
        <v>0</v>
      </c>
    </row>
    <row r="174" spans="1:6" x14ac:dyDescent="0.2">
      <c r="A174" s="36" t="s">
        <v>342</v>
      </c>
      <c r="B174" s="14" t="s">
        <v>343</v>
      </c>
      <c r="C174" s="15" t="s">
        <v>61</v>
      </c>
      <c r="D174" s="49"/>
      <c r="E174" s="79">
        <v>1</v>
      </c>
      <c r="F174" s="85">
        <f t="shared" si="23"/>
        <v>0</v>
      </c>
    </row>
    <row r="175" spans="1:6" x14ac:dyDescent="0.2">
      <c r="A175" s="36" t="s">
        <v>344</v>
      </c>
      <c r="B175" s="14" t="s">
        <v>345</v>
      </c>
      <c r="C175" s="15" t="s">
        <v>61</v>
      </c>
      <c r="D175" s="49"/>
      <c r="E175" s="79">
        <v>1</v>
      </c>
      <c r="F175" s="85">
        <f t="shared" si="23"/>
        <v>0</v>
      </c>
    </row>
    <row r="176" spans="1:6" x14ac:dyDescent="0.2">
      <c r="A176" s="36" t="s">
        <v>346</v>
      </c>
      <c r="B176" s="14" t="s">
        <v>347</v>
      </c>
      <c r="C176" s="15" t="s">
        <v>61</v>
      </c>
      <c r="D176" s="49"/>
      <c r="E176" s="79">
        <v>1</v>
      </c>
      <c r="F176" s="85">
        <f t="shared" si="23"/>
        <v>0</v>
      </c>
    </row>
    <row r="177" spans="1:6" x14ac:dyDescent="0.2">
      <c r="A177" s="36" t="s">
        <v>348</v>
      </c>
      <c r="B177" s="14" t="s">
        <v>349</v>
      </c>
      <c r="C177" s="15" t="s">
        <v>61</v>
      </c>
      <c r="D177" s="49"/>
      <c r="E177" s="79">
        <v>1</v>
      </c>
      <c r="F177" s="85">
        <f t="shared" si="23"/>
        <v>0</v>
      </c>
    </row>
    <row r="178" spans="1:6" x14ac:dyDescent="0.2">
      <c r="A178" s="36" t="s">
        <v>350</v>
      </c>
      <c r="B178" s="14" t="s">
        <v>283</v>
      </c>
      <c r="C178" s="15" t="s">
        <v>61</v>
      </c>
      <c r="D178" s="49"/>
      <c r="E178" s="79">
        <v>1</v>
      </c>
      <c r="F178" s="85">
        <f t="shared" si="23"/>
        <v>0</v>
      </c>
    </row>
    <row r="179" spans="1:6" ht="22.5" x14ac:dyDescent="0.2">
      <c r="A179" s="6" t="s">
        <v>351</v>
      </c>
      <c r="B179" s="6" t="s">
        <v>352</v>
      </c>
      <c r="C179" s="7"/>
      <c r="D179" s="31"/>
      <c r="E179" s="54" t="s">
        <v>16</v>
      </c>
      <c r="F179" s="55" t="s">
        <v>36</v>
      </c>
    </row>
    <row r="180" spans="1:6" x14ac:dyDescent="0.2">
      <c r="A180" s="14" t="s">
        <v>353</v>
      </c>
      <c r="B180" s="10" t="s">
        <v>354</v>
      </c>
      <c r="C180" s="12"/>
      <c r="D180" s="13"/>
      <c r="E180" s="78"/>
      <c r="F180" s="57"/>
    </row>
    <row r="181" spans="1:6" x14ac:dyDescent="0.2">
      <c r="A181" s="36" t="s">
        <v>355</v>
      </c>
      <c r="B181" s="14" t="s">
        <v>356</v>
      </c>
      <c r="C181" s="15" t="s">
        <v>61</v>
      </c>
      <c r="D181" s="49"/>
      <c r="E181" s="79">
        <v>1</v>
      </c>
      <c r="F181" s="85">
        <f t="shared" ref="F181:F182" si="24">D181*E181</f>
        <v>0</v>
      </c>
    </row>
    <row r="182" spans="1:6" x14ac:dyDescent="0.2">
      <c r="A182" s="36" t="s">
        <v>357</v>
      </c>
      <c r="B182" s="14" t="s">
        <v>358</v>
      </c>
      <c r="C182" s="15" t="s">
        <v>61</v>
      </c>
      <c r="D182" s="49"/>
      <c r="E182" s="79">
        <v>1</v>
      </c>
      <c r="F182" s="85">
        <f t="shared" si="24"/>
        <v>0</v>
      </c>
    </row>
    <row r="183" spans="1:6" x14ac:dyDescent="0.2">
      <c r="A183" s="36" t="s">
        <v>359</v>
      </c>
      <c r="B183" s="10" t="s">
        <v>360</v>
      </c>
      <c r="C183" s="12"/>
      <c r="D183" s="13"/>
      <c r="E183" s="78"/>
      <c r="F183" s="57"/>
    </row>
    <row r="184" spans="1:6" ht="22.5" x14ac:dyDescent="0.2">
      <c r="A184" s="36" t="s">
        <v>361</v>
      </c>
      <c r="B184" s="14" t="s">
        <v>362</v>
      </c>
      <c r="C184" s="15" t="s">
        <v>61</v>
      </c>
      <c r="D184" s="49"/>
      <c r="E184" s="79">
        <v>1</v>
      </c>
      <c r="F184" s="85">
        <f t="shared" ref="F184:F186" si="25">D184*E184</f>
        <v>0</v>
      </c>
    </row>
    <row r="185" spans="1:6" x14ac:dyDescent="0.2">
      <c r="A185" s="36" t="s">
        <v>363</v>
      </c>
      <c r="B185" s="14" t="s">
        <v>364</v>
      </c>
      <c r="C185" s="15" t="s">
        <v>61</v>
      </c>
      <c r="D185" s="49"/>
      <c r="E185" s="79">
        <v>1</v>
      </c>
      <c r="F185" s="85">
        <f t="shared" si="25"/>
        <v>0</v>
      </c>
    </row>
    <row r="186" spans="1:6" x14ac:dyDescent="0.2">
      <c r="A186" s="36" t="s">
        <v>365</v>
      </c>
      <c r="B186" s="14" t="s">
        <v>366</v>
      </c>
      <c r="C186" s="15" t="s">
        <v>61</v>
      </c>
      <c r="D186" s="49"/>
      <c r="E186" s="79">
        <v>1</v>
      </c>
      <c r="F186" s="85">
        <f t="shared" si="25"/>
        <v>0</v>
      </c>
    </row>
    <row r="187" spans="1:6" x14ac:dyDescent="0.2">
      <c r="A187" s="36" t="s">
        <v>367</v>
      </c>
      <c r="B187" s="10" t="s">
        <v>368</v>
      </c>
      <c r="C187" s="12"/>
      <c r="D187" s="13"/>
      <c r="E187" s="78"/>
      <c r="F187" s="57"/>
    </row>
    <row r="188" spans="1:6" x14ac:dyDescent="0.2">
      <c r="A188" s="36" t="s">
        <v>369</v>
      </c>
      <c r="B188" s="14" t="s">
        <v>370</v>
      </c>
      <c r="C188" s="15" t="s">
        <v>61</v>
      </c>
      <c r="D188" s="49"/>
      <c r="E188" s="79">
        <v>1</v>
      </c>
      <c r="F188" s="85">
        <f t="shared" ref="F188:F194" si="26">D188*E188</f>
        <v>0</v>
      </c>
    </row>
    <row r="189" spans="1:6" x14ac:dyDescent="0.2">
      <c r="A189" s="36" t="s">
        <v>371</v>
      </c>
      <c r="B189" s="14" t="s">
        <v>372</v>
      </c>
      <c r="C189" s="15" t="s">
        <v>61</v>
      </c>
      <c r="D189" s="49"/>
      <c r="E189" s="79">
        <v>1</v>
      </c>
      <c r="F189" s="85">
        <f t="shared" si="26"/>
        <v>0</v>
      </c>
    </row>
    <row r="190" spans="1:6" x14ac:dyDescent="0.2">
      <c r="A190" s="36" t="s">
        <v>373</v>
      </c>
      <c r="B190" s="14" t="s">
        <v>374</v>
      </c>
      <c r="C190" s="15" t="s">
        <v>61</v>
      </c>
      <c r="D190" s="49"/>
      <c r="E190" s="79">
        <v>1</v>
      </c>
      <c r="F190" s="85">
        <f t="shared" si="26"/>
        <v>0</v>
      </c>
    </row>
    <row r="191" spans="1:6" x14ac:dyDescent="0.2">
      <c r="A191" s="36" t="s">
        <v>375</v>
      </c>
      <c r="B191" s="14" t="s">
        <v>376</v>
      </c>
      <c r="C191" s="15" t="s">
        <v>61</v>
      </c>
      <c r="D191" s="49"/>
      <c r="E191" s="79">
        <v>1</v>
      </c>
      <c r="F191" s="85">
        <f t="shared" si="26"/>
        <v>0</v>
      </c>
    </row>
    <row r="192" spans="1:6" ht="22.5" x14ac:dyDescent="0.2">
      <c r="A192" s="36" t="s">
        <v>377</v>
      </c>
      <c r="B192" s="10" t="s">
        <v>378</v>
      </c>
      <c r="C192" s="12" t="s">
        <v>379</v>
      </c>
      <c r="D192" s="49"/>
      <c r="E192" s="79">
        <v>1</v>
      </c>
      <c r="F192" s="85">
        <f t="shared" si="26"/>
        <v>0</v>
      </c>
    </row>
    <row r="193" spans="1:6" ht="22.5" x14ac:dyDescent="0.2">
      <c r="A193" s="36" t="s">
        <v>380</v>
      </c>
      <c r="B193" s="10" t="s">
        <v>381</v>
      </c>
      <c r="C193" s="12" t="s">
        <v>379</v>
      </c>
      <c r="D193" s="49"/>
      <c r="E193" s="79">
        <v>1</v>
      </c>
      <c r="F193" s="85">
        <f t="shared" si="26"/>
        <v>0</v>
      </c>
    </row>
    <row r="194" spans="1:6" ht="22.5" x14ac:dyDescent="0.2">
      <c r="A194" s="36" t="s">
        <v>382</v>
      </c>
      <c r="B194" s="10" t="s">
        <v>383</v>
      </c>
      <c r="C194" s="12" t="s">
        <v>379</v>
      </c>
      <c r="D194" s="49"/>
      <c r="E194" s="79">
        <v>1</v>
      </c>
      <c r="F194" s="85">
        <f t="shared" si="26"/>
        <v>0</v>
      </c>
    </row>
    <row r="195" spans="1:6" x14ac:dyDescent="0.2">
      <c r="A195" s="36" t="s">
        <v>384</v>
      </c>
      <c r="B195" s="10" t="s">
        <v>385</v>
      </c>
      <c r="C195" s="12"/>
      <c r="D195" s="37"/>
      <c r="E195" s="81"/>
      <c r="F195" s="56"/>
    </row>
    <row r="196" spans="1:6" x14ac:dyDescent="0.2">
      <c r="A196" s="36" t="s">
        <v>386</v>
      </c>
      <c r="B196" s="14" t="s">
        <v>387</v>
      </c>
      <c r="C196" s="15" t="s">
        <v>388</v>
      </c>
      <c r="D196" s="49"/>
      <c r="E196" s="79">
        <v>1</v>
      </c>
      <c r="F196" s="85">
        <f t="shared" ref="F196:F197" si="27">D196*E196</f>
        <v>0</v>
      </c>
    </row>
    <row r="197" spans="1:6" x14ac:dyDescent="0.2">
      <c r="A197" s="36" t="s">
        <v>389</v>
      </c>
      <c r="B197" s="14" t="s">
        <v>390</v>
      </c>
      <c r="C197" s="15" t="s">
        <v>66</v>
      </c>
      <c r="D197" s="49"/>
      <c r="E197" s="79">
        <v>1</v>
      </c>
      <c r="F197" s="85">
        <f t="shared" si="27"/>
        <v>0</v>
      </c>
    </row>
    <row r="198" spans="1:6" x14ac:dyDescent="0.2">
      <c r="A198" s="36" t="s">
        <v>391</v>
      </c>
      <c r="B198" s="10" t="s">
        <v>392</v>
      </c>
      <c r="C198" s="12"/>
      <c r="D198" s="13"/>
      <c r="E198" s="78"/>
      <c r="F198" s="57"/>
    </row>
    <row r="199" spans="1:6" x14ac:dyDescent="0.2">
      <c r="A199" s="36" t="s">
        <v>393</v>
      </c>
      <c r="B199" s="14" t="s">
        <v>394</v>
      </c>
      <c r="C199" s="15" t="s">
        <v>61</v>
      </c>
      <c r="D199" s="49"/>
      <c r="E199" s="79">
        <v>1</v>
      </c>
      <c r="F199" s="85">
        <f t="shared" ref="F199:F200" si="28">D199*E199</f>
        <v>0</v>
      </c>
    </row>
    <row r="200" spans="1:6" x14ac:dyDescent="0.2">
      <c r="A200" s="36" t="s">
        <v>395</v>
      </c>
      <c r="B200" s="14" t="s">
        <v>396</v>
      </c>
      <c r="C200" s="15" t="s">
        <v>66</v>
      </c>
      <c r="D200" s="49"/>
      <c r="E200" s="79">
        <v>1</v>
      </c>
      <c r="F200" s="85">
        <f t="shared" si="28"/>
        <v>0</v>
      </c>
    </row>
    <row r="201" spans="1:6" ht="22.5" x14ac:dyDescent="0.2">
      <c r="A201" s="6" t="s">
        <v>397</v>
      </c>
      <c r="B201" s="6" t="s">
        <v>398</v>
      </c>
      <c r="C201" s="7"/>
      <c r="D201" s="31"/>
      <c r="E201" s="54" t="s">
        <v>16</v>
      </c>
      <c r="F201" s="55" t="s">
        <v>36</v>
      </c>
    </row>
    <row r="202" spans="1:6" x14ac:dyDescent="0.2">
      <c r="A202" s="14" t="s">
        <v>399</v>
      </c>
      <c r="B202" s="10" t="s">
        <v>400</v>
      </c>
      <c r="C202" s="12"/>
      <c r="D202" s="13"/>
      <c r="E202" s="78"/>
      <c r="F202" s="57"/>
    </row>
    <row r="203" spans="1:6" ht="22.5" x14ac:dyDescent="0.2">
      <c r="A203" s="36" t="s">
        <v>401</v>
      </c>
      <c r="B203" s="14" t="s">
        <v>402</v>
      </c>
      <c r="C203" s="15" t="s">
        <v>42</v>
      </c>
      <c r="D203" s="49"/>
      <c r="E203" s="79">
        <v>1</v>
      </c>
      <c r="F203" s="85">
        <f t="shared" ref="F203:F207" si="29">D203*E203</f>
        <v>0</v>
      </c>
    </row>
    <row r="204" spans="1:6" ht="22.5" x14ac:dyDescent="0.2">
      <c r="A204" s="36" t="s">
        <v>403</v>
      </c>
      <c r="B204" s="14" t="s">
        <v>404</v>
      </c>
      <c r="C204" s="15" t="s">
        <v>61</v>
      </c>
      <c r="D204" s="49"/>
      <c r="E204" s="79">
        <v>1</v>
      </c>
      <c r="F204" s="85">
        <f t="shared" si="29"/>
        <v>0</v>
      </c>
    </row>
    <row r="205" spans="1:6" ht="22.5" x14ac:dyDescent="0.2">
      <c r="A205" s="36" t="s">
        <v>405</v>
      </c>
      <c r="B205" s="14" t="s">
        <v>406</v>
      </c>
      <c r="C205" s="15" t="s">
        <v>61</v>
      </c>
      <c r="D205" s="49"/>
      <c r="E205" s="79">
        <v>1</v>
      </c>
      <c r="F205" s="85">
        <f t="shared" si="29"/>
        <v>0</v>
      </c>
    </row>
    <row r="206" spans="1:6" x14ac:dyDescent="0.2">
      <c r="A206" s="36" t="s">
        <v>407</v>
      </c>
      <c r="B206" s="14" t="s">
        <v>408</v>
      </c>
      <c r="C206" s="15" t="s">
        <v>61</v>
      </c>
      <c r="D206" s="49"/>
      <c r="E206" s="79">
        <v>1</v>
      </c>
      <c r="F206" s="85">
        <f t="shared" si="29"/>
        <v>0</v>
      </c>
    </row>
    <row r="207" spans="1:6" x14ac:dyDescent="0.2">
      <c r="A207" s="36" t="s">
        <v>409</v>
      </c>
      <c r="B207" s="14" t="s">
        <v>410</v>
      </c>
      <c r="C207" s="15" t="s">
        <v>61</v>
      </c>
      <c r="D207" s="49"/>
      <c r="E207" s="79">
        <v>1</v>
      </c>
      <c r="F207" s="85">
        <f t="shared" si="29"/>
        <v>0</v>
      </c>
    </row>
    <row r="208" spans="1:6" x14ac:dyDescent="0.2">
      <c r="A208" s="36" t="s">
        <v>411</v>
      </c>
      <c r="B208" s="10" t="s">
        <v>412</v>
      </c>
      <c r="C208" s="12"/>
      <c r="D208" s="13"/>
      <c r="E208" s="78"/>
      <c r="F208" s="57"/>
    </row>
    <row r="209" spans="1:6" x14ac:dyDescent="0.2">
      <c r="A209" s="36" t="s">
        <v>413</v>
      </c>
      <c r="B209" s="14" t="s">
        <v>414</v>
      </c>
      <c r="C209" s="15" t="s">
        <v>61</v>
      </c>
      <c r="D209" s="49"/>
      <c r="E209" s="79">
        <v>1</v>
      </c>
      <c r="F209" s="85">
        <f t="shared" ref="F209:F210" si="30">D209*E209</f>
        <v>0</v>
      </c>
    </row>
    <row r="210" spans="1:6" x14ac:dyDescent="0.2">
      <c r="A210" s="36" t="s">
        <v>415</v>
      </c>
      <c r="B210" s="14" t="s">
        <v>416</v>
      </c>
      <c r="C210" s="15" t="s">
        <v>61</v>
      </c>
      <c r="D210" s="49"/>
      <c r="E210" s="79">
        <v>1</v>
      </c>
      <c r="F210" s="85">
        <f t="shared" si="30"/>
        <v>0</v>
      </c>
    </row>
    <row r="211" spans="1:6" x14ac:dyDescent="0.2">
      <c r="A211" s="36" t="s">
        <v>417</v>
      </c>
      <c r="B211" s="10" t="s">
        <v>418</v>
      </c>
      <c r="C211" s="12"/>
      <c r="D211" s="13"/>
      <c r="E211" s="78"/>
      <c r="F211" s="57"/>
    </row>
    <row r="212" spans="1:6" x14ac:dyDescent="0.2">
      <c r="A212" s="36" t="s">
        <v>419</v>
      </c>
      <c r="B212" s="14" t="s">
        <v>420</v>
      </c>
      <c r="C212" s="15" t="s">
        <v>66</v>
      </c>
      <c r="D212" s="49"/>
      <c r="E212" s="79">
        <v>1</v>
      </c>
      <c r="F212" s="85">
        <f t="shared" ref="F212:F214" si="31">D212*E212</f>
        <v>0</v>
      </c>
    </row>
    <row r="213" spans="1:6" x14ac:dyDescent="0.2">
      <c r="A213" s="36" t="s">
        <v>421</v>
      </c>
      <c r="B213" s="14" t="s">
        <v>422</v>
      </c>
      <c r="C213" s="15" t="s">
        <v>61</v>
      </c>
      <c r="D213" s="49"/>
      <c r="E213" s="79">
        <v>1</v>
      </c>
      <c r="F213" s="85">
        <f t="shared" si="31"/>
        <v>0</v>
      </c>
    </row>
    <row r="214" spans="1:6" x14ac:dyDescent="0.2">
      <c r="A214" s="36" t="s">
        <v>423</v>
      </c>
      <c r="B214" s="14" t="s">
        <v>424</v>
      </c>
      <c r="C214" s="15" t="s">
        <v>61</v>
      </c>
      <c r="D214" s="49"/>
      <c r="E214" s="79">
        <v>1</v>
      </c>
      <c r="F214" s="85">
        <f t="shared" si="31"/>
        <v>0</v>
      </c>
    </row>
    <row r="215" spans="1:6" x14ac:dyDescent="0.2">
      <c r="A215" s="36" t="s">
        <v>425</v>
      </c>
      <c r="B215" s="10" t="s">
        <v>426</v>
      </c>
      <c r="C215" s="12"/>
      <c r="D215" s="13"/>
      <c r="E215" s="78"/>
      <c r="F215" s="57"/>
    </row>
    <row r="216" spans="1:6" x14ac:dyDescent="0.2">
      <c r="A216" s="36" t="s">
        <v>427</v>
      </c>
      <c r="B216" s="14" t="s">
        <v>428</v>
      </c>
      <c r="C216" s="15" t="s">
        <v>61</v>
      </c>
      <c r="D216" s="49"/>
      <c r="E216" s="79">
        <v>1</v>
      </c>
      <c r="F216" s="85">
        <f t="shared" ref="F216:F218" si="32">D216*E216</f>
        <v>0</v>
      </c>
    </row>
    <row r="217" spans="1:6" x14ac:dyDescent="0.2">
      <c r="A217" s="36" t="s">
        <v>429</v>
      </c>
      <c r="B217" s="14" t="s">
        <v>430</v>
      </c>
      <c r="C217" s="15" t="s">
        <v>61</v>
      </c>
      <c r="D217" s="49"/>
      <c r="E217" s="79">
        <v>1</v>
      </c>
      <c r="F217" s="85">
        <f t="shared" si="32"/>
        <v>0</v>
      </c>
    </row>
    <row r="218" spans="1:6" x14ac:dyDescent="0.2">
      <c r="A218" s="36" t="s">
        <v>431</v>
      </c>
      <c r="B218" s="14" t="s">
        <v>432</v>
      </c>
      <c r="C218" s="15" t="s">
        <v>61</v>
      </c>
      <c r="D218" s="49"/>
      <c r="E218" s="79">
        <v>1</v>
      </c>
      <c r="F218" s="85">
        <f t="shared" si="32"/>
        <v>0</v>
      </c>
    </row>
    <row r="219" spans="1:6" ht="33.75" x14ac:dyDescent="0.2">
      <c r="A219" s="6" t="s">
        <v>433</v>
      </c>
      <c r="B219" s="8" t="s">
        <v>434</v>
      </c>
      <c r="C219" s="7"/>
      <c r="D219" s="31"/>
      <c r="E219" s="54" t="s">
        <v>16</v>
      </c>
      <c r="F219" s="55" t="s">
        <v>36</v>
      </c>
    </row>
    <row r="220" spans="1:6" x14ac:dyDescent="0.2">
      <c r="A220" s="36" t="s">
        <v>435</v>
      </c>
      <c r="B220" s="10" t="s">
        <v>436</v>
      </c>
      <c r="C220" s="12"/>
      <c r="D220" s="13"/>
      <c r="E220" s="78"/>
      <c r="F220" s="57"/>
    </row>
    <row r="221" spans="1:6" x14ac:dyDescent="0.2">
      <c r="A221" s="36" t="s">
        <v>437</v>
      </c>
      <c r="B221" s="14" t="s">
        <v>438</v>
      </c>
      <c r="C221" s="15" t="s">
        <v>61</v>
      </c>
      <c r="D221" s="49"/>
      <c r="E221" s="79">
        <v>10</v>
      </c>
      <c r="F221" s="85">
        <f t="shared" ref="F221:F223" si="33">D221*E221</f>
        <v>0</v>
      </c>
    </row>
    <row r="222" spans="1:6" x14ac:dyDescent="0.2">
      <c r="A222" s="36" t="s">
        <v>439</v>
      </c>
      <c r="B222" s="14" t="s">
        <v>440</v>
      </c>
      <c r="C222" s="15" t="s">
        <v>61</v>
      </c>
      <c r="D222" s="49"/>
      <c r="E222" s="79">
        <v>1</v>
      </c>
      <c r="F222" s="85">
        <f t="shared" si="33"/>
        <v>0</v>
      </c>
    </row>
    <row r="223" spans="1:6" x14ac:dyDescent="0.2">
      <c r="A223" s="36" t="s">
        <v>441</v>
      </c>
      <c r="B223" s="10" t="s">
        <v>442</v>
      </c>
      <c r="C223" s="12" t="s">
        <v>87</v>
      </c>
      <c r="D223" s="49"/>
      <c r="E223" s="79">
        <v>1</v>
      </c>
      <c r="F223" s="85">
        <f t="shared" si="33"/>
        <v>0</v>
      </c>
    </row>
    <row r="224" spans="1:6" x14ac:dyDescent="0.2">
      <c r="A224" s="36" t="s">
        <v>443</v>
      </c>
      <c r="B224" s="10" t="s">
        <v>444</v>
      </c>
      <c r="C224" s="12"/>
      <c r="D224" s="13"/>
      <c r="E224" s="78"/>
      <c r="F224" s="57"/>
    </row>
    <row r="225" spans="1:6" ht="33.75" x14ac:dyDescent="0.2">
      <c r="A225" s="36" t="s">
        <v>445</v>
      </c>
      <c r="B225" s="14" t="s">
        <v>446</v>
      </c>
      <c r="C225" s="12" t="s">
        <v>87</v>
      </c>
      <c r="D225" s="49"/>
      <c r="E225" s="79">
        <v>1</v>
      </c>
      <c r="F225" s="85">
        <f t="shared" ref="F225:F233" si="34">D225*E225</f>
        <v>0</v>
      </c>
    </row>
    <row r="226" spans="1:6" ht="22.5" x14ac:dyDescent="0.2">
      <c r="A226" s="36" t="s">
        <v>447</v>
      </c>
      <c r="B226" s="14" t="s">
        <v>448</v>
      </c>
      <c r="C226" s="12" t="s">
        <v>87</v>
      </c>
      <c r="D226" s="49"/>
      <c r="E226" s="79">
        <v>15</v>
      </c>
      <c r="F226" s="85">
        <f t="shared" si="34"/>
        <v>0</v>
      </c>
    </row>
    <row r="227" spans="1:6" ht="22.5" x14ac:dyDescent="0.2">
      <c r="A227" s="36" t="s">
        <v>449</v>
      </c>
      <c r="B227" s="14" t="s">
        <v>450</v>
      </c>
      <c r="C227" s="12" t="s">
        <v>87</v>
      </c>
      <c r="D227" s="49"/>
      <c r="E227" s="79">
        <v>1</v>
      </c>
      <c r="F227" s="85">
        <f t="shared" si="34"/>
        <v>0</v>
      </c>
    </row>
    <row r="228" spans="1:6" x14ac:dyDescent="0.2">
      <c r="A228" s="36" t="s">
        <v>451</v>
      </c>
      <c r="B228" s="10" t="s">
        <v>452</v>
      </c>
      <c r="C228" s="12" t="s">
        <v>87</v>
      </c>
      <c r="D228" s="49"/>
      <c r="E228" s="79">
        <v>1</v>
      </c>
      <c r="F228" s="85">
        <f t="shared" si="34"/>
        <v>0</v>
      </c>
    </row>
    <row r="229" spans="1:6" ht="22.5" x14ac:dyDescent="0.2">
      <c r="A229" s="36" t="s">
        <v>453</v>
      </c>
      <c r="B229" s="10" t="s">
        <v>454</v>
      </c>
      <c r="C229" s="12" t="s">
        <v>61</v>
      </c>
      <c r="D229" s="49"/>
      <c r="E229" s="79">
        <v>1</v>
      </c>
      <c r="F229" s="85">
        <f t="shared" si="34"/>
        <v>0</v>
      </c>
    </row>
    <row r="230" spans="1:6" ht="22.5" x14ac:dyDescent="0.2">
      <c r="A230" s="36" t="s">
        <v>455</v>
      </c>
      <c r="B230" s="10" t="s">
        <v>456</v>
      </c>
      <c r="C230" s="12" t="s">
        <v>66</v>
      </c>
      <c r="D230" s="49"/>
      <c r="E230" s="79">
        <v>1</v>
      </c>
      <c r="F230" s="85">
        <f t="shared" si="34"/>
        <v>0</v>
      </c>
    </row>
    <row r="231" spans="1:6" x14ac:dyDescent="0.2">
      <c r="A231" s="36" t="s">
        <v>457</v>
      </c>
      <c r="B231" s="10" t="s">
        <v>458</v>
      </c>
      <c r="C231" s="12" t="s">
        <v>42</v>
      </c>
      <c r="D231" s="49"/>
      <c r="E231" s="79">
        <v>1</v>
      </c>
      <c r="F231" s="85">
        <f t="shared" si="34"/>
        <v>0</v>
      </c>
    </row>
    <row r="232" spans="1:6" ht="33.75" x14ac:dyDescent="0.2">
      <c r="A232" s="36" t="s">
        <v>459</v>
      </c>
      <c r="B232" s="10" t="s">
        <v>460</v>
      </c>
      <c r="C232" s="12" t="s">
        <v>66</v>
      </c>
      <c r="D232" s="49"/>
      <c r="E232" s="79">
        <v>40</v>
      </c>
      <c r="F232" s="85">
        <f t="shared" si="34"/>
        <v>0</v>
      </c>
    </row>
    <row r="233" spans="1:6" x14ac:dyDescent="0.2">
      <c r="A233" s="36" t="s">
        <v>461</v>
      </c>
      <c r="B233" s="10" t="s">
        <v>462</v>
      </c>
      <c r="C233" s="12" t="s">
        <v>87</v>
      </c>
      <c r="D233" s="49"/>
      <c r="E233" s="79">
        <v>5</v>
      </c>
      <c r="F233" s="85">
        <f t="shared" si="34"/>
        <v>0</v>
      </c>
    </row>
    <row r="234" spans="1:6" ht="22.5" x14ac:dyDescent="0.2">
      <c r="A234" s="6" t="s">
        <v>463</v>
      </c>
      <c r="B234" s="6" t="s">
        <v>464</v>
      </c>
      <c r="C234" s="7"/>
      <c r="D234" s="31"/>
      <c r="E234" s="54" t="s">
        <v>16</v>
      </c>
      <c r="F234" s="55" t="s">
        <v>36</v>
      </c>
    </row>
    <row r="235" spans="1:6" ht="22.5" x14ac:dyDescent="0.2">
      <c r="A235" s="36" t="s">
        <v>465</v>
      </c>
      <c r="B235" s="10" t="s">
        <v>466</v>
      </c>
      <c r="C235" s="12" t="s">
        <v>191</v>
      </c>
      <c r="D235" s="49"/>
      <c r="E235" s="79">
        <v>20</v>
      </c>
      <c r="F235" s="85">
        <f t="shared" ref="F235:F241" si="35">D235*E235</f>
        <v>0</v>
      </c>
    </row>
    <row r="236" spans="1:6" x14ac:dyDescent="0.2">
      <c r="A236" s="36" t="s">
        <v>467</v>
      </c>
      <c r="B236" s="10" t="s">
        <v>468</v>
      </c>
      <c r="C236" s="12" t="s">
        <v>191</v>
      </c>
      <c r="D236" s="49"/>
      <c r="E236" s="79">
        <v>1</v>
      </c>
      <c r="F236" s="85">
        <f t="shared" si="35"/>
        <v>0</v>
      </c>
    </row>
    <row r="237" spans="1:6" x14ac:dyDescent="0.2">
      <c r="A237" s="36" t="s">
        <v>469</v>
      </c>
      <c r="B237" s="10" t="s">
        <v>470</v>
      </c>
      <c r="C237" s="12" t="s">
        <v>191</v>
      </c>
      <c r="D237" s="49"/>
      <c r="E237" s="79">
        <v>1</v>
      </c>
      <c r="F237" s="85">
        <f t="shared" si="35"/>
        <v>0</v>
      </c>
    </row>
    <row r="238" spans="1:6" x14ac:dyDescent="0.2">
      <c r="A238" s="36" t="s">
        <v>471</v>
      </c>
      <c r="B238" s="10" t="s">
        <v>472</v>
      </c>
      <c r="C238" s="12" t="s">
        <v>191</v>
      </c>
      <c r="D238" s="49"/>
      <c r="E238" s="79">
        <v>1</v>
      </c>
      <c r="F238" s="85">
        <f t="shared" si="35"/>
        <v>0</v>
      </c>
    </row>
    <row r="239" spans="1:6" x14ac:dyDescent="0.2">
      <c r="A239" s="36" t="s">
        <v>473</v>
      </c>
      <c r="B239" s="10" t="s">
        <v>474</v>
      </c>
      <c r="C239" s="12" t="s">
        <v>61</v>
      </c>
      <c r="D239" s="49"/>
      <c r="E239" s="79">
        <v>1</v>
      </c>
      <c r="F239" s="85">
        <f t="shared" si="35"/>
        <v>0</v>
      </c>
    </row>
    <row r="240" spans="1:6" x14ac:dyDescent="0.2">
      <c r="A240" s="36" t="s">
        <v>475</v>
      </c>
      <c r="B240" s="10" t="s">
        <v>476</v>
      </c>
      <c r="C240" s="12" t="s">
        <v>61</v>
      </c>
      <c r="D240" s="49"/>
      <c r="E240" s="79">
        <v>1</v>
      </c>
      <c r="F240" s="85">
        <f t="shared" si="35"/>
        <v>0</v>
      </c>
    </row>
    <row r="241" spans="1:6" x14ac:dyDescent="0.2">
      <c r="A241" s="36" t="s">
        <v>477</v>
      </c>
      <c r="B241" s="10" t="s">
        <v>478</v>
      </c>
      <c r="C241" s="12" t="s">
        <v>66</v>
      </c>
      <c r="D241" s="49"/>
      <c r="E241" s="79">
        <v>5</v>
      </c>
      <c r="F241" s="85">
        <f t="shared" si="35"/>
        <v>0</v>
      </c>
    </row>
    <row r="242" spans="1:6" ht="22.5" x14ac:dyDescent="0.2">
      <c r="A242" s="6" t="s">
        <v>479</v>
      </c>
      <c r="B242" s="6" t="s">
        <v>480</v>
      </c>
      <c r="C242" s="7"/>
      <c r="D242" s="31"/>
      <c r="E242" s="54" t="s">
        <v>16</v>
      </c>
      <c r="F242" s="55" t="s">
        <v>36</v>
      </c>
    </row>
    <row r="243" spans="1:6" x14ac:dyDescent="0.2">
      <c r="A243" s="14" t="s">
        <v>481</v>
      </c>
      <c r="B243" s="10" t="s">
        <v>482</v>
      </c>
      <c r="C243" s="12"/>
      <c r="D243" s="13"/>
      <c r="E243" s="78"/>
      <c r="F243" s="57"/>
    </row>
    <row r="244" spans="1:6" x14ac:dyDescent="0.2">
      <c r="A244" s="14" t="s">
        <v>483</v>
      </c>
      <c r="B244" s="14" t="s">
        <v>484</v>
      </c>
      <c r="C244" s="15" t="s">
        <v>61</v>
      </c>
      <c r="D244" s="49"/>
      <c r="E244" s="79">
        <v>45</v>
      </c>
      <c r="F244" s="85">
        <f t="shared" ref="F244:F262" si="36">D244*E244</f>
        <v>0</v>
      </c>
    </row>
    <row r="245" spans="1:6" x14ac:dyDescent="0.2">
      <c r="A245" s="36" t="s">
        <v>485</v>
      </c>
      <c r="B245" s="14" t="s">
        <v>486</v>
      </c>
      <c r="C245" s="15" t="s">
        <v>61</v>
      </c>
      <c r="D245" s="49"/>
      <c r="E245" s="79">
        <v>1</v>
      </c>
      <c r="F245" s="85">
        <f t="shared" si="36"/>
        <v>0</v>
      </c>
    </row>
    <row r="246" spans="1:6" ht="22.5" x14ac:dyDescent="0.2">
      <c r="A246" s="36" t="s">
        <v>487</v>
      </c>
      <c r="B246" s="14" t="s">
        <v>488</v>
      </c>
      <c r="C246" s="15" t="s">
        <v>61</v>
      </c>
      <c r="D246" s="49"/>
      <c r="E246" s="79">
        <v>1</v>
      </c>
      <c r="F246" s="85">
        <f t="shared" si="36"/>
        <v>0</v>
      </c>
    </row>
    <row r="247" spans="1:6" x14ac:dyDescent="0.2">
      <c r="A247" s="36" t="s">
        <v>489</v>
      </c>
      <c r="B247" s="14" t="s">
        <v>490</v>
      </c>
      <c r="C247" s="15" t="s">
        <v>61</v>
      </c>
      <c r="D247" s="49"/>
      <c r="E247" s="79">
        <v>20</v>
      </c>
      <c r="F247" s="85">
        <f t="shared" si="36"/>
        <v>0</v>
      </c>
    </row>
    <row r="248" spans="1:6" x14ac:dyDescent="0.2">
      <c r="A248" s="36" t="s">
        <v>491</v>
      </c>
      <c r="B248" s="14" t="s">
        <v>492</v>
      </c>
      <c r="C248" s="15" t="s">
        <v>61</v>
      </c>
      <c r="D248" s="49"/>
      <c r="E248" s="79">
        <v>10</v>
      </c>
      <c r="F248" s="85">
        <f t="shared" si="36"/>
        <v>0</v>
      </c>
    </row>
    <row r="249" spans="1:6" x14ac:dyDescent="0.2">
      <c r="A249" s="36" t="s">
        <v>493</v>
      </c>
      <c r="B249" s="14" t="s">
        <v>494</v>
      </c>
      <c r="C249" s="15" t="s">
        <v>61</v>
      </c>
      <c r="D249" s="49"/>
      <c r="E249" s="79">
        <v>1</v>
      </c>
      <c r="F249" s="85">
        <f t="shared" si="36"/>
        <v>0</v>
      </c>
    </row>
    <row r="250" spans="1:6" x14ac:dyDescent="0.2">
      <c r="A250" s="36" t="s">
        <v>495</v>
      </c>
      <c r="B250" s="14" t="s">
        <v>496</v>
      </c>
      <c r="C250" s="15" t="s">
        <v>61</v>
      </c>
      <c r="D250" s="49"/>
      <c r="E250" s="79">
        <v>20</v>
      </c>
      <c r="F250" s="85">
        <f t="shared" si="36"/>
        <v>0</v>
      </c>
    </row>
    <row r="251" spans="1:6" x14ac:dyDescent="0.2">
      <c r="A251" s="36" t="s">
        <v>497</v>
      </c>
      <c r="B251" s="14" t="s">
        <v>498</v>
      </c>
      <c r="C251" s="15" t="s">
        <v>61</v>
      </c>
      <c r="D251" s="49"/>
      <c r="E251" s="79">
        <v>1</v>
      </c>
      <c r="F251" s="85">
        <f t="shared" si="36"/>
        <v>0</v>
      </c>
    </row>
    <row r="252" spans="1:6" x14ac:dyDescent="0.2">
      <c r="A252" s="36" t="s">
        <v>499</v>
      </c>
      <c r="B252" s="14" t="s">
        <v>500</v>
      </c>
      <c r="C252" s="15" t="s">
        <v>61</v>
      </c>
      <c r="D252" s="49"/>
      <c r="E252" s="79">
        <v>5</v>
      </c>
      <c r="F252" s="85">
        <f t="shared" si="36"/>
        <v>0</v>
      </c>
    </row>
    <row r="253" spans="1:6" x14ac:dyDescent="0.2">
      <c r="A253" s="36" t="s">
        <v>501</v>
      </c>
      <c r="B253" s="14" t="s">
        <v>502</v>
      </c>
      <c r="C253" s="15" t="s">
        <v>61</v>
      </c>
      <c r="D253" s="49"/>
      <c r="E253" s="79">
        <v>1</v>
      </c>
      <c r="F253" s="85">
        <f t="shared" si="36"/>
        <v>0</v>
      </c>
    </row>
    <row r="254" spans="1:6" x14ac:dyDescent="0.2">
      <c r="A254" s="36" t="s">
        <v>503</v>
      </c>
      <c r="B254" s="14" t="s">
        <v>504</v>
      </c>
      <c r="C254" s="15" t="s">
        <v>61</v>
      </c>
      <c r="D254" s="49"/>
      <c r="E254" s="79">
        <v>1</v>
      </c>
      <c r="F254" s="85">
        <f t="shared" si="36"/>
        <v>0</v>
      </c>
    </row>
    <row r="255" spans="1:6" x14ac:dyDescent="0.2">
      <c r="A255" s="36" t="s">
        <v>505</v>
      </c>
      <c r="B255" s="14" t="s">
        <v>506</v>
      </c>
      <c r="C255" s="15" t="s">
        <v>61</v>
      </c>
      <c r="D255" s="49"/>
      <c r="E255" s="79">
        <v>1</v>
      </c>
      <c r="F255" s="85">
        <f t="shared" si="36"/>
        <v>0</v>
      </c>
    </row>
    <row r="256" spans="1:6" x14ac:dyDescent="0.2">
      <c r="A256" s="36" t="s">
        <v>507</v>
      </c>
      <c r="B256" s="14" t="s">
        <v>508</v>
      </c>
      <c r="C256" s="15" t="s">
        <v>61</v>
      </c>
      <c r="D256" s="49"/>
      <c r="E256" s="79">
        <v>10</v>
      </c>
      <c r="F256" s="85">
        <f t="shared" si="36"/>
        <v>0</v>
      </c>
    </row>
    <row r="257" spans="1:6" x14ac:dyDescent="0.2">
      <c r="A257" s="36" t="s">
        <v>509</v>
      </c>
      <c r="B257" s="14" t="s">
        <v>510</v>
      </c>
      <c r="C257" s="15" t="s">
        <v>61</v>
      </c>
      <c r="D257" s="49"/>
      <c r="E257" s="79">
        <v>5</v>
      </c>
      <c r="F257" s="85">
        <f t="shared" si="36"/>
        <v>0</v>
      </c>
    </row>
    <row r="258" spans="1:6" x14ac:dyDescent="0.2">
      <c r="A258" s="36" t="s">
        <v>511</v>
      </c>
      <c r="B258" s="14" t="s">
        <v>512</v>
      </c>
      <c r="C258" s="15" t="s">
        <v>61</v>
      </c>
      <c r="D258" s="49"/>
      <c r="E258" s="79">
        <v>5</v>
      </c>
      <c r="F258" s="85">
        <f t="shared" si="36"/>
        <v>0</v>
      </c>
    </row>
    <row r="259" spans="1:6" x14ac:dyDescent="0.2">
      <c r="A259" s="36" t="s">
        <v>513</v>
      </c>
      <c r="B259" s="14" t="s">
        <v>514</v>
      </c>
      <c r="C259" s="15" t="s">
        <v>61</v>
      </c>
      <c r="D259" s="49"/>
      <c r="E259" s="79">
        <v>1</v>
      </c>
      <c r="F259" s="85">
        <f t="shared" si="36"/>
        <v>0</v>
      </c>
    </row>
    <row r="260" spans="1:6" x14ac:dyDescent="0.2">
      <c r="A260" s="36" t="s">
        <v>515</v>
      </c>
      <c r="B260" s="14" t="s">
        <v>516</v>
      </c>
      <c r="C260" s="15" t="s">
        <v>61</v>
      </c>
      <c r="D260" s="49"/>
      <c r="E260" s="79">
        <v>5</v>
      </c>
      <c r="F260" s="85">
        <f t="shared" si="36"/>
        <v>0</v>
      </c>
    </row>
    <row r="261" spans="1:6" x14ac:dyDescent="0.2">
      <c r="A261" s="36" t="s">
        <v>517</v>
      </c>
      <c r="B261" s="14" t="s">
        <v>518</v>
      </c>
      <c r="C261" s="15" t="s">
        <v>61</v>
      </c>
      <c r="D261" s="49"/>
      <c r="E261" s="79">
        <v>40</v>
      </c>
      <c r="F261" s="85">
        <f t="shared" si="36"/>
        <v>0</v>
      </c>
    </row>
    <row r="262" spans="1:6" ht="22.5" x14ac:dyDescent="0.2">
      <c r="A262" s="36" t="s">
        <v>519</v>
      </c>
      <c r="B262" s="14" t="s">
        <v>520</v>
      </c>
      <c r="C262" s="15" t="s">
        <v>61</v>
      </c>
      <c r="D262" s="49"/>
      <c r="E262" s="79">
        <v>5</v>
      </c>
      <c r="F262" s="85">
        <f t="shared" si="36"/>
        <v>0</v>
      </c>
    </row>
    <row r="263" spans="1:6" x14ac:dyDescent="0.2">
      <c r="A263" s="36" t="s">
        <v>521</v>
      </c>
      <c r="B263" s="10" t="s">
        <v>522</v>
      </c>
      <c r="C263" s="12"/>
      <c r="D263" s="13"/>
      <c r="E263" s="78"/>
      <c r="F263" s="57"/>
    </row>
    <row r="264" spans="1:6" ht="22.5" x14ac:dyDescent="0.2">
      <c r="A264" s="36" t="s">
        <v>523</v>
      </c>
      <c r="B264" s="14" t="s">
        <v>524</v>
      </c>
      <c r="C264" s="15"/>
      <c r="D264" s="37"/>
      <c r="E264" s="81"/>
      <c r="F264" s="56"/>
    </row>
    <row r="265" spans="1:6" x14ac:dyDescent="0.2">
      <c r="A265" s="36" t="s">
        <v>525</v>
      </c>
      <c r="B265" s="14" t="s">
        <v>526</v>
      </c>
      <c r="C265" s="15" t="s">
        <v>61</v>
      </c>
      <c r="D265" s="49"/>
      <c r="E265" s="79">
        <v>15</v>
      </c>
      <c r="F265" s="85">
        <f t="shared" ref="F265:F270" si="37">D265*E265</f>
        <v>0</v>
      </c>
    </row>
    <row r="266" spans="1:6" x14ac:dyDescent="0.2">
      <c r="A266" s="36" t="s">
        <v>527</v>
      </c>
      <c r="B266" s="14" t="s">
        <v>528</v>
      </c>
      <c r="C266" s="15" t="s">
        <v>61</v>
      </c>
      <c r="D266" s="49"/>
      <c r="E266" s="79">
        <v>1</v>
      </c>
      <c r="F266" s="85">
        <f t="shared" si="37"/>
        <v>0</v>
      </c>
    </row>
    <row r="267" spans="1:6" x14ac:dyDescent="0.2">
      <c r="A267" s="36" t="s">
        <v>529</v>
      </c>
      <c r="B267" s="14" t="s">
        <v>530</v>
      </c>
      <c r="C267" s="15" t="s">
        <v>61</v>
      </c>
      <c r="D267" s="49"/>
      <c r="E267" s="79">
        <v>1</v>
      </c>
      <c r="F267" s="85">
        <f t="shared" si="37"/>
        <v>0</v>
      </c>
    </row>
    <row r="268" spans="1:6" x14ac:dyDescent="0.2">
      <c r="A268" s="36" t="s">
        <v>531</v>
      </c>
      <c r="B268" s="14" t="s">
        <v>532</v>
      </c>
      <c r="C268" s="15" t="s">
        <v>61</v>
      </c>
      <c r="D268" s="49"/>
      <c r="E268" s="79">
        <v>15</v>
      </c>
      <c r="F268" s="85">
        <f t="shared" si="37"/>
        <v>0</v>
      </c>
    </row>
    <row r="269" spans="1:6" x14ac:dyDescent="0.2">
      <c r="A269" s="36" t="s">
        <v>533</v>
      </c>
      <c r="B269" s="14" t="s">
        <v>534</v>
      </c>
      <c r="C269" s="15" t="s">
        <v>61</v>
      </c>
      <c r="D269" s="49"/>
      <c r="E269" s="79">
        <v>1</v>
      </c>
      <c r="F269" s="85">
        <f t="shared" si="37"/>
        <v>0</v>
      </c>
    </row>
    <row r="270" spans="1:6" x14ac:dyDescent="0.2">
      <c r="A270" s="36" t="s">
        <v>535</v>
      </c>
      <c r="B270" s="14" t="s">
        <v>536</v>
      </c>
      <c r="C270" s="15" t="s">
        <v>61</v>
      </c>
      <c r="D270" s="49"/>
      <c r="E270" s="79">
        <v>2</v>
      </c>
      <c r="F270" s="85">
        <f t="shared" si="37"/>
        <v>0</v>
      </c>
    </row>
    <row r="271" spans="1:6" ht="22.5" x14ac:dyDescent="0.2">
      <c r="A271" s="36" t="s">
        <v>537</v>
      </c>
      <c r="B271" s="10" t="s">
        <v>538</v>
      </c>
      <c r="C271" s="12"/>
      <c r="D271" s="13"/>
      <c r="E271" s="78"/>
      <c r="F271" s="57"/>
    </row>
    <row r="272" spans="1:6" x14ac:dyDescent="0.2">
      <c r="A272" s="36" t="s">
        <v>539</v>
      </c>
      <c r="B272" s="14" t="s">
        <v>540</v>
      </c>
      <c r="C272" s="15" t="s">
        <v>61</v>
      </c>
      <c r="D272" s="49"/>
      <c r="E272" s="79">
        <v>1</v>
      </c>
      <c r="F272" s="85">
        <f t="shared" ref="F272:F283" si="38">D272*E272</f>
        <v>0</v>
      </c>
    </row>
    <row r="273" spans="1:6" x14ac:dyDescent="0.2">
      <c r="A273" s="36" t="s">
        <v>541</v>
      </c>
      <c r="B273" s="14" t="s">
        <v>542</v>
      </c>
      <c r="C273" s="15" t="s">
        <v>61</v>
      </c>
      <c r="D273" s="49"/>
      <c r="E273" s="79">
        <v>1</v>
      </c>
      <c r="F273" s="85">
        <f t="shared" si="38"/>
        <v>0</v>
      </c>
    </row>
    <row r="274" spans="1:6" x14ac:dyDescent="0.2">
      <c r="A274" s="36" t="s">
        <v>543</v>
      </c>
      <c r="B274" s="14" t="s">
        <v>544</v>
      </c>
      <c r="C274" s="15" t="s">
        <v>61</v>
      </c>
      <c r="D274" s="49"/>
      <c r="E274" s="79">
        <v>1</v>
      </c>
      <c r="F274" s="85">
        <f t="shared" si="38"/>
        <v>0</v>
      </c>
    </row>
    <row r="275" spans="1:6" x14ac:dyDescent="0.2">
      <c r="A275" s="36" t="s">
        <v>545</v>
      </c>
      <c r="B275" s="14" t="s">
        <v>546</v>
      </c>
      <c r="C275" s="15" t="s">
        <v>61</v>
      </c>
      <c r="D275" s="49"/>
      <c r="E275" s="79">
        <v>1</v>
      </c>
      <c r="F275" s="85">
        <f t="shared" si="38"/>
        <v>0</v>
      </c>
    </row>
    <row r="276" spans="1:6" x14ac:dyDescent="0.2">
      <c r="A276" s="36" t="s">
        <v>547</v>
      </c>
      <c r="B276" s="14" t="s">
        <v>548</v>
      </c>
      <c r="C276" s="15" t="s">
        <v>61</v>
      </c>
      <c r="D276" s="49"/>
      <c r="E276" s="79">
        <v>1</v>
      </c>
      <c r="F276" s="85">
        <f t="shared" si="38"/>
        <v>0</v>
      </c>
    </row>
    <row r="277" spans="1:6" x14ac:dyDescent="0.2">
      <c r="A277" s="36" t="s">
        <v>549</v>
      </c>
      <c r="B277" s="14" t="s">
        <v>550</v>
      </c>
      <c r="C277" s="15" t="s">
        <v>61</v>
      </c>
      <c r="D277" s="49"/>
      <c r="E277" s="79">
        <v>1</v>
      </c>
      <c r="F277" s="85">
        <f t="shared" si="38"/>
        <v>0</v>
      </c>
    </row>
    <row r="278" spans="1:6" x14ac:dyDescent="0.2">
      <c r="A278" s="36" t="s">
        <v>551</v>
      </c>
      <c r="B278" s="14" t="s">
        <v>552</v>
      </c>
      <c r="C278" s="15" t="s">
        <v>61</v>
      </c>
      <c r="D278" s="49"/>
      <c r="E278" s="79">
        <v>1</v>
      </c>
      <c r="F278" s="85">
        <f t="shared" si="38"/>
        <v>0</v>
      </c>
    </row>
    <row r="279" spans="1:6" x14ac:dyDescent="0.2">
      <c r="A279" s="36" t="s">
        <v>553</v>
      </c>
      <c r="B279" s="14" t="s">
        <v>554</v>
      </c>
      <c r="C279" s="15" t="s">
        <v>61</v>
      </c>
      <c r="D279" s="49"/>
      <c r="E279" s="79">
        <v>1</v>
      </c>
      <c r="F279" s="85">
        <f t="shared" si="38"/>
        <v>0</v>
      </c>
    </row>
    <row r="280" spans="1:6" x14ac:dyDescent="0.2">
      <c r="A280" s="36" t="s">
        <v>555</v>
      </c>
      <c r="B280" s="14" t="s">
        <v>556</v>
      </c>
      <c r="C280" s="15" t="s">
        <v>61</v>
      </c>
      <c r="D280" s="49"/>
      <c r="E280" s="79">
        <v>1</v>
      </c>
      <c r="F280" s="85">
        <f t="shared" si="38"/>
        <v>0</v>
      </c>
    </row>
    <row r="281" spans="1:6" x14ac:dyDescent="0.2">
      <c r="A281" s="36" t="s">
        <v>557</v>
      </c>
      <c r="B281" s="14" t="s">
        <v>558</v>
      </c>
      <c r="C281" s="15" t="s">
        <v>61</v>
      </c>
      <c r="D281" s="49"/>
      <c r="E281" s="79">
        <v>1</v>
      </c>
      <c r="F281" s="85">
        <f t="shared" si="38"/>
        <v>0</v>
      </c>
    </row>
    <row r="282" spans="1:6" x14ac:dyDescent="0.2">
      <c r="A282" s="36" t="s">
        <v>559</v>
      </c>
      <c r="B282" s="14" t="s">
        <v>560</v>
      </c>
      <c r="C282" s="15" t="s">
        <v>61</v>
      </c>
      <c r="D282" s="49"/>
      <c r="E282" s="79">
        <v>1</v>
      </c>
      <c r="F282" s="85">
        <f t="shared" si="38"/>
        <v>0</v>
      </c>
    </row>
    <row r="283" spans="1:6" x14ac:dyDescent="0.2">
      <c r="A283" s="36" t="s">
        <v>561</v>
      </c>
      <c r="B283" s="14" t="s">
        <v>562</v>
      </c>
      <c r="C283" s="15" t="s">
        <v>61</v>
      </c>
      <c r="D283" s="49"/>
      <c r="E283" s="79">
        <v>1</v>
      </c>
      <c r="F283" s="85">
        <f t="shared" si="38"/>
        <v>0</v>
      </c>
    </row>
    <row r="284" spans="1:6" ht="22.5" x14ac:dyDescent="0.2">
      <c r="A284" s="36" t="s">
        <v>563</v>
      </c>
      <c r="B284" s="10" t="s">
        <v>564</v>
      </c>
      <c r="C284" s="12"/>
      <c r="D284" s="13"/>
      <c r="E284" s="78"/>
      <c r="F284" s="57"/>
    </row>
    <row r="285" spans="1:6" x14ac:dyDescent="0.2">
      <c r="A285" s="36" t="s">
        <v>565</v>
      </c>
      <c r="B285" s="14" t="s">
        <v>566</v>
      </c>
      <c r="C285" s="15" t="s">
        <v>61</v>
      </c>
      <c r="D285" s="49"/>
      <c r="E285" s="79">
        <v>1</v>
      </c>
      <c r="F285" s="85">
        <f t="shared" ref="F285:F302" si="39">D285*E285</f>
        <v>0</v>
      </c>
    </row>
    <row r="286" spans="1:6" ht="22.5" x14ac:dyDescent="0.2">
      <c r="A286" s="36" t="s">
        <v>567</v>
      </c>
      <c r="B286" s="14" t="s">
        <v>568</v>
      </c>
      <c r="C286" s="15" t="s">
        <v>61</v>
      </c>
      <c r="D286" s="49"/>
      <c r="E286" s="79">
        <v>1</v>
      </c>
      <c r="F286" s="85">
        <f t="shared" si="39"/>
        <v>0</v>
      </c>
    </row>
    <row r="287" spans="1:6" x14ac:dyDescent="0.2">
      <c r="A287" s="36" t="s">
        <v>569</v>
      </c>
      <c r="B287" s="14" t="s">
        <v>570</v>
      </c>
      <c r="C287" s="15" t="s">
        <v>61</v>
      </c>
      <c r="D287" s="49"/>
      <c r="E287" s="79">
        <v>1</v>
      </c>
      <c r="F287" s="85">
        <f t="shared" si="39"/>
        <v>0</v>
      </c>
    </row>
    <row r="288" spans="1:6" x14ac:dyDescent="0.2">
      <c r="A288" s="36" t="s">
        <v>571</v>
      </c>
      <c r="B288" s="14" t="s">
        <v>572</v>
      </c>
      <c r="C288" s="15" t="s">
        <v>61</v>
      </c>
      <c r="D288" s="49"/>
      <c r="E288" s="79">
        <v>15</v>
      </c>
      <c r="F288" s="85">
        <f t="shared" si="39"/>
        <v>0</v>
      </c>
    </row>
    <row r="289" spans="1:6" x14ac:dyDescent="0.2">
      <c r="A289" s="36" t="s">
        <v>573</v>
      </c>
      <c r="B289" s="10" t="s">
        <v>574</v>
      </c>
      <c r="C289" s="12"/>
      <c r="D289" s="13"/>
      <c r="E289" s="78"/>
      <c r="F289" s="57"/>
    </row>
    <row r="290" spans="1:6" ht="22.5" x14ac:dyDescent="0.2">
      <c r="A290" s="36" t="s">
        <v>575</v>
      </c>
      <c r="B290" s="14" t="s">
        <v>576</v>
      </c>
      <c r="C290" s="15" t="s">
        <v>61</v>
      </c>
      <c r="D290" s="49"/>
      <c r="E290" s="79">
        <v>10</v>
      </c>
      <c r="F290" s="85">
        <f t="shared" si="39"/>
        <v>0</v>
      </c>
    </row>
    <row r="291" spans="1:6" x14ac:dyDescent="0.2">
      <c r="A291" s="36" t="s">
        <v>577</v>
      </c>
      <c r="B291" s="14" t="s">
        <v>578</v>
      </c>
      <c r="C291" s="15" t="s">
        <v>61</v>
      </c>
      <c r="D291" s="49"/>
      <c r="E291" s="79">
        <v>1</v>
      </c>
      <c r="F291" s="85">
        <f t="shared" si="39"/>
        <v>0</v>
      </c>
    </row>
    <row r="292" spans="1:6" x14ac:dyDescent="0.2">
      <c r="A292" s="36" t="s">
        <v>579</v>
      </c>
      <c r="B292" s="14" t="s">
        <v>580</v>
      </c>
      <c r="C292" s="15" t="s">
        <v>61</v>
      </c>
      <c r="D292" s="49"/>
      <c r="E292" s="79">
        <v>1</v>
      </c>
      <c r="F292" s="85">
        <f t="shared" si="39"/>
        <v>0</v>
      </c>
    </row>
    <row r="293" spans="1:6" x14ac:dyDescent="0.2">
      <c r="A293" s="36" t="s">
        <v>581</v>
      </c>
      <c r="B293" s="14" t="s">
        <v>582</v>
      </c>
      <c r="C293" s="15" t="s">
        <v>61</v>
      </c>
      <c r="D293" s="49"/>
      <c r="E293" s="79">
        <v>1</v>
      </c>
      <c r="F293" s="85">
        <f t="shared" si="39"/>
        <v>0</v>
      </c>
    </row>
    <row r="294" spans="1:6" x14ac:dyDescent="0.2">
      <c r="A294" s="36" t="s">
        <v>583</v>
      </c>
      <c r="B294" s="14" t="s">
        <v>584</v>
      </c>
      <c r="C294" s="15" t="s">
        <v>61</v>
      </c>
      <c r="D294" s="49"/>
      <c r="E294" s="79">
        <v>1</v>
      </c>
      <c r="F294" s="85">
        <f t="shared" si="39"/>
        <v>0</v>
      </c>
    </row>
    <row r="295" spans="1:6" x14ac:dyDescent="0.2">
      <c r="A295" s="36" t="s">
        <v>585</v>
      </c>
      <c r="B295" s="14" t="s">
        <v>586</v>
      </c>
      <c r="C295" s="15" t="s">
        <v>61</v>
      </c>
      <c r="D295" s="49"/>
      <c r="E295" s="79">
        <v>1</v>
      </c>
      <c r="F295" s="85">
        <f t="shared" si="39"/>
        <v>0</v>
      </c>
    </row>
    <row r="296" spans="1:6" x14ac:dyDescent="0.2">
      <c r="A296" s="36" t="s">
        <v>587</v>
      </c>
      <c r="B296" s="10" t="s">
        <v>588</v>
      </c>
      <c r="C296" s="12"/>
      <c r="D296" s="13"/>
      <c r="E296" s="78"/>
      <c r="F296" s="57"/>
    </row>
    <row r="297" spans="1:6" ht="33.75" x14ac:dyDescent="0.2">
      <c r="A297" s="36" t="s">
        <v>589</v>
      </c>
      <c r="B297" s="14" t="s">
        <v>590</v>
      </c>
      <c r="C297" s="15" t="s">
        <v>61</v>
      </c>
      <c r="D297" s="49"/>
      <c r="E297" s="79">
        <v>1</v>
      </c>
      <c r="F297" s="85">
        <f t="shared" si="39"/>
        <v>0</v>
      </c>
    </row>
    <row r="298" spans="1:6" x14ac:dyDescent="0.2">
      <c r="A298" s="14" t="s">
        <v>591</v>
      </c>
      <c r="B298" s="10" t="s">
        <v>592</v>
      </c>
      <c r="C298" s="12"/>
      <c r="D298" s="13"/>
      <c r="E298" s="78"/>
      <c r="F298" s="57"/>
    </row>
    <row r="299" spans="1:6" ht="22.5" x14ac:dyDescent="0.2">
      <c r="A299" s="36" t="s">
        <v>593</v>
      </c>
      <c r="B299" s="14" t="s">
        <v>594</v>
      </c>
      <c r="C299" s="15" t="s">
        <v>379</v>
      </c>
      <c r="D299" s="49"/>
      <c r="E299" s="79">
        <v>1</v>
      </c>
      <c r="F299" s="85">
        <f t="shared" si="39"/>
        <v>0</v>
      </c>
    </row>
    <row r="300" spans="1:6" ht="22.5" x14ac:dyDescent="0.2">
      <c r="A300" s="36" t="s">
        <v>595</v>
      </c>
      <c r="B300" s="14" t="s">
        <v>596</v>
      </c>
      <c r="C300" s="15" t="s">
        <v>379</v>
      </c>
      <c r="D300" s="49"/>
      <c r="E300" s="79">
        <v>1</v>
      </c>
      <c r="F300" s="85">
        <f t="shared" si="39"/>
        <v>0</v>
      </c>
    </row>
    <row r="301" spans="1:6" ht="22.5" x14ac:dyDescent="0.2">
      <c r="A301" s="36" t="s">
        <v>597</v>
      </c>
      <c r="B301" s="14" t="s">
        <v>598</v>
      </c>
      <c r="C301" s="15" t="s">
        <v>379</v>
      </c>
      <c r="D301" s="49"/>
      <c r="E301" s="79">
        <v>1</v>
      </c>
      <c r="F301" s="85">
        <f t="shared" si="39"/>
        <v>0</v>
      </c>
    </row>
    <row r="302" spans="1:6" ht="22.5" x14ac:dyDescent="0.2">
      <c r="A302" s="36" t="s">
        <v>599</v>
      </c>
      <c r="B302" s="14" t="s">
        <v>600</v>
      </c>
      <c r="C302" s="15" t="s">
        <v>379</v>
      </c>
      <c r="D302" s="49"/>
      <c r="E302" s="79">
        <v>1</v>
      </c>
      <c r="F302" s="85">
        <f t="shared" si="39"/>
        <v>0</v>
      </c>
    </row>
    <row r="303" spans="1:6" x14ac:dyDescent="0.2">
      <c r="A303" s="106"/>
      <c r="B303" s="107"/>
      <c r="C303" s="108"/>
      <c r="D303" s="1"/>
      <c r="E303" s="82"/>
      <c r="F303" s="91"/>
    </row>
    <row r="304" spans="1:6" ht="22.5" x14ac:dyDescent="0.2">
      <c r="A304" s="6" t="s">
        <v>602</v>
      </c>
      <c r="B304" s="6" t="s">
        <v>603</v>
      </c>
      <c r="C304" s="7"/>
      <c r="D304" s="31"/>
      <c r="E304" s="54" t="s">
        <v>16</v>
      </c>
      <c r="F304" s="55" t="s">
        <v>36</v>
      </c>
    </row>
    <row r="305" spans="1:6" ht="22.5" x14ac:dyDescent="0.2">
      <c r="A305" s="36" t="s">
        <v>604</v>
      </c>
      <c r="B305" s="10" t="s">
        <v>605</v>
      </c>
      <c r="C305" s="12"/>
      <c r="D305" s="37"/>
      <c r="E305" s="81"/>
      <c r="F305" s="92"/>
    </row>
    <row r="306" spans="1:6" x14ac:dyDescent="0.2">
      <c r="A306" s="45" t="s">
        <v>659</v>
      </c>
      <c r="B306" s="38" t="s">
        <v>667</v>
      </c>
      <c r="C306" s="67" t="s">
        <v>668</v>
      </c>
      <c r="D306" s="50"/>
      <c r="E306" s="93">
        <f>SUM(F22:F233)</f>
        <v>0</v>
      </c>
      <c r="F306" s="85">
        <f>E306*D306</f>
        <v>0</v>
      </c>
    </row>
    <row r="307" spans="1:6" x14ac:dyDescent="0.2">
      <c r="A307" s="36" t="s">
        <v>606</v>
      </c>
      <c r="B307" s="18" t="s">
        <v>12</v>
      </c>
      <c r="C307" s="12"/>
      <c r="D307" s="37"/>
      <c r="E307" s="81"/>
      <c r="F307" s="92"/>
    </row>
    <row r="308" spans="1:6" ht="22.5" x14ac:dyDescent="0.2">
      <c r="A308" s="36" t="s">
        <v>607</v>
      </c>
      <c r="B308" s="14" t="s">
        <v>608</v>
      </c>
      <c r="C308" s="15"/>
      <c r="D308" s="37"/>
      <c r="E308" s="81"/>
      <c r="F308" s="92"/>
    </row>
    <row r="309" spans="1:6" x14ac:dyDescent="0.2">
      <c r="A309" s="36" t="s">
        <v>609</v>
      </c>
      <c r="B309" s="40" t="s">
        <v>673</v>
      </c>
      <c r="C309" s="15" t="s">
        <v>42</v>
      </c>
      <c r="D309" s="49"/>
      <c r="E309" s="79">
        <v>1</v>
      </c>
      <c r="F309" s="85">
        <f>D309*E309</f>
        <v>0</v>
      </c>
    </row>
    <row r="310" spans="1:6" x14ac:dyDescent="0.2">
      <c r="A310" s="36" t="s">
        <v>610</v>
      </c>
      <c r="B310" s="40" t="s">
        <v>674</v>
      </c>
      <c r="C310" s="15" t="s">
        <v>42</v>
      </c>
      <c r="D310" s="49"/>
      <c r="E310" s="79">
        <v>5</v>
      </c>
      <c r="F310" s="85">
        <f t="shared" ref="F310:F311" si="40">D310*E310</f>
        <v>0</v>
      </c>
    </row>
    <row r="311" spans="1:6" ht="22.5" x14ac:dyDescent="0.2">
      <c r="A311" s="36" t="s">
        <v>611</v>
      </c>
      <c r="B311" s="40" t="s">
        <v>675</v>
      </c>
      <c r="C311" s="15" t="s">
        <v>42</v>
      </c>
      <c r="D311" s="49"/>
      <c r="E311" s="79">
        <v>35</v>
      </c>
      <c r="F311" s="85">
        <f t="shared" si="40"/>
        <v>0</v>
      </c>
    </row>
    <row r="312" spans="1:6" x14ac:dyDescent="0.2">
      <c r="A312" s="36" t="s">
        <v>612</v>
      </c>
      <c r="B312" s="14" t="s">
        <v>613</v>
      </c>
      <c r="C312" s="15"/>
      <c r="D312" s="37"/>
      <c r="E312" s="81"/>
      <c r="F312" s="56"/>
    </row>
    <row r="313" spans="1:6" x14ac:dyDescent="0.2">
      <c r="A313" s="36" t="s">
        <v>614</v>
      </c>
      <c r="B313" s="40" t="s">
        <v>670</v>
      </c>
      <c r="C313" s="15" t="s">
        <v>42</v>
      </c>
      <c r="D313" s="49"/>
      <c r="E313" s="79">
        <v>1</v>
      </c>
      <c r="F313" s="85">
        <f t="shared" ref="F313:F315" si="41">D313*E313</f>
        <v>0</v>
      </c>
    </row>
    <row r="314" spans="1:6" x14ac:dyDescent="0.2">
      <c r="A314" s="36" t="s">
        <v>615</v>
      </c>
      <c r="B314" s="40" t="s">
        <v>671</v>
      </c>
      <c r="C314" s="15" t="s">
        <v>42</v>
      </c>
      <c r="D314" s="49"/>
      <c r="E314" s="79">
        <v>1</v>
      </c>
      <c r="F314" s="85">
        <f t="shared" si="41"/>
        <v>0</v>
      </c>
    </row>
    <row r="315" spans="1:6" x14ac:dyDescent="0.2">
      <c r="A315" s="36" t="s">
        <v>616</v>
      </c>
      <c r="B315" s="40" t="s">
        <v>672</v>
      </c>
      <c r="C315" s="15" t="s">
        <v>42</v>
      </c>
      <c r="D315" s="49"/>
      <c r="E315" s="79">
        <v>1</v>
      </c>
      <c r="F315" s="85">
        <f t="shared" si="41"/>
        <v>0</v>
      </c>
    </row>
    <row r="316" spans="1:6" x14ac:dyDescent="0.2">
      <c r="A316" s="36" t="s">
        <v>617</v>
      </c>
      <c r="B316" s="10" t="s">
        <v>618</v>
      </c>
      <c r="C316" s="12"/>
      <c r="D316" s="37"/>
      <c r="E316" s="81"/>
      <c r="F316" s="56"/>
    </row>
    <row r="317" spans="1:6" ht="22.5" x14ac:dyDescent="0.2">
      <c r="A317" s="36" t="s">
        <v>619</v>
      </c>
      <c r="B317" s="14" t="s">
        <v>620</v>
      </c>
      <c r="C317" s="15"/>
      <c r="D317" s="37"/>
      <c r="E317" s="81"/>
      <c r="F317" s="56"/>
    </row>
    <row r="318" spans="1:6" x14ac:dyDescent="0.2">
      <c r="A318" s="36" t="s">
        <v>621</v>
      </c>
      <c r="B318" s="65" t="s">
        <v>676</v>
      </c>
      <c r="C318" s="15" t="s">
        <v>42</v>
      </c>
      <c r="D318" s="49"/>
      <c r="E318" s="79">
        <v>1</v>
      </c>
      <c r="F318" s="85">
        <f t="shared" ref="F318:F320" si="42">D318*E318</f>
        <v>0</v>
      </c>
    </row>
    <row r="319" spans="1:6" x14ac:dyDescent="0.2">
      <c r="A319" s="36" t="s">
        <v>622</v>
      </c>
      <c r="B319" s="65" t="s">
        <v>677</v>
      </c>
      <c r="C319" s="15" t="s">
        <v>42</v>
      </c>
      <c r="D319" s="49"/>
      <c r="E319" s="79">
        <v>5</v>
      </c>
      <c r="F319" s="85">
        <f t="shared" si="42"/>
        <v>0</v>
      </c>
    </row>
    <row r="320" spans="1:6" ht="22.5" x14ac:dyDescent="0.2">
      <c r="A320" s="36" t="s">
        <v>623</v>
      </c>
      <c r="B320" s="65" t="s">
        <v>678</v>
      </c>
      <c r="C320" s="15" t="s">
        <v>42</v>
      </c>
      <c r="D320" s="49"/>
      <c r="E320" s="79">
        <v>2</v>
      </c>
      <c r="F320" s="85">
        <f t="shared" si="42"/>
        <v>0</v>
      </c>
    </row>
    <row r="321" spans="1:6" x14ac:dyDescent="0.2">
      <c r="A321" s="36" t="s">
        <v>624</v>
      </c>
      <c r="B321" s="14" t="s">
        <v>679</v>
      </c>
      <c r="C321" s="15"/>
      <c r="D321" s="37"/>
      <c r="E321" s="81"/>
      <c r="F321" s="56"/>
    </row>
    <row r="322" spans="1:6" x14ac:dyDescent="0.2">
      <c r="A322" s="36" t="s">
        <v>625</v>
      </c>
      <c r="B322" s="65" t="s">
        <v>680</v>
      </c>
      <c r="C322" s="15" t="s">
        <v>42</v>
      </c>
      <c r="D322" s="49"/>
      <c r="E322" s="79">
        <v>1</v>
      </c>
      <c r="F322" s="85">
        <f t="shared" ref="F322:F323" si="43">D322*E322</f>
        <v>0</v>
      </c>
    </row>
    <row r="323" spans="1:6" x14ac:dyDescent="0.2">
      <c r="A323" s="36" t="s">
        <v>626</v>
      </c>
      <c r="B323" s="65" t="s">
        <v>681</v>
      </c>
      <c r="C323" s="15" t="s">
        <v>42</v>
      </c>
      <c r="D323" s="49"/>
      <c r="E323" s="79">
        <v>1</v>
      </c>
      <c r="F323" s="85">
        <f t="shared" si="43"/>
        <v>0</v>
      </c>
    </row>
    <row r="324" spans="1:6" ht="13.5" customHeight="1" x14ac:dyDescent="0.2">
      <c r="A324" s="36" t="s">
        <v>627</v>
      </c>
      <c r="B324" s="65" t="s">
        <v>682</v>
      </c>
      <c r="C324" s="15" t="s">
        <v>42</v>
      </c>
      <c r="D324" s="49"/>
      <c r="E324" s="79">
        <v>1</v>
      </c>
      <c r="F324" s="85">
        <f>D324*E324</f>
        <v>0</v>
      </c>
    </row>
    <row r="325" spans="1:6" x14ac:dyDescent="0.2">
      <c r="A325" s="36" t="s">
        <v>628</v>
      </c>
      <c r="B325" s="10" t="s">
        <v>629</v>
      </c>
      <c r="C325" s="12"/>
      <c r="D325" s="37"/>
      <c r="E325" s="81"/>
      <c r="F325" s="56"/>
    </row>
    <row r="326" spans="1:6" x14ac:dyDescent="0.2">
      <c r="A326" s="36" t="s">
        <v>630</v>
      </c>
      <c r="B326" s="66" t="s">
        <v>683</v>
      </c>
      <c r="C326" s="15"/>
      <c r="D326" s="39"/>
      <c r="E326" s="83"/>
      <c r="F326" s="85"/>
    </row>
    <row r="327" spans="1:6" x14ac:dyDescent="0.2">
      <c r="A327" s="36" t="s">
        <v>684</v>
      </c>
      <c r="B327" s="14" t="s">
        <v>685</v>
      </c>
      <c r="C327" s="15" t="s">
        <v>686</v>
      </c>
      <c r="D327" s="39"/>
      <c r="E327" s="83">
        <v>5</v>
      </c>
      <c r="F327" s="85">
        <f>D327*E327</f>
        <v>0</v>
      </c>
    </row>
    <row r="328" spans="1:6" x14ac:dyDescent="0.2">
      <c r="A328" s="36" t="s">
        <v>687</v>
      </c>
      <c r="B328" s="14" t="s">
        <v>688</v>
      </c>
      <c r="C328" s="15" t="s">
        <v>689</v>
      </c>
      <c r="D328" s="50"/>
      <c r="E328" s="95">
        <f>SUM(F22:F218)</f>
        <v>0</v>
      </c>
      <c r="F328" s="85">
        <f>D328*E328</f>
        <v>0</v>
      </c>
    </row>
    <row r="329" spans="1:6" x14ac:dyDescent="0.2">
      <c r="A329" s="70" t="s">
        <v>690</v>
      </c>
      <c r="B329" s="71" t="s">
        <v>15</v>
      </c>
      <c r="C329" s="72"/>
      <c r="D329" s="39"/>
      <c r="E329" s="83"/>
      <c r="F329" s="85"/>
    </row>
    <row r="330" spans="1:6" x14ac:dyDescent="0.2">
      <c r="A330" s="36" t="s">
        <v>691</v>
      </c>
      <c r="B330" s="16" t="s">
        <v>692</v>
      </c>
      <c r="C330" s="72" t="s">
        <v>686</v>
      </c>
      <c r="D330" s="73"/>
      <c r="E330" s="84">
        <v>1</v>
      </c>
      <c r="F330" s="85">
        <f>D330*E330</f>
        <v>0</v>
      </c>
    </row>
    <row r="331" spans="1:6" x14ac:dyDescent="0.2">
      <c r="A331" s="36" t="s">
        <v>693</v>
      </c>
      <c r="B331" s="16" t="s">
        <v>694</v>
      </c>
      <c r="C331" s="72" t="s">
        <v>689</v>
      </c>
      <c r="D331" s="50"/>
      <c r="E331" s="95">
        <f>SUM(F22:F218)</f>
        <v>0</v>
      </c>
      <c r="F331" s="85">
        <f>D331*E331</f>
        <v>0</v>
      </c>
    </row>
    <row r="332" spans="1:6" x14ac:dyDescent="0.2">
      <c r="A332" s="70" t="s">
        <v>695</v>
      </c>
      <c r="B332" s="71" t="s">
        <v>696</v>
      </c>
      <c r="C332" s="72"/>
      <c r="D332" s="73"/>
      <c r="E332" s="84"/>
      <c r="F332" s="56"/>
    </row>
    <row r="333" spans="1:6" x14ac:dyDescent="0.2">
      <c r="A333" s="36" t="s">
        <v>697</v>
      </c>
      <c r="B333" s="16" t="s">
        <v>698</v>
      </c>
      <c r="C333" s="72" t="s">
        <v>686</v>
      </c>
      <c r="D333" s="73"/>
      <c r="E333" s="84">
        <v>2</v>
      </c>
      <c r="F333" s="85">
        <f>D333*E333</f>
        <v>0</v>
      </c>
    </row>
    <row r="334" spans="1:6" x14ac:dyDescent="0.2">
      <c r="A334" s="36" t="s">
        <v>699</v>
      </c>
      <c r="B334" s="16" t="s">
        <v>700</v>
      </c>
      <c r="C334" s="72" t="s">
        <v>689</v>
      </c>
      <c r="D334" s="50"/>
      <c r="E334" s="95">
        <f>SUM(F22:F218)</f>
        <v>0</v>
      </c>
      <c r="F334" s="85">
        <f>D334*E334</f>
        <v>0</v>
      </c>
    </row>
    <row r="335" spans="1:6" x14ac:dyDescent="0.2">
      <c r="A335" s="36" t="s">
        <v>631</v>
      </c>
      <c r="B335" s="10" t="s">
        <v>632</v>
      </c>
      <c r="C335" s="12"/>
      <c r="D335" s="39"/>
      <c r="E335" s="83"/>
      <c r="F335" s="56"/>
    </row>
    <row r="336" spans="1:6" x14ac:dyDescent="0.2">
      <c r="A336" s="36" t="s">
        <v>633</v>
      </c>
      <c r="B336" s="38" t="s">
        <v>701</v>
      </c>
      <c r="C336" s="15" t="s">
        <v>42</v>
      </c>
      <c r="D336" s="39"/>
      <c r="E336" s="83">
        <v>15</v>
      </c>
      <c r="F336" s="85">
        <f t="shared" ref="F336:F337" si="44">D336*E336</f>
        <v>0</v>
      </c>
    </row>
    <row r="337" spans="1:6" x14ac:dyDescent="0.2">
      <c r="A337" s="36" t="s">
        <v>634</v>
      </c>
      <c r="B337" s="38" t="s">
        <v>702</v>
      </c>
      <c r="C337" s="15" t="s">
        <v>42</v>
      </c>
      <c r="D337" s="39"/>
      <c r="E337" s="83">
        <v>10</v>
      </c>
      <c r="F337" s="85">
        <f t="shared" si="44"/>
        <v>0</v>
      </c>
    </row>
    <row r="338" spans="1:6" ht="22.5" x14ac:dyDescent="0.2">
      <c r="A338" s="36" t="s">
        <v>635</v>
      </c>
      <c r="B338" s="38" t="s">
        <v>660</v>
      </c>
      <c r="C338" s="15"/>
      <c r="D338" s="39"/>
      <c r="E338" s="83"/>
      <c r="F338" s="56"/>
    </row>
    <row r="339" spans="1:6" ht="22.5" x14ac:dyDescent="0.2">
      <c r="A339" s="36" t="s">
        <v>636</v>
      </c>
      <c r="B339" s="40" t="s">
        <v>665</v>
      </c>
      <c r="C339" s="15" t="s">
        <v>42</v>
      </c>
      <c r="D339" s="39"/>
      <c r="E339" s="83">
        <v>10</v>
      </c>
      <c r="F339" s="85">
        <f t="shared" ref="F339:F343" si="45">D339*E339</f>
        <v>0</v>
      </c>
    </row>
    <row r="340" spans="1:6" ht="22.5" x14ac:dyDescent="0.2">
      <c r="A340" s="36" t="s">
        <v>637</v>
      </c>
      <c r="B340" s="40" t="s">
        <v>661</v>
      </c>
      <c r="C340" s="15" t="s">
        <v>42</v>
      </c>
      <c r="D340" s="39"/>
      <c r="E340" s="83">
        <v>10</v>
      </c>
      <c r="F340" s="85">
        <f t="shared" si="45"/>
        <v>0</v>
      </c>
    </row>
    <row r="341" spans="1:6" ht="22.5" x14ac:dyDescent="0.2">
      <c r="A341" s="36" t="s">
        <v>638</v>
      </c>
      <c r="B341" s="40" t="s">
        <v>662</v>
      </c>
      <c r="C341" s="15" t="s">
        <v>42</v>
      </c>
      <c r="D341" s="39"/>
      <c r="E341" s="83">
        <v>5</v>
      </c>
      <c r="F341" s="85">
        <f t="shared" si="45"/>
        <v>0</v>
      </c>
    </row>
    <row r="342" spans="1:6" ht="22.5" x14ac:dyDescent="0.2">
      <c r="A342" s="36" t="s">
        <v>639</v>
      </c>
      <c r="B342" s="40" t="s">
        <v>663</v>
      </c>
      <c r="C342" s="15" t="s">
        <v>42</v>
      </c>
      <c r="D342" s="39"/>
      <c r="E342" s="83">
        <v>5</v>
      </c>
      <c r="F342" s="85">
        <f t="shared" si="45"/>
        <v>0</v>
      </c>
    </row>
    <row r="343" spans="1:6" ht="22.5" x14ac:dyDescent="0.2">
      <c r="A343" s="36" t="s">
        <v>640</v>
      </c>
      <c r="B343" s="40" t="s">
        <v>664</v>
      </c>
      <c r="C343" s="15" t="s">
        <v>42</v>
      </c>
      <c r="D343" s="39"/>
      <c r="E343" s="83">
        <v>5</v>
      </c>
      <c r="F343" s="85">
        <f t="shared" si="45"/>
        <v>0</v>
      </c>
    </row>
    <row r="344" spans="1:6" x14ac:dyDescent="0.2">
      <c r="A344" s="36" t="s">
        <v>641</v>
      </c>
      <c r="B344" s="10" t="s">
        <v>642</v>
      </c>
      <c r="C344" s="12"/>
      <c r="D344" s="39"/>
      <c r="E344" s="83"/>
      <c r="F344" s="56"/>
    </row>
    <row r="345" spans="1:6" x14ac:dyDescent="0.2">
      <c r="A345" s="36" t="s">
        <v>643</v>
      </c>
      <c r="B345" s="38" t="s">
        <v>29</v>
      </c>
      <c r="C345" s="15" t="s">
        <v>61</v>
      </c>
      <c r="D345" s="49"/>
      <c r="E345" s="79">
        <v>90</v>
      </c>
      <c r="F345" s="85">
        <f t="shared" ref="F345:F351" si="46">D345*E345</f>
        <v>0</v>
      </c>
    </row>
    <row r="346" spans="1:6" x14ac:dyDescent="0.2">
      <c r="A346" s="36" t="s">
        <v>644</v>
      </c>
      <c r="B346" s="38" t="s">
        <v>32</v>
      </c>
      <c r="C346" s="15" t="s">
        <v>61</v>
      </c>
      <c r="D346" s="49"/>
      <c r="E346" s="79">
        <v>70</v>
      </c>
      <c r="F346" s="85">
        <f t="shared" si="46"/>
        <v>0</v>
      </c>
    </row>
    <row r="347" spans="1:6" ht="12.75" customHeight="1" x14ac:dyDescent="0.2">
      <c r="A347" s="36" t="s">
        <v>645</v>
      </c>
      <c r="B347" s="38" t="s">
        <v>30</v>
      </c>
      <c r="C347" s="15" t="s">
        <v>61</v>
      </c>
      <c r="D347" s="49"/>
      <c r="E347" s="79">
        <v>1</v>
      </c>
      <c r="F347" s="85">
        <f t="shared" si="46"/>
        <v>0</v>
      </c>
    </row>
    <row r="348" spans="1:6" ht="22.5" customHeight="1" x14ac:dyDescent="0.2">
      <c r="A348" s="36" t="s">
        <v>646</v>
      </c>
      <c r="B348" s="38" t="s">
        <v>666</v>
      </c>
      <c r="C348" s="15" t="s">
        <v>61</v>
      </c>
      <c r="D348" s="49"/>
      <c r="E348" s="79">
        <v>2</v>
      </c>
      <c r="F348" s="85">
        <f t="shared" si="46"/>
        <v>0</v>
      </c>
    </row>
    <row r="349" spans="1:6" x14ac:dyDescent="0.2">
      <c r="A349" s="36" t="s">
        <v>647</v>
      </c>
      <c r="B349" s="38" t="s">
        <v>31</v>
      </c>
      <c r="C349" s="15" t="s">
        <v>61</v>
      </c>
      <c r="D349" s="49"/>
      <c r="E349" s="79">
        <v>35</v>
      </c>
      <c r="F349" s="85">
        <f t="shared" si="46"/>
        <v>0</v>
      </c>
    </row>
    <row r="350" spans="1:6" x14ac:dyDescent="0.2">
      <c r="A350" s="36" t="s">
        <v>648</v>
      </c>
      <c r="B350" s="14" t="s">
        <v>649</v>
      </c>
      <c r="C350" s="15" t="s">
        <v>61</v>
      </c>
      <c r="D350" s="49"/>
      <c r="E350" s="79">
        <v>75</v>
      </c>
      <c r="F350" s="85">
        <f t="shared" si="46"/>
        <v>0</v>
      </c>
    </row>
    <row r="351" spans="1:6" x14ac:dyDescent="0.2">
      <c r="A351" s="36" t="s">
        <v>650</v>
      </c>
      <c r="B351" s="14" t="s">
        <v>651</v>
      </c>
      <c r="C351" s="15" t="s">
        <v>61</v>
      </c>
      <c r="D351" s="49"/>
      <c r="E351" s="79">
        <v>110</v>
      </c>
      <c r="F351" s="85">
        <f t="shared" si="46"/>
        <v>0</v>
      </c>
    </row>
    <row r="352" spans="1:6" ht="22.5" x14ac:dyDescent="0.2">
      <c r="A352" s="36" t="s">
        <v>652</v>
      </c>
      <c r="B352" s="10" t="s">
        <v>653</v>
      </c>
      <c r="C352" s="12"/>
      <c r="D352" s="37"/>
      <c r="E352" s="81"/>
      <c r="F352" s="56"/>
    </row>
    <row r="353" spans="1:6" x14ac:dyDescent="0.2">
      <c r="A353" s="36" t="s">
        <v>654</v>
      </c>
      <c r="B353" s="38" t="s">
        <v>17</v>
      </c>
      <c r="C353" s="15"/>
      <c r="D353" s="37"/>
      <c r="E353" s="81"/>
      <c r="F353" s="56"/>
    </row>
    <row r="354" spans="1:6" x14ac:dyDescent="0.2">
      <c r="A354" s="16" t="s">
        <v>655</v>
      </c>
      <c r="B354" s="40" t="s">
        <v>13</v>
      </c>
      <c r="C354" s="15" t="s">
        <v>247</v>
      </c>
      <c r="D354" s="49"/>
      <c r="E354" s="79">
        <v>400</v>
      </c>
      <c r="F354" s="85">
        <f t="shared" ref="F354:F355" si="47">D354*E354</f>
        <v>0</v>
      </c>
    </row>
    <row r="355" spans="1:6" x14ac:dyDescent="0.2">
      <c r="A355" s="16" t="s">
        <v>656</v>
      </c>
      <c r="B355" s="40" t="s">
        <v>14</v>
      </c>
      <c r="C355" s="15" t="s">
        <v>247</v>
      </c>
      <c r="D355" s="49"/>
      <c r="E355" s="79">
        <v>100</v>
      </c>
      <c r="F355" s="85">
        <f t="shared" si="47"/>
        <v>0</v>
      </c>
    </row>
    <row r="356" spans="1:6" x14ac:dyDescent="0.2">
      <c r="A356" s="41"/>
      <c r="B356" s="42"/>
      <c r="C356" s="62"/>
      <c r="D356" s="62"/>
      <c r="E356" s="63"/>
      <c r="F356" s="64"/>
    </row>
    <row r="357" spans="1:6" ht="22.5" x14ac:dyDescent="0.2">
      <c r="A357" s="43" t="s">
        <v>19</v>
      </c>
      <c r="B357" s="44" t="s">
        <v>28</v>
      </c>
      <c r="C357" s="30"/>
      <c r="D357" s="51"/>
      <c r="E357" s="58" t="s">
        <v>16</v>
      </c>
      <c r="F357" s="59" t="s">
        <v>36</v>
      </c>
    </row>
    <row r="358" spans="1:6" ht="22.5" x14ac:dyDescent="0.2">
      <c r="A358" s="45" t="s">
        <v>20</v>
      </c>
      <c r="B358" s="1" t="s">
        <v>21</v>
      </c>
      <c r="C358" s="26" t="s">
        <v>61</v>
      </c>
      <c r="D358" s="49"/>
      <c r="E358" s="79">
        <v>2</v>
      </c>
      <c r="F358" s="85">
        <f t="shared" ref="F358:F361" si="48">D358*E358</f>
        <v>0</v>
      </c>
    </row>
    <row r="359" spans="1:6" ht="33.75" x14ac:dyDescent="0.2">
      <c r="A359" s="45" t="s">
        <v>24</v>
      </c>
      <c r="B359" s="1" t="s">
        <v>22</v>
      </c>
      <c r="C359" s="26" t="s">
        <v>61</v>
      </c>
      <c r="D359" s="49"/>
      <c r="E359" s="79">
        <v>2</v>
      </c>
      <c r="F359" s="85">
        <f t="shared" si="48"/>
        <v>0</v>
      </c>
    </row>
    <row r="360" spans="1:6" ht="33.75" x14ac:dyDescent="0.2">
      <c r="A360" s="45" t="s">
        <v>25</v>
      </c>
      <c r="B360" s="1" t="s">
        <v>23</v>
      </c>
      <c r="C360" s="26" t="s">
        <v>61</v>
      </c>
      <c r="D360" s="49"/>
      <c r="E360" s="79">
        <v>2</v>
      </c>
      <c r="F360" s="85">
        <f t="shared" si="48"/>
        <v>0</v>
      </c>
    </row>
    <row r="361" spans="1:6" x14ac:dyDescent="0.2">
      <c r="A361" s="45" t="s">
        <v>26</v>
      </c>
      <c r="B361" s="1" t="s">
        <v>27</v>
      </c>
      <c r="C361" s="26" t="s">
        <v>61</v>
      </c>
      <c r="D361" s="49"/>
      <c r="E361" s="79">
        <v>1</v>
      </c>
      <c r="F361" s="85">
        <f t="shared" si="48"/>
        <v>0</v>
      </c>
    </row>
    <row r="362" spans="1:6" x14ac:dyDescent="0.2">
      <c r="A362" s="41"/>
      <c r="B362" s="42"/>
      <c r="C362" s="62"/>
      <c r="D362" s="62"/>
      <c r="E362" s="63"/>
      <c r="F362" s="64"/>
    </row>
    <row r="363" spans="1:6" ht="12" thickBot="1" x14ac:dyDescent="0.25">
      <c r="A363" s="102" t="s">
        <v>18</v>
      </c>
      <c r="B363" s="103"/>
      <c r="C363" s="104" t="s">
        <v>601</v>
      </c>
      <c r="D363" s="105"/>
      <c r="E363" s="60"/>
      <c r="F363" s="61">
        <f>SUM(F9:F361)</f>
        <v>0</v>
      </c>
    </row>
    <row r="364" spans="1:6" ht="12" thickTop="1" x14ac:dyDescent="0.2"/>
  </sheetData>
  <autoFilter ref="A5:J18" xr:uid="{00000000-0001-0000-0000-000000000000}"/>
  <mergeCells count="6">
    <mergeCell ref="A4:D4"/>
    <mergeCell ref="E4:F4"/>
    <mergeCell ref="A2:F2"/>
    <mergeCell ref="A363:B363"/>
    <mergeCell ref="C363:D363"/>
    <mergeCell ref="A303:C303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Props1.xml><?xml version="1.0" encoding="utf-8"?>
<ds:datastoreItem xmlns:ds="http://schemas.openxmlformats.org/officeDocument/2006/customXml" ds:itemID="{1D9D1BCF-2ED9-42D1-9A2F-182EF6DB0D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C47EC0-A52B-49CF-8A00-F2E99627E5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B662C8-6B6C-433C-B528-26628E6B2AA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f050c1af-32bb-4813-a83e-7edf209bee23"/>
    <ds:schemaRef ds:uri="http://schemas.microsoft.com/office/infopath/2007/PartnerControls"/>
    <ds:schemaRef ds:uri="http://schemas.openxmlformats.org/package/2006/metadata/core-properties"/>
    <ds:schemaRef ds:uri="d64e428f-a604-4ab4-a76f-0d535b5e42a6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BPP-DQE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MED_INF_PRD_TTZ_ACT_TSP_EST_00005_A00.xlsx</dc:title>
  <dc:creator>opalazzotto</dc:creator>
  <cp:lastModifiedBy>Magali PERNIN</cp:lastModifiedBy>
  <dcterms:created xsi:type="dcterms:W3CDTF">2021-06-14T18:18:24Z</dcterms:created>
  <dcterms:modified xsi:type="dcterms:W3CDTF">2025-09-15T13:05:39Z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