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ireyam86.sharepoint.com/sites/Commun/Documents partages/1 - Affaire/24012_POITIERS_Ext pavillon T Laine/10-DCE/7-Rendu DCE/"/>
    </mc:Choice>
  </mc:AlternateContent>
  <xr:revisionPtr revIDLastSave="13" documentId="115_{97A53D4D-9B63-410B-A657-49C8079A10AC}" xr6:coauthVersionLast="47" xr6:coauthVersionMax="47" xr10:uidLastSave="{68E07DB7-A19F-4044-B15A-F242B7FEB702}"/>
  <bookViews>
    <workbookView xWindow="-120" yWindow="-120" windowWidth="38640" windowHeight="21120" activeTab="1" xr2:uid="{00000000-000D-0000-FFFF-FFFF00000000}"/>
  </bookViews>
  <sheets>
    <sheet name="Lot N°10 Page de garde" sheetId="1" r:id="rId1"/>
    <sheet name="Lot N°10 PLAFONDS SUSPENDUS" sheetId="2" r:id="rId2"/>
  </sheets>
  <definedNames>
    <definedName name="_xlnm.Print_Titles" localSheetId="1">'Lot N°10 PLAFONDS SUSPENDUS'!$1:$2</definedName>
    <definedName name="_xlnm.Print_Area" localSheetId="1">'Lot N°10 PLAFONDS SUSPENDUS'!$A$1:$G$17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2" l="1"/>
  <c r="G8" i="2"/>
  <c r="B15" i="2"/>
  <c r="G10" i="2" l="1"/>
  <c r="G14" i="2" s="1"/>
  <c r="G15" i="2" l="1"/>
  <c r="G16" i="2" s="1"/>
</calcChain>
</file>

<file path=xl/sharedStrings.xml><?xml version="1.0" encoding="utf-8"?>
<sst xmlns="http://schemas.openxmlformats.org/spreadsheetml/2006/main" count="31" uniqueCount="31">
  <si>
    <t>U</t>
  </si>
  <si>
    <t>Q. indicative</t>
  </si>
  <si>
    <t>Prix</t>
  </si>
  <si>
    <t>Total en €</t>
  </si>
  <si>
    <t>0</t>
  </si>
  <si>
    <t>PLAFONDS SUSPENDUS</t>
  </si>
  <si>
    <t>CH3</t>
  </si>
  <si>
    <t>0.1</t>
  </si>
  <si>
    <t>Laines minérales</t>
  </si>
  <si>
    <t>CH4</t>
  </si>
  <si>
    <t>0.1.1</t>
  </si>
  <si>
    <t>Plafond en dalles de type Tonga A de la sté Eurocoustic ou techniquement équivalent, suivant CCTP.</t>
  </si>
  <si>
    <t>CH5</t>
  </si>
  <si>
    <t xml:space="preserve">0.1.1 1 </t>
  </si>
  <si>
    <t>Plafond de 0,60 x 0,60 m, posé horizontalement sous charpente bois existante.</t>
  </si>
  <si>
    <t>M2</t>
  </si>
  <si>
    <t>ART</t>
  </si>
  <si>
    <t>PSLSTB15</t>
  </si>
  <si>
    <t xml:space="preserve">0.1.1 2 </t>
  </si>
  <si>
    <t>Plafond de 0,60 x 0,60 m, posé horizontalement sous charpente bois neuve.</t>
  </si>
  <si>
    <t>M2</t>
  </si>
  <si>
    <t>ART</t>
  </si>
  <si>
    <t>PSLSTB10</t>
  </si>
  <si>
    <t>Total PLAFONDS SUSPENDUS</t>
  </si>
  <si>
    <t>STOT</t>
  </si>
  <si>
    <t>Montant HT du Lot N°10 PLAFONDS SUSPENDUS</t>
  </si>
  <si>
    <t>TOTHT</t>
  </si>
  <si>
    <t>TVA</t>
  </si>
  <si>
    <t>Montant TTC</t>
  </si>
  <si>
    <t>TOTTTC</t>
  </si>
  <si>
    <t>Q. 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</si>
</sst>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4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2"/>
      <color rgb="FF000000"/>
      <name val="Century"/>
      <family val="1"/>
    </font>
    <font>
      <i/>
      <sz val="10"/>
      <color rgb="FF000000"/>
      <name val="Century"/>
      <family val="1"/>
    </font>
    <font>
      <b/>
      <u/>
      <sz val="12"/>
      <color rgb="FF000000"/>
      <name val="Century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u/>
      <sz val="11"/>
      <color rgb="FF000000"/>
      <name val="Century"/>
      <family val="1"/>
    </font>
    <font>
      <sz val="10"/>
      <color rgb="FF000000"/>
      <name val="Century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9"/>
      <color rgb="FF000000"/>
      <name val="Century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2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20" fillId="0" borderId="0" applyFill="0">
      <alignment horizontal="left" vertical="top" wrapText="1"/>
    </xf>
  </cellStyleXfs>
  <cellXfs count="46">
    <xf numFmtId="0" fontId="0" fillId="0" borderId="0" xfId="0"/>
    <xf numFmtId="164" fontId="0" fillId="0" borderId="8" xfId="0" applyNumberFormat="1" applyFill="1" applyBorder="1" applyAlignment="1" applyProtection="1">
      <alignment horizontal="center" vertical="top" wrapText="1"/>
      <protection locked="0"/>
    </xf>
    <xf numFmtId="164" fontId="0" fillId="0" borderId="17" xfId="0" applyNumberFormat="1" applyFill="1" applyBorder="1" applyAlignment="1" applyProtection="1">
      <alignment horizontal="right" vertical="top" wrapText="1"/>
      <protection locked="0"/>
    </xf>
    <xf numFmtId="0" fontId="0" fillId="0" borderId="21" xfId="0" applyBorder="1" applyAlignment="1" applyProtection="1">
      <alignment horizontal="left" vertical="top" wrapText="1"/>
      <protection locked="0"/>
    </xf>
    <xf numFmtId="0" fontId="0" fillId="0" borderId="0" xfId="0" applyProtection="1">
      <protection locked="0"/>
    </xf>
    <xf numFmtId="0" fontId="0" fillId="0" borderId="19" xfId="0" applyBorder="1" applyAlignment="1" applyProtection="1">
      <alignment horizontal="center" vertical="top" wrapText="1"/>
      <protection locked="0"/>
    </xf>
    <xf numFmtId="0" fontId="21" fillId="0" borderId="20" xfId="0" applyFont="1" applyBorder="1" applyAlignment="1" applyProtection="1">
      <alignment horizontal="left" vertical="top" wrapText="1"/>
      <protection locked="0"/>
    </xf>
    <xf numFmtId="0" fontId="21" fillId="0" borderId="20" xfId="0" applyFont="1" applyBorder="1" applyAlignment="1" applyProtection="1">
      <alignment horizontal="center" vertical="top" wrapText="1"/>
      <protection locked="0"/>
    </xf>
    <xf numFmtId="0" fontId="21" fillId="0" borderId="20" xfId="0" applyFont="1" applyBorder="1" applyAlignment="1" applyProtection="1">
      <alignment horizontal="right" vertical="top" wrapText="1"/>
      <protection locked="0"/>
    </xf>
    <xf numFmtId="0" fontId="0" fillId="0" borderId="13" xfId="0" applyBorder="1" applyAlignment="1" applyProtection="1">
      <alignment horizontal="left" vertical="top" wrapText="1"/>
      <protection locked="0"/>
    </xf>
    <xf numFmtId="0" fontId="0" fillId="0" borderId="11" xfId="0" applyBorder="1" applyAlignment="1" applyProtection="1">
      <alignment horizontal="left" vertical="top" wrapText="1"/>
      <protection locked="0"/>
    </xf>
    <xf numFmtId="0" fontId="0" fillId="0" borderId="18" xfId="0" applyBorder="1" applyAlignment="1" applyProtection="1">
      <alignment horizontal="left" vertical="top" wrapText="1"/>
      <protection locked="0"/>
    </xf>
    <xf numFmtId="0" fontId="0" fillId="0" borderId="6" xfId="0" applyBorder="1" applyAlignment="1" applyProtection="1">
      <alignment horizontal="left" vertical="top" wrapText="1"/>
      <protection locked="0"/>
    </xf>
    <xf numFmtId="0" fontId="0" fillId="0" borderId="8" xfId="0" applyFill="1" applyBorder="1" applyAlignment="1" applyProtection="1">
      <alignment horizontal="left" vertical="top" wrapText="1"/>
      <protection locked="0"/>
    </xf>
    <xf numFmtId="0" fontId="0" fillId="0" borderId="17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Fill="1" applyAlignment="1" applyProtection="1">
      <alignment horizontal="left" vertical="top" wrapText="1"/>
      <protection locked="0"/>
    </xf>
    <xf numFmtId="0" fontId="22" fillId="0" borderId="5" xfId="0" applyFont="1" applyFill="1" applyBorder="1" applyAlignment="1" applyProtection="1">
      <alignment horizontal="left" vertical="top" wrapText="1"/>
      <protection locked="0"/>
    </xf>
    <xf numFmtId="0" fontId="0" fillId="0" borderId="3" xfId="0" applyFill="1" applyBorder="1" applyAlignment="1" applyProtection="1">
      <alignment horizontal="left" vertical="top" wrapText="1"/>
      <protection locked="0"/>
    </xf>
    <xf numFmtId="164" fontId="0" fillId="0" borderId="10" xfId="0" applyNumberFormat="1" applyFill="1" applyBorder="1" applyAlignment="1" applyProtection="1">
      <alignment horizontal="right" vertical="top" wrapText="1"/>
      <protection locked="0"/>
    </xf>
    <xf numFmtId="0" fontId="0" fillId="0" borderId="12" xfId="0" applyFill="1" applyBorder="1" applyAlignment="1" applyProtection="1">
      <alignment horizontal="left" vertical="top" wrapText="1"/>
      <protection locked="0"/>
    </xf>
    <xf numFmtId="0" fontId="22" fillId="0" borderId="9" xfId="0" applyFont="1" applyFill="1" applyBorder="1" applyAlignment="1" applyProtection="1">
      <alignment horizontal="left" vertical="top" wrapText="1"/>
      <protection locked="0"/>
    </xf>
    <xf numFmtId="0" fontId="0" fillId="0" borderId="7" xfId="0" applyFill="1" applyBorder="1" applyAlignment="1" applyProtection="1">
      <alignment horizontal="left" vertical="top" wrapText="1"/>
      <protection locked="0"/>
    </xf>
    <xf numFmtId="0" fontId="0" fillId="0" borderId="4" xfId="0" applyFill="1" applyBorder="1" applyAlignment="1" applyProtection="1">
      <alignment horizontal="left" vertical="top" wrapText="1"/>
      <protection locked="0"/>
    </xf>
    <xf numFmtId="0" fontId="0" fillId="0" borderId="2" xfId="0" applyFill="1" applyBorder="1" applyAlignment="1" applyProtection="1">
      <alignment horizontal="left" vertical="top" wrapText="1"/>
      <protection locked="0"/>
    </xf>
    <xf numFmtId="0" fontId="0" fillId="0" borderId="1" xfId="0" applyFill="1" applyBorder="1" applyAlignment="1" applyProtection="1">
      <alignment horizontal="left" vertical="top" wrapText="1"/>
      <protection locked="0"/>
    </xf>
    <xf numFmtId="0" fontId="21" fillId="0" borderId="0" xfId="0" applyFont="1" applyFill="1" applyAlignment="1" applyProtection="1">
      <alignment horizontal="left" vertical="top" wrapText="1"/>
      <protection locked="0"/>
    </xf>
    <xf numFmtId="164" fontId="21" fillId="0" borderId="0" xfId="0" applyNumberFormat="1" applyFont="1" applyFill="1" applyAlignment="1" applyProtection="1">
      <alignment horizontal="right" vertical="top" wrapText="1"/>
      <protection locked="0"/>
    </xf>
    <xf numFmtId="165" fontId="23" fillId="3" borderId="0" xfId="0" applyNumberFormat="1" applyFont="1" applyFill="1" applyAlignment="1" applyProtection="1">
      <alignment horizontal="left" vertical="top" wrapText="1"/>
      <protection locked="0"/>
    </xf>
    <xf numFmtId="0" fontId="1" fillId="2" borderId="13" xfId="1" applyFill="1" applyBorder="1">
      <alignment horizontal="left" vertical="top" wrapText="1"/>
    </xf>
    <xf numFmtId="0" fontId="4" fillId="2" borderId="11" xfId="10" applyBorder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1" fillId="3" borderId="9" xfId="1" applyFill="1" applyBorder="1">
      <alignment horizontal="left" vertical="top" wrapText="1"/>
    </xf>
    <xf numFmtId="0" fontId="6" fillId="0" borderId="7" xfId="14" applyFill="1" applyBorder="1">
      <alignment horizontal="left" vertical="top" wrapText="1"/>
    </xf>
    <xf numFmtId="0" fontId="1" fillId="3" borderId="16" xfId="1" applyFill="1" applyBorder="1">
      <alignment horizontal="left" vertical="top" wrapText="1"/>
    </xf>
    <xf numFmtId="0" fontId="9" fillId="0" borderId="15" xfId="18" applyFill="1" applyBorder="1">
      <alignment horizontal="left" vertical="top" wrapText="1"/>
    </xf>
    <xf numFmtId="0" fontId="1" fillId="0" borderId="16" xfId="1" applyFill="1" applyBorder="1">
      <alignment horizontal="left" vertical="top" wrapText="1"/>
    </xf>
    <xf numFmtId="0" fontId="13" fillId="0" borderId="15" xfId="29" applyFill="1" applyBorder="1">
      <alignment horizontal="left" vertical="top" wrapText="1"/>
    </xf>
    <xf numFmtId="0" fontId="0" fillId="0" borderId="8" xfId="0" applyFill="1" applyBorder="1" applyAlignment="1">
      <alignment horizontal="left" vertical="top"/>
    </xf>
    <xf numFmtId="164" fontId="0" fillId="0" borderId="8" xfId="0" applyNumberFormat="1" applyFill="1" applyBorder="1" applyAlignment="1">
      <alignment horizontal="center" vertical="top" wrapText="1"/>
    </xf>
    <xf numFmtId="0" fontId="22" fillId="0" borderId="5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1" fillId="0" borderId="13" xfId="13" applyFont="1" applyFill="1" applyBorder="1">
      <alignment horizontal="left" vertical="top" wrapText="1"/>
    </xf>
    <xf numFmtId="0" fontId="5" fillId="0" borderId="11" xfId="13" applyFill="1" applyBorder="1">
      <alignment horizontal="left" vertical="top" wrapText="1"/>
    </xf>
    <xf numFmtId="0" fontId="0" fillId="0" borderId="21" xfId="0" applyBorder="1" applyAlignment="1" applyProtection="1">
      <alignment horizontal="left" vertical="top" wrapText="1"/>
      <protection locked="0"/>
    </xf>
    <xf numFmtId="0" fontId="0" fillId="0" borderId="22" xfId="0" applyBorder="1" applyAlignment="1" applyProtection="1">
      <alignment horizontal="left" vertical="top" wrapText="1"/>
      <protection locked="0"/>
    </xf>
    <xf numFmtId="0" fontId="0" fillId="0" borderId="19" xfId="0" applyBorder="1" applyAlignment="1" applyProtection="1">
      <alignment horizontal="left" vertical="top" wrapText="1"/>
      <protection locked="0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252000</xdr:colOff>
      <xdr:row>18</xdr:row>
      <xdr:rowOff>117783</xdr:rowOff>
    </xdr:from>
    <xdr:to>
      <xdr:col>0</xdr:col>
      <xdr:colOff>6336000</xdr:colOff>
      <xdr:row>22</xdr:row>
      <xdr:rowOff>161870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74070" y="3546783"/>
          <a:ext cx="6077896" cy="8060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2000" b="1" i="0">
              <a:solidFill>
                <a:srgbClr val="000000"/>
              </a:solidFill>
              <a:latin typeface="MS Shell Dlg"/>
            </a:rPr>
            <a:t>Lot N°10 PLAFONDS SUSPENDUS</a:t>
          </a:r>
        </a:p>
      </xdr:txBody>
    </xdr:sp>
    <xdr:clientData/>
  </xdr:twoCellAnchor>
  <xdr:twoCellAnchor editAs="absolute">
    <xdr:from>
      <xdr:col>0</xdr:col>
      <xdr:colOff>5184000</xdr:colOff>
      <xdr:row>46</xdr:row>
      <xdr:rowOff>103957</xdr:rowOff>
    </xdr:from>
    <xdr:to>
      <xdr:col>0</xdr:col>
      <xdr:colOff>6192000</xdr:colOff>
      <xdr:row>48</xdr:row>
      <xdr:rowOff>29270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5207322" y="8866957"/>
          <a:ext cx="999548" cy="3063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29 juillet 2025            </a:t>
          </a:r>
        </a:p>
      </xdr:txBody>
    </xdr:sp>
    <xdr:clientData/>
  </xdr:twoCellAnchor>
  <xdr:twoCellAnchor editAs="absolute">
    <xdr:from>
      <xdr:col>0</xdr:col>
      <xdr:colOff>216000</xdr:colOff>
      <xdr:row>1</xdr:row>
      <xdr:rowOff>2961</xdr:rowOff>
    </xdr:from>
    <xdr:to>
      <xdr:col>0</xdr:col>
      <xdr:colOff>6516000</xdr:colOff>
      <xdr:row>7</xdr:row>
      <xdr:rowOff>20726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41826" y="193461"/>
          <a:ext cx="6303600" cy="1160765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800" b="1" i="0">
              <a:solidFill>
                <a:srgbClr val="000000"/>
              </a:solidFill>
              <a:latin typeface="Arial"/>
            </a:rPr>
            <a:t>CENTRE HOSPITALIER HENRI LABORIT</a:t>
          </a:r>
        </a:p>
        <a:p>
          <a:pPr algn="l"/>
          <a:endParaRPr sz="600" b="1">
            <a:solidFill>
              <a:srgbClr val="000000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370 av. Jacques Coeur</a:t>
          </a:r>
        </a:p>
        <a:p>
          <a:pPr algn="l"/>
          <a:endParaRPr sz="1000" b="1">
            <a:solidFill>
              <a:srgbClr val="000000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86021   POITIERS CEDEX</a:t>
          </a:r>
        </a:p>
        <a:p>
          <a:pPr algn="l"/>
          <a:endParaRPr sz="800">
            <a:solidFill>
              <a:srgbClr val="000000"/>
            </a:solidFill>
            <a:latin typeface="Arial"/>
          </a:endParaRPr>
        </a:p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       Email : dset.be@ch-poitiers.fr</a:t>
          </a:r>
        </a:p>
      </xdr:txBody>
    </xdr:sp>
    <xdr:clientData/>
  </xdr:twoCellAnchor>
  <xdr:twoCellAnchor editAs="absolute">
    <xdr:from>
      <xdr:col>0</xdr:col>
      <xdr:colOff>216000</xdr:colOff>
      <xdr:row>8</xdr:row>
      <xdr:rowOff>23687</xdr:rowOff>
    </xdr:from>
    <xdr:to>
      <xdr:col>0</xdr:col>
      <xdr:colOff>6516000</xdr:colOff>
      <xdr:row>12</xdr:row>
      <xdr:rowOff>148383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241826" y="1547687"/>
          <a:ext cx="6303600" cy="886696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800" b="1" i="0">
              <a:solidFill>
                <a:srgbClr val="000000"/>
              </a:solidFill>
              <a:latin typeface="MS Shell Dlg"/>
            </a:rPr>
            <a:t>EXTENSION DU PAVILLON TONY LAINE - SECTION APARTE (UGC)</a:t>
          </a:r>
        </a:p>
        <a:p>
          <a:pPr algn="l"/>
          <a:endParaRPr sz="1400">
            <a:solidFill>
              <a:srgbClr val="000000"/>
            </a:solidFill>
            <a:latin typeface="MS Shell Dlg"/>
          </a:endParaRP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1200" b="0" i="0">
              <a:solidFill>
                <a:srgbClr val="000000"/>
              </a:solidFill>
              <a:latin typeface="MS Shell Dlg"/>
            </a:rPr>
            <a:t> - 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252000</xdr:colOff>
      <xdr:row>15</xdr:row>
      <xdr:rowOff>28291</xdr:rowOff>
    </xdr:from>
    <xdr:to>
      <xdr:col>0</xdr:col>
      <xdr:colOff>6336000</xdr:colOff>
      <xdr:row>17</xdr:row>
      <xdr:rowOff>50335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74070" y="2885791"/>
          <a:ext cx="6094017" cy="4030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2000" b="1" i="0">
              <a:solidFill>
                <a:srgbClr val="000000"/>
              </a:solidFill>
              <a:latin typeface="Arial"/>
            </a:rPr>
            <a:t>D. P. G. F.</a:t>
          </a:r>
        </a:p>
      </xdr:txBody>
    </xdr:sp>
    <xdr:clientData/>
  </xdr:twoCellAnchor>
  <xdr:twoCellAnchor editAs="absolute">
    <xdr:from>
      <xdr:col>0</xdr:col>
      <xdr:colOff>252000</xdr:colOff>
      <xdr:row>24</xdr:row>
      <xdr:rowOff>54939</xdr:rowOff>
    </xdr:from>
    <xdr:to>
      <xdr:col>0</xdr:col>
      <xdr:colOff>3204000</xdr:colOff>
      <xdr:row>28</xdr:row>
      <xdr:rowOff>131270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74070" y="4626939"/>
          <a:ext cx="2934157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Architecte : CORSET - ROCHE &amp; ASSOCIES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5, rue de la Marne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86000  POITIERS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58 39 25   -   Email : agence@cr-architectes.com</a:t>
          </a:r>
        </a:p>
      </xdr:txBody>
    </xdr:sp>
    <xdr:clientData/>
  </xdr:twoCellAnchor>
  <xdr:twoCellAnchor editAs="absolute">
    <xdr:from>
      <xdr:col>0</xdr:col>
      <xdr:colOff>288000</xdr:colOff>
      <xdr:row>46</xdr:row>
      <xdr:rowOff>87835</xdr:rowOff>
    </xdr:from>
    <xdr:to>
      <xdr:col>0</xdr:col>
      <xdr:colOff>3060000</xdr:colOff>
      <xdr:row>48</xdr:row>
      <xdr:rowOff>13148</xdr:rowOff>
    </xdr:to>
    <xdr:sp macro="" textlink="">
      <xdr:nvSp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90191" y="8850835"/>
          <a:ext cx="2772939" cy="3063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600" b="1" i="0" u="sng">
              <a:solidFill>
                <a:srgbClr val="000000"/>
              </a:solidFill>
              <a:latin typeface="MS Shell Dlg"/>
            </a:rPr>
            <a:t>Réf : Aff 24012</a:t>
          </a:r>
          <a:r>
            <a:rPr lang="fr-FR" sz="1200" b="1" i="0">
              <a:solidFill>
                <a:srgbClr val="000000"/>
              </a:solidFill>
              <a:latin typeface="MS Shell Dlg"/>
            </a:rPr>
            <a:t> </a:t>
          </a:r>
          <a:r>
            <a:rPr lang="fr-FR" sz="800" b="0" i="0">
              <a:solidFill>
                <a:srgbClr val="000000"/>
              </a:solidFill>
              <a:latin typeface="MS Shell Dlg"/>
            </a:rPr>
            <a:t>  </a:t>
          </a:r>
        </a:p>
      </xdr:txBody>
    </xdr:sp>
    <xdr:clientData/>
  </xdr:twoCellAnchor>
  <xdr:twoCellAnchor editAs="absolute">
    <xdr:from>
      <xdr:col>0</xdr:col>
      <xdr:colOff>3528000</xdr:colOff>
      <xdr:row>24</xdr:row>
      <xdr:rowOff>54939</xdr:rowOff>
    </xdr:from>
    <xdr:to>
      <xdr:col>0</xdr:col>
      <xdr:colOff>6444000</xdr:colOff>
      <xdr:row>28</xdr:row>
      <xdr:rowOff>131270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3546783" y="4626939"/>
          <a:ext cx="2901913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Economiste : CABINET CIREYAM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77, rue de Vert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86360  CHASSENEUIL DU POITOU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55 31 76   -   Email : contact@cireyam.fr</a:t>
          </a:r>
        </a:p>
      </xdr:txBody>
    </xdr:sp>
    <xdr:clientData/>
  </xdr:twoCellAnchor>
  <xdr:twoCellAnchor editAs="absolute">
    <xdr:from>
      <xdr:col>0</xdr:col>
      <xdr:colOff>252000</xdr:colOff>
      <xdr:row>29</xdr:row>
      <xdr:rowOff>150352</xdr:rowOff>
    </xdr:from>
    <xdr:to>
      <xdr:col>0</xdr:col>
      <xdr:colOff>3168000</xdr:colOff>
      <xdr:row>34</xdr:row>
      <xdr:rowOff>36183</xdr:rowOff>
    </xdr:to>
    <xdr:sp macro="" textlink="">
      <xdr:nvSpPr>
        <xdr:cNvPr id="11" name="Forme9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257948" y="5674852"/>
          <a:ext cx="2934157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BET Structures : SONECO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21, rue Gay Lussac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86000  POITIERS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44 88 99   -   Email : soneco@bet-soneco.fr</a:t>
          </a:r>
        </a:p>
      </xdr:txBody>
    </xdr:sp>
    <xdr:clientData/>
  </xdr:twoCellAnchor>
  <xdr:twoCellAnchor editAs="absolute">
    <xdr:from>
      <xdr:col>0</xdr:col>
      <xdr:colOff>3528000</xdr:colOff>
      <xdr:row>29</xdr:row>
      <xdr:rowOff>150352</xdr:rowOff>
    </xdr:from>
    <xdr:to>
      <xdr:col>0</xdr:col>
      <xdr:colOff>6444000</xdr:colOff>
      <xdr:row>34</xdr:row>
      <xdr:rowOff>36183</xdr:rowOff>
    </xdr:to>
    <xdr:sp macro="" textlink="">
      <xdr:nvSpPr>
        <xdr:cNvPr id="12" name="Forme1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3546783" y="5674852"/>
          <a:ext cx="2901913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BET Fluides : OMNIA INGENIERIE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7, avenue de Ouagadougou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86200  LOUDUN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98 38 78   -   </a:t>
          </a:r>
        </a:p>
      </xdr:txBody>
    </xdr:sp>
    <xdr:clientData/>
  </xdr:twoCellAnchor>
  <xdr:twoCellAnchor editAs="absolute">
    <xdr:from>
      <xdr:col>0</xdr:col>
      <xdr:colOff>252000</xdr:colOff>
      <xdr:row>35</xdr:row>
      <xdr:rowOff>55265</xdr:rowOff>
    </xdr:from>
    <xdr:to>
      <xdr:col>0</xdr:col>
      <xdr:colOff>3168000</xdr:colOff>
      <xdr:row>39</xdr:row>
      <xdr:rowOff>131596</xdr:rowOff>
    </xdr:to>
    <xdr:sp macro="" textlink="">
      <xdr:nvSpPr>
        <xdr:cNvPr id="13" name="Forme1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257948" y="6722765"/>
          <a:ext cx="2918035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BET Acousticien : ACT86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2, rue des Champs Bréau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86190  BERUGES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06 98 04 22 69   -   Email : anthony.castot@act86.fr</a:t>
          </a:r>
        </a:p>
      </xdr:txBody>
    </xdr:sp>
    <xdr:clientData/>
  </xdr:twoCellAnchor>
  <xdr:twoCellAnchor editAs="absolute">
    <xdr:from>
      <xdr:col>0</xdr:col>
      <xdr:colOff>252000</xdr:colOff>
      <xdr:row>40</xdr:row>
      <xdr:rowOff>150678</xdr:rowOff>
    </xdr:from>
    <xdr:to>
      <xdr:col>0</xdr:col>
      <xdr:colOff>3132000</xdr:colOff>
      <xdr:row>45</xdr:row>
      <xdr:rowOff>36509</xdr:rowOff>
    </xdr:to>
    <xdr:sp macro="" textlink="">
      <xdr:nvSpPr>
        <xdr:cNvPr id="14" name="Forme1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257948" y="7770678"/>
          <a:ext cx="2901913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B. de Contrôle : SOCOTEC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10, rue J. B. Boussingault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86000  POITIERS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47 55 66   -   </a:t>
          </a:r>
        </a:p>
      </xdr:txBody>
    </xdr:sp>
    <xdr:clientData/>
  </xdr:twoCellAnchor>
  <xdr:twoCellAnchor editAs="absolute">
    <xdr:from>
      <xdr:col>0</xdr:col>
      <xdr:colOff>3528000</xdr:colOff>
      <xdr:row>35</xdr:row>
      <xdr:rowOff>55265</xdr:rowOff>
    </xdr:from>
    <xdr:to>
      <xdr:col>0</xdr:col>
      <xdr:colOff>6444000</xdr:colOff>
      <xdr:row>39</xdr:row>
      <xdr:rowOff>131596</xdr:rowOff>
    </xdr:to>
    <xdr:sp macro="" textlink="">
      <xdr:nvSpPr>
        <xdr:cNvPr id="15" name="Forme13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3546783" y="6722765"/>
          <a:ext cx="2901913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BET VRD : CH LABORIT - DALT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370 avenue Jacques Coeur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86021  POITIERS -Cedex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06 19 26 51 67   -   Email : franck.lomet@ch-poitiers.fr</a:t>
          </a:r>
        </a:p>
      </xdr:txBody>
    </xdr:sp>
    <xdr:clientData/>
  </xdr:twoCellAnchor>
  <xdr:twoCellAnchor editAs="absolute">
    <xdr:from>
      <xdr:col>0</xdr:col>
      <xdr:colOff>3528000</xdr:colOff>
      <xdr:row>40</xdr:row>
      <xdr:rowOff>150678</xdr:rowOff>
    </xdr:from>
    <xdr:to>
      <xdr:col>0</xdr:col>
      <xdr:colOff>6408000</xdr:colOff>
      <xdr:row>45</xdr:row>
      <xdr:rowOff>36509</xdr:rowOff>
    </xdr:to>
    <xdr:sp macro="" textlink="">
      <xdr:nvSpPr>
        <xdr:cNvPr id="16" name="Forme14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3546783" y="7770678"/>
          <a:ext cx="2885791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SPS : SOCOTEC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10, rue J. B. Boussingault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86000  POITIERS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47 55 66   -   </a:t>
          </a:r>
        </a:p>
      </xdr:txBody>
    </xdr:sp>
    <xdr:clientData/>
  </xdr:twoCellAnchor>
  <xdr:twoCellAnchor editAs="absolute">
    <xdr:from>
      <xdr:col>0</xdr:col>
      <xdr:colOff>5400000</xdr:colOff>
      <xdr:row>1</xdr:row>
      <xdr:rowOff>131935</xdr:rowOff>
    </xdr:from>
    <xdr:to>
      <xdr:col>0</xdr:col>
      <xdr:colOff>6300000</xdr:colOff>
      <xdr:row>6</xdr:row>
      <xdr:rowOff>98374</xdr:rowOff>
    </xdr:to>
    <xdr:pic>
      <xdr:nvPicPr>
        <xdr:cNvPr id="17" name="Forme15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00783" y="322435"/>
          <a:ext cx="26" cy="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6</xdr:col>
      <xdr:colOff>828675</xdr:colOff>
      <xdr:row>0</xdr:row>
      <xdr:rowOff>806243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0" y="0"/>
          <a:ext cx="7048500" cy="806243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CENTRE HOSPITALIER HENRI LABORIT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EXTENSION DU PAVILLON TONY LAINE - SECTION APARTE (UGC)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  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537496</xdr:rowOff>
    </xdr:from>
    <xdr:to>
      <xdr:col>6</xdr:col>
      <xdr:colOff>77625</xdr:colOff>
      <xdr:row>0</xdr:row>
      <xdr:rowOff>806243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94852" y="537496"/>
          <a:ext cx="6228626" cy="26874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r"/>
          <a:r>
            <a:rPr lang="fr-FR" sz="1400" b="1" i="0">
              <a:solidFill>
                <a:srgbClr val="000000"/>
              </a:solidFill>
              <a:latin typeface="MS Shell Dlg"/>
            </a:rPr>
            <a:t>Lot N°10 PLAFONDS SUSPENDUS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E3CBDF-BCA1-414C-BE06-453A6B04E213}">
  <sheetPr>
    <pageSetUpPr fitToPage="1"/>
  </sheetPr>
  <dimension ref="A1"/>
  <sheetViews>
    <sheetView showGridLines="0" workbookViewId="0"/>
  </sheetViews>
  <sheetFormatPr baseColWidth="10" defaultColWidth="10.7109375" defaultRowHeight="15" x14ac:dyDescent="0.25"/>
  <cols>
    <col min="1" max="1" width="99" customWidth="1"/>
    <col min="2" max="2" width="10.7109375" customWidth="1"/>
  </cols>
  <sheetData/>
  <printOptions horizontalCentered="1" verticalCentered="1"/>
  <pageMargins left="7.874015748031496E-2" right="7.874015748031496E-2" top="7.874015748031496E-2" bottom="7.874015748031496E-2" header="0.74803149606299213" footer="0.7480314960629921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25736A-DC29-4FED-B704-04613C94F33A}">
  <sheetPr>
    <pageSetUpPr fitToPage="1"/>
  </sheetPr>
  <dimension ref="A1:AAA18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E7" sqref="E7"/>
    </sheetView>
  </sheetViews>
  <sheetFormatPr baseColWidth="10" defaultColWidth="10.7109375" defaultRowHeight="15" x14ac:dyDescent="0.25"/>
  <cols>
    <col min="1" max="1" width="9.7109375" style="4" customWidth="1"/>
    <col min="2" max="2" width="46.7109375" style="4" customWidth="1"/>
    <col min="3" max="3" width="4.7109375" style="4" customWidth="1"/>
    <col min="4" max="6" width="10.7109375" style="4" customWidth="1"/>
    <col min="7" max="7" width="12.7109375" style="4" customWidth="1"/>
    <col min="8" max="8" width="10.7109375" style="4" customWidth="1"/>
    <col min="9" max="701" width="10.7109375" style="4"/>
    <col min="702" max="704" width="10.7109375" style="4" customWidth="1"/>
    <col min="705" max="16384" width="10.7109375" style="4"/>
  </cols>
  <sheetData>
    <row r="1" spans="1:703" ht="72.2" customHeight="1" x14ac:dyDescent="0.25">
      <c r="A1" s="43"/>
      <c r="B1" s="44"/>
      <c r="C1" s="44"/>
      <c r="D1" s="44"/>
      <c r="E1" s="44"/>
      <c r="F1" s="44"/>
      <c r="G1" s="45"/>
    </row>
    <row r="2" spans="1:703" ht="30" x14ac:dyDescent="0.25">
      <c r="A2" s="3"/>
      <c r="B2" s="5"/>
      <c r="C2" s="6" t="s">
        <v>0</v>
      </c>
      <c r="D2" s="7" t="s">
        <v>1</v>
      </c>
      <c r="E2" s="7" t="s">
        <v>30</v>
      </c>
      <c r="F2" s="7" t="s">
        <v>2</v>
      </c>
      <c r="G2" s="8" t="s">
        <v>3</v>
      </c>
    </row>
    <row r="3" spans="1:703" x14ac:dyDescent="0.25">
      <c r="A3" s="9"/>
      <c r="B3" s="10"/>
      <c r="C3" s="11"/>
      <c r="D3" s="11"/>
      <c r="E3" s="11"/>
      <c r="F3" s="11"/>
      <c r="G3" s="12"/>
    </row>
    <row r="4" spans="1:703" ht="15.75" x14ac:dyDescent="0.25">
      <c r="A4" s="28" t="s">
        <v>4</v>
      </c>
      <c r="B4" s="29" t="s">
        <v>5</v>
      </c>
      <c r="C4" s="30"/>
      <c r="D4" s="30"/>
      <c r="E4" s="13"/>
      <c r="F4" s="13"/>
      <c r="G4" s="14"/>
      <c r="ZZ4" s="4" t="s">
        <v>6</v>
      </c>
      <c r="AAA4" s="15"/>
    </row>
    <row r="5" spans="1:703" ht="15.75" x14ac:dyDescent="0.25">
      <c r="A5" s="31" t="s">
        <v>7</v>
      </c>
      <c r="B5" s="32" t="s">
        <v>8</v>
      </c>
      <c r="C5" s="30"/>
      <c r="D5" s="30"/>
      <c r="E5" s="13"/>
      <c r="F5" s="13"/>
      <c r="G5" s="14"/>
      <c r="ZZ5" s="4" t="s">
        <v>9</v>
      </c>
      <c r="AAA5" s="15"/>
    </row>
    <row r="6" spans="1:703" ht="42.75" x14ac:dyDescent="0.25">
      <c r="A6" s="33" t="s">
        <v>10</v>
      </c>
      <c r="B6" s="34" t="s">
        <v>11</v>
      </c>
      <c r="C6" s="30"/>
      <c r="D6" s="30"/>
      <c r="E6" s="13"/>
      <c r="F6" s="13"/>
      <c r="G6" s="14"/>
      <c r="ZZ6" s="4" t="s">
        <v>12</v>
      </c>
      <c r="AAA6" s="15"/>
    </row>
    <row r="7" spans="1:703" ht="27" x14ac:dyDescent="0.25">
      <c r="A7" s="35" t="s">
        <v>13</v>
      </c>
      <c r="B7" s="36" t="s">
        <v>14</v>
      </c>
      <c r="C7" s="37" t="s">
        <v>15</v>
      </c>
      <c r="D7" s="38">
        <v>88.68</v>
      </c>
      <c r="E7" s="1"/>
      <c r="F7" s="1"/>
      <c r="G7" s="2">
        <f>ROUND(E7*F7,2)</f>
        <v>0</v>
      </c>
      <c r="ZZ7" s="4" t="s">
        <v>16</v>
      </c>
      <c r="AAA7" s="15" t="s">
        <v>17</v>
      </c>
    </row>
    <row r="8" spans="1:703" ht="27" x14ac:dyDescent="0.25">
      <c r="A8" s="35" t="s">
        <v>18</v>
      </c>
      <c r="B8" s="36" t="s">
        <v>19</v>
      </c>
      <c r="C8" s="37" t="s">
        <v>20</v>
      </c>
      <c r="D8" s="38">
        <v>68.069999999999993</v>
      </c>
      <c r="E8" s="1"/>
      <c r="F8" s="1"/>
      <c r="G8" s="2">
        <f>ROUND(E8*F8,2)</f>
        <v>0</v>
      </c>
      <c r="ZZ8" s="4" t="s">
        <v>21</v>
      </c>
      <c r="AAA8" s="15" t="s">
        <v>22</v>
      </c>
    </row>
    <row r="9" spans="1:703" x14ac:dyDescent="0.25">
      <c r="A9" s="39"/>
      <c r="B9" s="40"/>
      <c r="C9" s="30"/>
      <c r="D9" s="30"/>
      <c r="E9" s="13"/>
      <c r="F9" s="13"/>
      <c r="G9" s="17"/>
    </row>
    <row r="10" spans="1:703" x14ac:dyDescent="0.25">
      <c r="A10" s="41"/>
      <c r="B10" s="42" t="s">
        <v>23</v>
      </c>
      <c r="C10" s="30"/>
      <c r="D10" s="30"/>
      <c r="E10" s="13"/>
      <c r="F10" s="13"/>
      <c r="G10" s="18">
        <f>SUBTOTAL(109,G5:G9)</f>
        <v>0</v>
      </c>
      <c r="H10" s="19"/>
      <c r="ZZ10" s="4" t="s">
        <v>24</v>
      </c>
    </row>
    <row r="11" spans="1:703" x14ac:dyDescent="0.25">
      <c r="A11" s="20"/>
      <c r="B11" s="21"/>
      <c r="C11" s="13"/>
      <c r="D11" s="13"/>
      <c r="E11" s="13"/>
      <c r="F11" s="13"/>
      <c r="G11" s="12"/>
    </row>
    <row r="12" spans="1:703" x14ac:dyDescent="0.25">
      <c r="A12" s="16"/>
      <c r="B12" s="22"/>
      <c r="C12" s="23"/>
      <c r="D12" s="23"/>
      <c r="E12" s="23"/>
      <c r="F12" s="23"/>
      <c r="G12" s="17"/>
    </row>
    <row r="13" spans="1:703" x14ac:dyDescent="0.25">
      <c r="A13" s="24"/>
      <c r="B13" s="24"/>
      <c r="C13" s="24"/>
      <c r="D13" s="24"/>
      <c r="E13" s="24"/>
      <c r="F13" s="24"/>
      <c r="G13" s="24"/>
    </row>
    <row r="14" spans="1:703" x14ac:dyDescent="0.25">
      <c r="B14" s="25" t="s">
        <v>25</v>
      </c>
      <c r="G14" s="26">
        <f>SUBTOTAL(109,G4:G12)</f>
        <v>0</v>
      </c>
      <c r="ZZ14" s="4" t="s">
        <v>26</v>
      </c>
    </row>
    <row r="15" spans="1:703" x14ac:dyDescent="0.25">
      <c r="A15" s="27">
        <v>20</v>
      </c>
      <c r="B15" s="25" t="str">
        <f>CONCATENATE("Montant TVA (",A15,"%)")</f>
        <v>Montant TVA (20%)</v>
      </c>
      <c r="G15" s="26">
        <f>(G14*A15)/100</f>
        <v>0</v>
      </c>
      <c r="ZZ15" s="4" t="s">
        <v>27</v>
      </c>
    </row>
    <row r="16" spans="1:703" x14ac:dyDescent="0.25">
      <c r="B16" s="25" t="s">
        <v>28</v>
      </c>
      <c r="G16" s="26">
        <f>G14+G15</f>
        <v>0</v>
      </c>
      <c r="ZZ16" s="4" t="s">
        <v>29</v>
      </c>
    </row>
    <row r="17" spans="7:7" x14ac:dyDescent="0.25">
      <c r="G17" s="26"/>
    </row>
    <row r="18" spans="7:7" x14ac:dyDescent="0.25">
      <c r="G18" s="26"/>
    </row>
  </sheetData>
  <sheetProtection algorithmName="SHA-512" hashValue="lho+IqIWf1SH2e06zB73lC1irjIgaRyMG7kdejDMpCWAQxsAdZjYyDtKYwJNhoB4y2peCRo0b+HvnIbMecdYvA==" saltValue="BI/NATKrOEinA/ip/3Z6ng==" spinCount="100000" sheet="1" objects="1" scenarios="1"/>
  <mergeCells count="1">
    <mergeCell ref="A1:G1"/>
  </mergeCells>
  <printOptions horizontalCentered="1"/>
  <pageMargins left="0.08" right="0.08" top="0.06" bottom="0.08" header="0.76" footer="0.76"/>
  <pageSetup paperSize="9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f79ebf1-fb0e-4814-8801-b7e9c751abd8" xsi:nil="true"/>
    <lcf76f155ced4ddcb4097134ff3c332f xmlns="71ec0f01-c915-451d-b473-050ef2026eb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C4A65C8A9B3854DB8DB1A859735F07F" ma:contentTypeVersion="19" ma:contentTypeDescription="Crée un document." ma:contentTypeScope="" ma:versionID="4c546ccfe26d4c84b98eb82f46e67124">
  <xsd:schema xmlns:xsd="http://www.w3.org/2001/XMLSchema" xmlns:xs="http://www.w3.org/2001/XMLSchema" xmlns:p="http://schemas.microsoft.com/office/2006/metadata/properties" xmlns:ns2="71ec0f01-c915-451d-b473-050ef2026eb5" xmlns:ns3="ff79ebf1-fb0e-4814-8801-b7e9c751abd8" targetNamespace="http://schemas.microsoft.com/office/2006/metadata/properties" ma:root="true" ma:fieldsID="39d625f81c26a0ba2641a868a711454d" ns2:_="" ns3:_="">
    <xsd:import namespace="71ec0f01-c915-451d-b473-050ef2026eb5"/>
    <xsd:import namespace="ff79ebf1-fb0e-4814-8801-b7e9c751ab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ec0f01-c915-451d-b473-050ef2026e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38a0fb71-0b16-49e9-8b56-fa5bac2d8ba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79ebf1-fb0e-4814-8801-b7e9c751abd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dc5c0d2-8bc6-4533-bdbe-b6fefdbc5469}" ma:internalName="TaxCatchAll" ma:showField="CatchAllData" ma:web="ff79ebf1-fb0e-4814-8801-b7e9c751ab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5FA1380-9616-4278-9896-15BBCAECBAA1}">
  <ds:schemaRefs>
    <ds:schemaRef ds:uri="http://schemas.microsoft.com/office/2006/metadata/properties"/>
    <ds:schemaRef ds:uri="http://schemas.microsoft.com/office/infopath/2007/PartnerControls"/>
    <ds:schemaRef ds:uri="ff79ebf1-fb0e-4814-8801-b7e9c751abd8"/>
    <ds:schemaRef ds:uri="71ec0f01-c915-451d-b473-050ef2026eb5"/>
  </ds:schemaRefs>
</ds:datastoreItem>
</file>

<file path=customXml/itemProps2.xml><?xml version="1.0" encoding="utf-8"?>
<ds:datastoreItem xmlns:ds="http://schemas.openxmlformats.org/officeDocument/2006/customXml" ds:itemID="{489AAE59-070E-4EA1-AB8B-A5D6FD732A1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9357E75-AA24-4219-8D24-AF1D94CAC4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ec0f01-c915-451d-b473-050ef2026eb5"/>
    <ds:schemaRef ds:uri="ff79ebf1-fb0e-4814-8801-b7e9c751ab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N°10 Page de garde</vt:lpstr>
      <vt:lpstr>Lot N°10 PLAFONDS SUSPENDUS</vt:lpstr>
      <vt:lpstr>'Lot N°10 PLAFONDS SUSPENDUS'!Impression_des_titres</vt:lpstr>
      <vt:lpstr>'Lot N°10 PLAFONDS SUSPENDUS'!Zone_d_impression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Eric CHABOT</cp:lastModifiedBy>
  <cp:lastPrinted>2025-07-29T09:42:58Z</cp:lastPrinted>
  <dcterms:created xsi:type="dcterms:W3CDTF">2025-07-29T09:40:24Z</dcterms:created>
  <dcterms:modified xsi:type="dcterms:W3CDTF">2025-07-29T10:02:48Z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0x0101000C4A65C8A9B3854DB8DB1A859735F07F</vt:lpwstr>
  </property>
  <property fmtid="{D5CDD505-2E9C-101B-9397-08002B2CF9AE}" pid="3" name="MediaServiceImageTags">
    <vt:lpwstr/>
  </property>
</Properties>
</file>