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3" documentId="115_{E73ADBF0-BC6E-4252-8F83-705742311F4F}" xr6:coauthVersionLast="47" xr6:coauthVersionMax="47" xr10:uidLastSave="{E5912878-D8E9-4B1B-9D8E-CFF31CAD0E3B}"/>
  <bookViews>
    <workbookView xWindow="-120" yWindow="-120" windowWidth="38640" windowHeight="21120" activeTab="1" xr2:uid="{00000000-000D-0000-FFFF-FFFF00000000}"/>
  </bookViews>
  <sheets>
    <sheet name="Lot N°04 Page de garde" sheetId="1" r:id="rId1"/>
    <sheet name="Lot N°04 TRAITEMENT DE FACADES" sheetId="2" r:id="rId2"/>
  </sheets>
  <definedNames>
    <definedName name="_xlnm.Print_Titles" localSheetId="1">'Lot N°04 TRAITEMENT DE FACADES'!$1:$2</definedName>
    <definedName name="_xlnm.Print_Area" localSheetId="1">'Lot N°04 TRAITEMENT DE FACADES'!$A$1:$G$25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10" i="2" s="1"/>
  <c r="G15" i="2"/>
  <c r="G16" i="2"/>
  <c r="B23" i="2"/>
  <c r="G18" i="2" l="1"/>
  <c r="G22" i="2"/>
  <c r="G23" i="2" s="1"/>
  <c r="G24" i="2" s="1"/>
</calcChain>
</file>

<file path=xl/sharedStrings.xml><?xml version="1.0" encoding="utf-8"?>
<sst xmlns="http://schemas.openxmlformats.org/spreadsheetml/2006/main" count="52" uniqueCount="52">
  <si>
    <t>U</t>
  </si>
  <si>
    <t>Q. indicative</t>
  </si>
  <si>
    <t>Prix</t>
  </si>
  <si>
    <t>Total en €</t>
  </si>
  <si>
    <t>0</t>
  </si>
  <si>
    <t>REVETEMENTS DE FACADES</t>
  </si>
  <si>
    <t>CH3</t>
  </si>
  <si>
    <t>0.1</t>
  </si>
  <si>
    <t>Enduit de parement minéraux</t>
  </si>
  <si>
    <t>CH4</t>
  </si>
  <si>
    <t>0.1.1</t>
  </si>
  <si>
    <t>Système ITE sur ossature bois avec sous enduit à la chaux et enduit minéral de finition à base de chaux, suivant CCTP.</t>
  </si>
  <si>
    <t>CH5</t>
  </si>
  <si>
    <t xml:space="preserve">0.1.1 1 </t>
  </si>
  <si>
    <t>Surface courante.</t>
  </si>
  <si>
    <t>M2</t>
  </si>
  <si>
    <t>ART</t>
  </si>
  <si>
    <t>RVSIEC15</t>
  </si>
  <si>
    <t xml:space="preserve">0.1.1 2 </t>
  </si>
  <si>
    <t>Linéaire pour faible largeur.</t>
  </si>
  <si>
    <t>M2</t>
  </si>
  <si>
    <t>ART</t>
  </si>
  <si>
    <t>RVSIEC20</t>
  </si>
  <si>
    <t>Total REVETEMENTS DE FACADES</t>
  </si>
  <si>
    <t>STOT</t>
  </si>
  <si>
    <t>1</t>
  </si>
  <si>
    <t>OUVRAGES DIVERS</t>
  </si>
  <si>
    <t>CH3</t>
  </si>
  <si>
    <t>1.1</t>
  </si>
  <si>
    <t>Traitement des joints de dilatation</t>
  </si>
  <si>
    <t>CH4</t>
  </si>
  <si>
    <t>1.1.1</t>
  </si>
  <si>
    <t>Couvre joint aluminium, suivant CCTP.</t>
  </si>
  <si>
    <t>CH5</t>
  </si>
  <si>
    <t xml:space="preserve">1.1.1 1 </t>
  </si>
  <si>
    <t>Couvre joint plat.</t>
  </si>
  <si>
    <t>ML</t>
  </si>
  <si>
    <t>ART</t>
  </si>
  <si>
    <t>RCJALU02</t>
  </si>
  <si>
    <t xml:space="preserve">1.1.1 2 </t>
  </si>
  <si>
    <t>Couvre joint d'angle.</t>
  </si>
  <si>
    <t>ML</t>
  </si>
  <si>
    <t>ART</t>
  </si>
  <si>
    <t>RCJALU05</t>
  </si>
  <si>
    <t>Total OUVRAGES DIVERS</t>
  </si>
  <si>
    <t>STOT</t>
  </si>
  <si>
    <t>Montant HT du Lot N°04 TRAITEMENT DE FACADES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</si>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</sst>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8">
    <xf numFmtId="0" fontId="0" fillId="0" borderId="0" xfId="0"/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4" xfId="0" applyFont="1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righ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3" borderId="17" xfId="1" applyFill="1" applyBorder="1">
      <alignment horizontal="left" vertical="top" wrapText="1"/>
    </xf>
    <xf numFmtId="0" fontId="9" fillId="0" borderId="15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3" fillId="0" borderId="15" xfId="29" applyFill="1" applyBorder="1">
      <alignment horizontal="left" vertical="top" wrapText="1"/>
    </xf>
    <xf numFmtId="0" fontId="0" fillId="0" borderId="6" xfId="0" applyFill="1" applyBorder="1" applyAlignment="1">
      <alignment horizontal="left" vertical="top"/>
    </xf>
    <xf numFmtId="164" fontId="0" fillId="0" borderId="6" xfId="0" applyNumberForma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1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1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N°04 TRAITEMENT DE FACADES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838200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58025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N°04 TRAITEMENT DE FACADES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80657-6336-4AB5-9EAD-CCAE61FCB9F2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0D242-A1FB-4E6A-8008-440D29BB8790}">
  <sheetPr>
    <pageSetUpPr fitToPage="1"/>
  </sheetPr>
  <dimension ref="A1:AAA2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ColWidth="10.7109375" defaultRowHeight="15" x14ac:dyDescent="0.25"/>
  <cols>
    <col min="1" max="1" width="9.7109375" style="4" customWidth="1"/>
    <col min="2" max="2" width="46.7109375" style="4" customWidth="1"/>
    <col min="3" max="3" width="4.7109375" style="4" customWidth="1"/>
    <col min="4" max="6" width="10.7109375" style="4" customWidth="1"/>
    <col min="7" max="7" width="12.7109375" style="4" customWidth="1"/>
    <col min="8" max="8" width="10.7109375" style="4" customWidth="1"/>
    <col min="9" max="701" width="10.7109375" style="4"/>
    <col min="702" max="704" width="10.7109375" style="4" customWidth="1"/>
    <col min="705" max="16384" width="10.7109375" style="4"/>
  </cols>
  <sheetData>
    <row r="1" spans="1:703" ht="72.2" customHeight="1" x14ac:dyDescent="0.25">
      <c r="A1" s="45"/>
      <c r="B1" s="46"/>
      <c r="C1" s="46"/>
      <c r="D1" s="46"/>
      <c r="E1" s="46"/>
      <c r="F1" s="46"/>
      <c r="G1" s="47"/>
    </row>
    <row r="2" spans="1:703" ht="30" x14ac:dyDescent="0.25">
      <c r="A2" s="3"/>
      <c r="B2" s="5"/>
      <c r="C2" s="6" t="s">
        <v>0</v>
      </c>
      <c r="D2" s="7" t="s">
        <v>1</v>
      </c>
      <c r="E2" s="7" t="s">
        <v>51</v>
      </c>
      <c r="F2" s="7" t="s">
        <v>2</v>
      </c>
      <c r="G2" s="8" t="s">
        <v>3</v>
      </c>
    </row>
    <row r="3" spans="1:703" x14ac:dyDescent="0.25">
      <c r="A3" s="9"/>
      <c r="B3" s="10"/>
      <c r="C3" s="11"/>
      <c r="D3" s="11"/>
      <c r="E3" s="11"/>
      <c r="F3" s="11"/>
      <c r="G3" s="12"/>
    </row>
    <row r="4" spans="1:703" ht="15.75" x14ac:dyDescent="0.25">
      <c r="A4" s="28" t="s">
        <v>4</v>
      </c>
      <c r="B4" s="29" t="s">
        <v>5</v>
      </c>
      <c r="C4" s="30"/>
      <c r="D4" s="30"/>
      <c r="E4" s="13"/>
      <c r="F4" s="13"/>
      <c r="G4" s="14"/>
      <c r="ZZ4" s="4" t="s">
        <v>6</v>
      </c>
      <c r="AAA4" s="15"/>
    </row>
    <row r="5" spans="1:703" ht="15.75" x14ac:dyDescent="0.25">
      <c r="A5" s="31" t="s">
        <v>7</v>
      </c>
      <c r="B5" s="32" t="s">
        <v>8</v>
      </c>
      <c r="C5" s="30"/>
      <c r="D5" s="30"/>
      <c r="E5" s="13"/>
      <c r="F5" s="13"/>
      <c r="G5" s="14"/>
      <c r="ZZ5" s="4" t="s">
        <v>9</v>
      </c>
      <c r="AAA5" s="15"/>
    </row>
    <row r="6" spans="1:703" ht="42.75" x14ac:dyDescent="0.25">
      <c r="A6" s="33" t="s">
        <v>10</v>
      </c>
      <c r="B6" s="34" t="s">
        <v>11</v>
      </c>
      <c r="C6" s="30"/>
      <c r="D6" s="30"/>
      <c r="E6" s="13"/>
      <c r="F6" s="13"/>
      <c r="G6" s="14"/>
      <c r="ZZ6" s="4" t="s">
        <v>12</v>
      </c>
      <c r="AAA6" s="15"/>
    </row>
    <row r="7" spans="1:703" x14ac:dyDescent="0.25">
      <c r="A7" s="35" t="s">
        <v>13</v>
      </c>
      <c r="B7" s="36" t="s">
        <v>14</v>
      </c>
      <c r="C7" s="37" t="s">
        <v>15</v>
      </c>
      <c r="D7" s="38">
        <v>218.63</v>
      </c>
      <c r="E7" s="1"/>
      <c r="F7" s="1"/>
      <c r="G7" s="2">
        <f>ROUND(E7*F7,2)</f>
        <v>0</v>
      </c>
      <c r="ZZ7" s="4" t="s">
        <v>16</v>
      </c>
      <c r="AAA7" s="15" t="s">
        <v>17</v>
      </c>
    </row>
    <row r="8" spans="1:703" x14ac:dyDescent="0.25">
      <c r="A8" s="35" t="s">
        <v>18</v>
      </c>
      <c r="B8" s="36" t="s">
        <v>19</v>
      </c>
      <c r="C8" s="37" t="s">
        <v>20</v>
      </c>
      <c r="D8" s="38">
        <v>58.4</v>
      </c>
      <c r="E8" s="1"/>
      <c r="F8" s="1"/>
      <c r="G8" s="2">
        <f>ROUND(E8*F8,2)</f>
        <v>0</v>
      </c>
      <c r="ZZ8" s="4" t="s">
        <v>21</v>
      </c>
      <c r="AAA8" s="15" t="s">
        <v>22</v>
      </c>
    </row>
    <row r="9" spans="1:703" x14ac:dyDescent="0.25">
      <c r="A9" s="39"/>
      <c r="B9" s="40"/>
      <c r="C9" s="30"/>
      <c r="D9" s="30"/>
      <c r="E9" s="13"/>
      <c r="F9" s="13"/>
      <c r="G9" s="17"/>
    </row>
    <row r="10" spans="1:703" x14ac:dyDescent="0.25">
      <c r="A10" s="41"/>
      <c r="B10" s="42" t="s">
        <v>23</v>
      </c>
      <c r="C10" s="30"/>
      <c r="D10" s="30"/>
      <c r="E10" s="13"/>
      <c r="F10" s="13"/>
      <c r="G10" s="18">
        <f>SUBTOTAL(109,G5:G9)</f>
        <v>0</v>
      </c>
      <c r="H10" s="19"/>
      <c r="ZZ10" s="4" t="s">
        <v>24</v>
      </c>
    </row>
    <row r="11" spans="1:703" x14ac:dyDescent="0.25">
      <c r="A11" s="43"/>
      <c r="B11" s="44"/>
      <c r="C11" s="30"/>
      <c r="D11" s="30"/>
      <c r="E11" s="13"/>
      <c r="F11" s="13"/>
      <c r="G11" s="12"/>
    </row>
    <row r="12" spans="1:703" ht="15.75" x14ac:dyDescent="0.25">
      <c r="A12" s="28" t="s">
        <v>25</v>
      </c>
      <c r="B12" s="29" t="s">
        <v>26</v>
      </c>
      <c r="C12" s="30"/>
      <c r="D12" s="30"/>
      <c r="E12" s="13"/>
      <c r="F12" s="13"/>
      <c r="G12" s="14"/>
      <c r="ZZ12" s="4" t="s">
        <v>27</v>
      </c>
      <c r="AAA12" s="15"/>
    </row>
    <row r="13" spans="1:703" ht="15.75" x14ac:dyDescent="0.25">
      <c r="A13" s="31" t="s">
        <v>28</v>
      </c>
      <c r="B13" s="32" t="s">
        <v>29</v>
      </c>
      <c r="C13" s="30"/>
      <c r="D13" s="30"/>
      <c r="E13" s="13"/>
      <c r="F13" s="13"/>
      <c r="G13" s="14"/>
      <c r="ZZ13" s="4" t="s">
        <v>30</v>
      </c>
      <c r="AAA13" s="15"/>
    </row>
    <row r="14" spans="1:703" x14ac:dyDescent="0.25">
      <c r="A14" s="33" t="s">
        <v>31</v>
      </c>
      <c r="B14" s="34" t="s">
        <v>32</v>
      </c>
      <c r="C14" s="30"/>
      <c r="D14" s="30"/>
      <c r="E14" s="13"/>
      <c r="F14" s="13"/>
      <c r="G14" s="14"/>
      <c r="ZZ14" s="4" t="s">
        <v>33</v>
      </c>
      <c r="AAA14" s="15"/>
    </row>
    <row r="15" spans="1:703" x14ac:dyDescent="0.25">
      <c r="A15" s="35" t="s">
        <v>34</v>
      </c>
      <c r="B15" s="36" t="s">
        <v>35</v>
      </c>
      <c r="C15" s="37" t="s">
        <v>36</v>
      </c>
      <c r="D15" s="38">
        <v>10.5</v>
      </c>
      <c r="E15" s="1"/>
      <c r="F15" s="1"/>
      <c r="G15" s="2">
        <f>ROUND(E15*F15,2)</f>
        <v>0</v>
      </c>
      <c r="ZZ15" s="4" t="s">
        <v>37</v>
      </c>
      <c r="AAA15" s="15" t="s">
        <v>38</v>
      </c>
    </row>
    <row r="16" spans="1:703" x14ac:dyDescent="0.25">
      <c r="A16" s="35" t="s">
        <v>39</v>
      </c>
      <c r="B16" s="36" t="s">
        <v>40</v>
      </c>
      <c r="C16" s="37" t="s">
        <v>41</v>
      </c>
      <c r="D16" s="38">
        <v>18.5</v>
      </c>
      <c r="E16" s="1"/>
      <c r="F16" s="1"/>
      <c r="G16" s="2">
        <f>ROUND(E16*F16,2)</f>
        <v>0</v>
      </c>
      <c r="ZZ16" s="4" t="s">
        <v>42</v>
      </c>
      <c r="AAA16" s="15" t="s">
        <v>43</v>
      </c>
    </row>
    <row r="17" spans="1:702" x14ac:dyDescent="0.25">
      <c r="A17" s="39"/>
      <c r="B17" s="40"/>
      <c r="C17" s="30"/>
      <c r="D17" s="30"/>
      <c r="E17" s="13"/>
      <c r="F17" s="13"/>
      <c r="G17" s="17"/>
    </row>
    <row r="18" spans="1:702" x14ac:dyDescent="0.25">
      <c r="A18" s="41"/>
      <c r="B18" s="42" t="s">
        <v>44</v>
      </c>
      <c r="C18" s="30"/>
      <c r="D18" s="30"/>
      <c r="E18" s="13"/>
      <c r="F18" s="13"/>
      <c r="G18" s="18">
        <f>SUBTOTAL(109,G13:G17)</f>
        <v>0</v>
      </c>
      <c r="H18" s="19"/>
      <c r="ZZ18" s="4" t="s">
        <v>45</v>
      </c>
    </row>
    <row r="19" spans="1:702" x14ac:dyDescent="0.25">
      <c r="A19" s="20"/>
      <c r="B19" s="21"/>
      <c r="C19" s="13"/>
      <c r="D19" s="13"/>
      <c r="E19" s="13"/>
      <c r="F19" s="13"/>
      <c r="G19" s="12"/>
    </row>
    <row r="20" spans="1:702" x14ac:dyDescent="0.25">
      <c r="A20" s="16"/>
      <c r="B20" s="22"/>
      <c r="C20" s="23"/>
      <c r="D20" s="23"/>
      <c r="E20" s="23"/>
      <c r="F20" s="23"/>
      <c r="G20" s="17"/>
    </row>
    <row r="21" spans="1:702" x14ac:dyDescent="0.25">
      <c r="A21" s="24"/>
      <c r="B21" s="24"/>
      <c r="C21" s="24"/>
      <c r="D21" s="24"/>
      <c r="E21" s="24"/>
      <c r="F21" s="24"/>
      <c r="G21" s="24"/>
    </row>
    <row r="22" spans="1:702" x14ac:dyDescent="0.25">
      <c r="B22" s="25" t="s">
        <v>46</v>
      </c>
      <c r="G22" s="26">
        <f>SUBTOTAL(109,G4:G20)</f>
        <v>0</v>
      </c>
      <c r="ZZ22" s="4" t="s">
        <v>47</v>
      </c>
    </row>
    <row r="23" spans="1:702" x14ac:dyDescent="0.25">
      <c r="A23" s="27">
        <v>20</v>
      </c>
      <c r="B23" s="25" t="str">
        <f>CONCATENATE("Montant TVA (",A23,"%)")</f>
        <v>Montant TVA (20%)</v>
      </c>
      <c r="G23" s="26">
        <f>(G22*A23)/100</f>
        <v>0</v>
      </c>
      <c r="ZZ23" s="4" t="s">
        <v>48</v>
      </c>
    </row>
    <row r="24" spans="1:702" x14ac:dyDescent="0.25">
      <c r="B24" s="25" t="s">
        <v>49</v>
      </c>
      <c r="G24" s="26">
        <f>G22+G23</f>
        <v>0</v>
      </c>
      <c r="ZZ24" s="4" t="s">
        <v>50</v>
      </c>
    </row>
    <row r="25" spans="1:702" x14ac:dyDescent="0.25">
      <c r="G25" s="26"/>
    </row>
    <row r="26" spans="1:702" x14ac:dyDescent="0.25">
      <c r="G26" s="26"/>
    </row>
  </sheetData>
  <sheetProtection algorithmName="SHA-512" hashValue="Hd7+FvbX/70rr/kaDafpfs8PhqFsJYfMguRQcH/7r2GpJzxjyJVJq9dSIHMdYdFM8BMtgHpV3kZCNpBIvvRKeg==" saltValue="oRq6CHvY366TaHT+YYyQDw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68EA66-7917-41AF-A112-06AA4E36D4CF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9E421EA3-AAB4-4C66-94B3-CBC062B426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C3DE3B-E55D-4966-92FD-C4756EBB4C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TRAITEMENT DE FACADES</vt:lpstr>
      <vt:lpstr>'Lot N°04 TRAITEMENT DE FACADES'!Impression_des_titres</vt:lpstr>
      <vt:lpstr>'Lot N°04 TRAITEMENT DE FACADES'!Zone_d_impression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2025-07-29T09:52:27Z</cp:lastPrinted>
  <dcterms:created xsi:type="dcterms:W3CDTF">2025-07-29T09:40:18Z</dcterms:created>
  <dcterms:modified xsi:type="dcterms:W3CDTF">2025-07-29T10:00:18Z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