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-120" yWindow="-120" windowWidth="29040" windowHeight="15720"/>
  </bookViews>
  <sheets>
    <sheet name="FACADES" sheetId="4" r:id="rId1"/>
  </sheets>
  <definedNames>
    <definedName name="_xlnm.Print_Titles" localSheetId="0">FACADES!$2:$5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89" i="4" l="1"/>
  <c r="J89" i="4"/>
  <c r="H89" i="4"/>
  <c r="L88" i="4"/>
  <c r="J88" i="4"/>
  <c r="H88" i="4"/>
  <c r="L87" i="4"/>
  <c r="J87" i="4"/>
  <c r="H87" i="4"/>
  <c r="L86" i="4"/>
  <c r="J86" i="4"/>
  <c r="H86" i="4"/>
  <c r="L85" i="4"/>
  <c r="J85" i="4"/>
  <c r="H85" i="4"/>
  <c r="L84" i="4"/>
  <c r="J84" i="4"/>
  <c r="H84" i="4"/>
  <c r="L83" i="4"/>
  <c r="J83" i="4"/>
  <c r="H83" i="4"/>
  <c r="L82" i="4"/>
  <c r="J82" i="4"/>
  <c r="H82" i="4"/>
  <c r="L81" i="4"/>
  <c r="J81" i="4"/>
  <c r="H81" i="4"/>
  <c r="L80" i="4"/>
  <c r="J80" i="4"/>
  <c r="H80" i="4"/>
  <c r="L79" i="4"/>
  <c r="J79" i="4"/>
  <c r="H79" i="4"/>
  <c r="L78" i="4"/>
  <c r="J78" i="4"/>
  <c r="H78" i="4"/>
  <c r="L77" i="4"/>
  <c r="J77" i="4"/>
  <c r="H77" i="4"/>
  <c r="L76" i="4"/>
  <c r="J76" i="4"/>
  <c r="H76" i="4"/>
  <c r="L75" i="4"/>
  <c r="J75" i="4"/>
  <c r="H75" i="4"/>
  <c r="L74" i="4"/>
  <c r="J74" i="4"/>
  <c r="H74" i="4"/>
  <c r="L73" i="4"/>
  <c r="J73" i="4"/>
  <c r="H73" i="4"/>
  <c r="L72" i="4"/>
  <c r="J72" i="4"/>
  <c r="H72" i="4"/>
  <c r="F89" i="4"/>
  <c r="F88" i="4"/>
  <c r="F87" i="4"/>
  <c r="F86" i="4"/>
  <c r="F85" i="4"/>
  <c r="F84" i="4"/>
  <c r="F83" i="4"/>
  <c r="F82" i="4"/>
  <c r="F81" i="4"/>
  <c r="F80" i="4"/>
  <c r="F79" i="4"/>
  <c r="F78" i="4"/>
  <c r="F77" i="4"/>
  <c r="F76" i="4"/>
  <c r="F75" i="4"/>
  <c r="F74" i="4"/>
  <c r="F73" i="4"/>
  <c r="F72" i="4"/>
  <c r="F54" i="4"/>
  <c r="H54" i="4"/>
  <c r="J54" i="4"/>
  <c r="L54" i="4"/>
  <c r="F55" i="4"/>
  <c r="H55" i="4"/>
  <c r="J55" i="4"/>
  <c r="L55" i="4"/>
  <c r="F56" i="4"/>
  <c r="H56" i="4"/>
  <c r="J56" i="4"/>
  <c r="L56" i="4"/>
  <c r="F57" i="4"/>
  <c r="H57" i="4"/>
  <c r="J57" i="4"/>
  <c r="L57" i="4"/>
  <c r="F58" i="4"/>
  <c r="H58" i="4"/>
  <c r="J58" i="4"/>
  <c r="L58" i="4"/>
  <c r="F59" i="4"/>
  <c r="H59" i="4"/>
  <c r="J59" i="4"/>
  <c r="L59" i="4"/>
  <c r="F60" i="4"/>
  <c r="H60" i="4"/>
  <c r="J60" i="4"/>
  <c r="L60" i="4"/>
  <c r="F61" i="4"/>
  <c r="H61" i="4"/>
  <c r="J61" i="4"/>
  <c r="L61" i="4"/>
  <c r="F62" i="4"/>
  <c r="H62" i="4"/>
  <c r="J62" i="4"/>
  <c r="L62" i="4"/>
  <c r="F63" i="4"/>
  <c r="H63" i="4"/>
  <c r="J63" i="4"/>
  <c r="L63" i="4"/>
  <c r="F64" i="4"/>
  <c r="H64" i="4"/>
  <c r="J64" i="4"/>
  <c r="L64" i="4"/>
  <c r="F65" i="4"/>
  <c r="H65" i="4"/>
  <c r="J65" i="4"/>
  <c r="L65" i="4"/>
  <c r="F66" i="4"/>
  <c r="H66" i="4"/>
  <c r="J66" i="4"/>
  <c r="L66" i="4"/>
  <c r="F67" i="4"/>
  <c r="H67" i="4"/>
  <c r="J67" i="4"/>
  <c r="L67" i="4"/>
  <c r="F68" i="4"/>
  <c r="H68" i="4"/>
  <c r="J68" i="4"/>
  <c r="L68" i="4"/>
  <c r="F69" i="4"/>
  <c r="H69" i="4"/>
  <c r="J69" i="4"/>
  <c r="L69" i="4"/>
  <c r="F70" i="4"/>
  <c r="H70" i="4"/>
  <c r="J70" i="4"/>
  <c r="L70" i="4"/>
  <c r="L53" i="4"/>
  <c r="J53" i="4"/>
  <c r="H53" i="4"/>
  <c r="F49" i="4"/>
  <c r="H49" i="4"/>
  <c r="J49" i="4"/>
  <c r="L49" i="4"/>
  <c r="F50" i="4"/>
  <c r="H50" i="4"/>
  <c r="J50" i="4"/>
  <c r="L50" i="4"/>
  <c r="F51" i="4"/>
  <c r="H51" i="4"/>
  <c r="J51" i="4"/>
  <c r="L51" i="4"/>
  <c r="L48" i="4"/>
  <c r="J48" i="4"/>
  <c r="H48" i="4"/>
  <c r="F48" i="4"/>
  <c r="F28" i="4"/>
  <c r="H28" i="4"/>
  <c r="J28" i="4"/>
  <c r="L28" i="4"/>
  <c r="F29" i="4"/>
  <c r="H29" i="4"/>
  <c r="J29" i="4"/>
  <c r="L29" i="4"/>
  <c r="F30" i="4"/>
  <c r="H30" i="4"/>
  <c r="J30" i="4"/>
  <c r="L30" i="4"/>
  <c r="F31" i="4"/>
  <c r="H31" i="4"/>
  <c r="J31" i="4"/>
  <c r="L31" i="4"/>
  <c r="F32" i="4"/>
  <c r="H32" i="4"/>
  <c r="J32" i="4"/>
  <c r="L32" i="4"/>
  <c r="F33" i="4"/>
  <c r="H33" i="4"/>
  <c r="J33" i="4"/>
  <c r="L33" i="4"/>
  <c r="F34" i="4"/>
  <c r="H34" i="4"/>
  <c r="J34" i="4"/>
  <c r="L34" i="4"/>
  <c r="F35" i="4"/>
  <c r="H35" i="4"/>
  <c r="J35" i="4"/>
  <c r="L35" i="4"/>
  <c r="F36" i="4"/>
  <c r="H36" i="4"/>
  <c r="J36" i="4"/>
  <c r="L36" i="4"/>
  <c r="F37" i="4"/>
  <c r="H37" i="4"/>
  <c r="J37" i="4"/>
  <c r="L37" i="4"/>
  <c r="F38" i="4"/>
  <c r="H38" i="4"/>
  <c r="J38" i="4"/>
  <c r="L38" i="4"/>
  <c r="F39" i="4"/>
  <c r="H39" i="4"/>
  <c r="J39" i="4"/>
  <c r="L39" i="4"/>
  <c r="F40" i="4"/>
  <c r="H40" i="4"/>
  <c r="J40" i="4"/>
  <c r="L40" i="4"/>
  <c r="F41" i="4"/>
  <c r="H41" i="4"/>
  <c r="J41" i="4"/>
  <c r="L41" i="4"/>
  <c r="F42" i="4"/>
  <c r="H42" i="4"/>
  <c r="J42" i="4"/>
  <c r="L42" i="4"/>
  <c r="F43" i="4"/>
  <c r="H43" i="4"/>
  <c r="J43" i="4"/>
  <c r="L43" i="4"/>
  <c r="F44" i="4"/>
  <c r="H44" i="4"/>
  <c r="J44" i="4"/>
  <c r="L44" i="4"/>
  <c r="F45" i="4"/>
  <c r="H45" i="4"/>
  <c r="J45" i="4"/>
  <c r="L45" i="4"/>
  <c r="F46" i="4"/>
  <c r="H46" i="4"/>
  <c r="J46" i="4"/>
  <c r="L46" i="4"/>
  <c r="F9" i="4"/>
  <c r="H9" i="4"/>
  <c r="J9" i="4"/>
  <c r="L9" i="4"/>
  <c r="F10" i="4"/>
  <c r="H10" i="4"/>
  <c r="J10" i="4"/>
  <c r="L10" i="4"/>
  <c r="F11" i="4"/>
  <c r="H11" i="4"/>
  <c r="J11" i="4"/>
  <c r="L11" i="4"/>
  <c r="F12" i="4"/>
  <c r="H12" i="4"/>
  <c r="J12" i="4"/>
  <c r="L12" i="4"/>
  <c r="F13" i="4"/>
  <c r="H13" i="4"/>
  <c r="J13" i="4"/>
  <c r="L13" i="4"/>
  <c r="F14" i="4"/>
  <c r="H14" i="4"/>
  <c r="J14" i="4"/>
  <c r="L14" i="4"/>
  <c r="F15" i="4"/>
  <c r="H15" i="4"/>
  <c r="J15" i="4"/>
  <c r="L15" i="4"/>
  <c r="F16" i="4"/>
  <c r="H16" i="4"/>
  <c r="J16" i="4"/>
  <c r="L16" i="4"/>
  <c r="F17" i="4"/>
  <c r="H17" i="4"/>
  <c r="J17" i="4"/>
  <c r="L17" i="4"/>
  <c r="F18" i="4"/>
  <c r="H18" i="4"/>
  <c r="J18" i="4"/>
  <c r="L18" i="4"/>
  <c r="F19" i="4"/>
  <c r="H19" i="4"/>
  <c r="J19" i="4"/>
  <c r="L19" i="4"/>
  <c r="F20" i="4"/>
  <c r="H20" i="4"/>
  <c r="J20" i="4"/>
  <c r="L20" i="4"/>
  <c r="F21" i="4"/>
  <c r="H21" i="4"/>
  <c r="J21" i="4"/>
  <c r="L21" i="4"/>
  <c r="F22" i="4"/>
  <c r="H22" i="4"/>
  <c r="J22" i="4"/>
  <c r="L22" i="4"/>
  <c r="F23" i="4"/>
  <c r="H23" i="4"/>
  <c r="J23" i="4"/>
  <c r="L23" i="4"/>
  <c r="F24" i="4"/>
  <c r="H24" i="4"/>
  <c r="J24" i="4"/>
  <c r="L24" i="4"/>
  <c r="F25" i="4"/>
  <c r="H25" i="4"/>
  <c r="J25" i="4"/>
  <c r="L25" i="4"/>
  <c r="F53" i="4"/>
  <c r="L27" i="4"/>
  <c r="J27" i="4"/>
  <c r="H27" i="4"/>
  <c r="F27" i="4"/>
  <c r="L8" i="4"/>
  <c r="J8" i="4"/>
  <c r="H8" i="4"/>
  <c r="F8" i="4"/>
  <c r="J90" i="4" l="1"/>
  <c r="L90" i="4"/>
  <c r="L92" i="4" s="1"/>
  <c r="L93" i="4" s="1"/>
  <c r="L94" i="4" s="1"/>
  <c r="J92" i="4"/>
  <c r="F90" i="4"/>
  <c r="F92" i="4" s="1"/>
  <c r="H90" i="4"/>
  <c r="H92" i="4" s="1"/>
  <c r="H93" i="4" s="1"/>
  <c r="H94" i="4" s="1"/>
  <c r="F93" i="4"/>
  <c r="F94" i="4" s="1"/>
  <c r="J93" i="4"/>
  <c r="J94" i="4" s="1"/>
</calcChain>
</file>

<file path=xl/sharedStrings.xml><?xml version="1.0" encoding="utf-8"?>
<sst xmlns="http://schemas.openxmlformats.org/spreadsheetml/2006/main" count="272" uniqueCount="139">
  <si>
    <t>ens</t>
  </si>
  <si>
    <t>SOUS TOTAL</t>
  </si>
  <si>
    <t>m2</t>
  </si>
  <si>
    <t>3.1 - FAÇADES</t>
  </si>
  <si>
    <t>3.1.1</t>
  </si>
  <si>
    <t>3.1.1.1</t>
  </si>
  <si>
    <t>Bâtiment CD - Façade 1</t>
  </si>
  <si>
    <t>3.1.1.2</t>
  </si>
  <si>
    <t>Bâtiment CD - Façade 3</t>
  </si>
  <si>
    <t>3.1.1.3</t>
  </si>
  <si>
    <t>Bâtiment CD - Façade 4</t>
  </si>
  <si>
    <t>3.1.1.4</t>
  </si>
  <si>
    <t>Bâtiment CD - Façade 5</t>
  </si>
  <si>
    <t>3.1.1.5</t>
  </si>
  <si>
    <t>Bâtiment CD - Façade 6</t>
  </si>
  <si>
    <t>3.1.1.6</t>
  </si>
  <si>
    <t>Bâtiment CD - Façade 7</t>
  </si>
  <si>
    <t>3.1.1.7</t>
  </si>
  <si>
    <t>Bâtiment CD - Façade 8</t>
  </si>
  <si>
    <t>3.1.1.8</t>
  </si>
  <si>
    <t>Bâtiment CD - Façade 9</t>
  </si>
  <si>
    <t>3.1.1.9</t>
  </si>
  <si>
    <t>Bâtiment CD - Façade 11</t>
  </si>
  <si>
    <t>3.1.1.10</t>
  </si>
  <si>
    <t>Bâtiment CD - Façade 12</t>
  </si>
  <si>
    <t>3.1.1.11</t>
  </si>
  <si>
    <t>Bâtiment CD - Façade 13</t>
  </si>
  <si>
    <t>3.1.1.12</t>
  </si>
  <si>
    <t>Bâtiment B - Façade 1</t>
  </si>
  <si>
    <t>3.1.1.13</t>
  </si>
  <si>
    <t>Bâtiment B - Façade 2</t>
  </si>
  <si>
    <t>3.1.1.14</t>
  </si>
  <si>
    <t>Bâtiment B - Façade 3</t>
  </si>
  <si>
    <t>3.1.1.15</t>
  </si>
  <si>
    <t>Bâtiment B - Façade 4</t>
  </si>
  <si>
    <t>3.1.1.16</t>
  </si>
  <si>
    <t>Bâtiment B - Façade 5</t>
  </si>
  <si>
    <t>3.1.1.17</t>
  </si>
  <si>
    <t>Bâtiment B - Façade 6</t>
  </si>
  <si>
    <t>3.1.1.18</t>
  </si>
  <si>
    <t>Bâtiment B - Façade 7</t>
  </si>
  <si>
    <t>3.1.2</t>
  </si>
  <si>
    <t>3.1.2.1</t>
  </si>
  <si>
    <t>Bâtiment CD - Façade 2</t>
  </si>
  <si>
    <t>3.1.2.2</t>
  </si>
  <si>
    <t>3.1.2.3</t>
  </si>
  <si>
    <t>3.1.2.4</t>
  </si>
  <si>
    <t>3.1.2.5</t>
  </si>
  <si>
    <t>3.1.2.6</t>
  </si>
  <si>
    <t>3.1.2.7</t>
  </si>
  <si>
    <t>3.1.2.8</t>
  </si>
  <si>
    <t>3.1.2.9</t>
  </si>
  <si>
    <t>Bâtiment CD - Façade 10</t>
  </si>
  <si>
    <t>3.1.2.10</t>
  </si>
  <si>
    <t>3.1.2.11</t>
  </si>
  <si>
    <t>3.1.2.12</t>
  </si>
  <si>
    <t>3.1.2.13</t>
  </si>
  <si>
    <t>Bâtiment CD - Façade 14</t>
  </si>
  <si>
    <t>3.1.2.14</t>
  </si>
  <si>
    <t>3.1.2.15</t>
  </si>
  <si>
    <t>3.1.2.16</t>
  </si>
  <si>
    <t>3.1.2.17</t>
  </si>
  <si>
    <t>3.1.2.18</t>
  </si>
  <si>
    <t>3.1.2.19</t>
  </si>
  <si>
    <t>3.1.2.20</t>
  </si>
  <si>
    <t>3.1.3</t>
  </si>
  <si>
    <t>3.1.3.1</t>
  </si>
  <si>
    <t>3.1.3.2</t>
  </si>
  <si>
    <t>3.1.3.3</t>
  </si>
  <si>
    <t>3.1.3.4</t>
  </si>
  <si>
    <t>3.1.4</t>
  </si>
  <si>
    <t>3.1.4.1</t>
  </si>
  <si>
    <t>3.1.4.2</t>
  </si>
  <si>
    <t>3.1.4.3</t>
  </si>
  <si>
    <t>3.1.4.4</t>
  </si>
  <si>
    <t>3.1.4.5</t>
  </si>
  <si>
    <t>3.1.4.6</t>
  </si>
  <si>
    <t>3.1.4.7</t>
  </si>
  <si>
    <t>3.1.4.8</t>
  </si>
  <si>
    <t>3.1.4.9</t>
  </si>
  <si>
    <t>3.1.4.10</t>
  </si>
  <si>
    <t>3.1.4.11</t>
  </si>
  <si>
    <t>3.1.4.12</t>
  </si>
  <si>
    <t>3.1.4.13</t>
  </si>
  <si>
    <t>3.1.4.14</t>
  </si>
  <si>
    <t>3.1.4.15</t>
  </si>
  <si>
    <t>3.1.4.16</t>
  </si>
  <si>
    <t>3.1.4.17</t>
  </si>
  <si>
    <t>3.1.4.18</t>
  </si>
  <si>
    <t>Bâtiment B - Façades intérieures</t>
  </si>
  <si>
    <t>3.1.5</t>
  </si>
  <si>
    <t>DÉSIGNATION  DES  OUVRAGES</t>
  </si>
  <si>
    <t>UNITÉ</t>
  </si>
  <si>
    <t>QUANTITÉ INDICATIVE</t>
  </si>
  <si>
    <t>Total Général en € HT</t>
  </si>
  <si>
    <t>TVA (20.00%)</t>
  </si>
  <si>
    <t>Total Général en € TTC</t>
  </si>
  <si>
    <t>Cachet et signature de l'entreprise</t>
  </si>
  <si>
    <t>Cassette métallique avec ITE</t>
  </si>
  <si>
    <t>Mur rideau bloc VEP</t>
  </si>
  <si>
    <t>Mur rideau bloc VEC</t>
  </si>
  <si>
    <t>Isolation thermique par l'extérieur</t>
  </si>
  <si>
    <t>Revêtement de finition sur ITE</t>
  </si>
  <si>
    <t>Détail Quantitatif et Estimatif</t>
  </si>
  <si>
    <t>P.U. 1
en € H.T.</t>
  </si>
  <si>
    <t>P.V. 1
en € H.T.</t>
  </si>
  <si>
    <t>P.U. 2
en € H.T.</t>
  </si>
  <si>
    <t>P.V. 2
en € H.T.</t>
  </si>
  <si>
    <t>P.U. 3
en € H.T.</t>
  </si>
  <si>
    <t>P.V. 3
en € H.T.</t>
  </si>
  <si>
    <t>P.U. 4
en € H.T.</t>
  </si>
  <si>
    <t>P.V. 4
en € H.T.</t>
  </si>
  <si>
    <t>3.1.5.1</t>
  </si>
  <si>
    <t>3.1.5.2</t>
  </si>
  <si>
    <t>3.1.5.3</t>
  </si>
  <si>
    <t>3.1.5.4</t>
  </si>
  <si>
    <t>3.1.5.5</t>
  </si>
  <si>
    <t>3.1.5.6</t>
  </si>
  <si>
    <t>3.1.5.7</t>
  </si>
  <si>
    <t>3.1.5.8</t>
  </si>
  <si>
    <t>3.1.5.9</t>
  </si>
  <si>
    <t>3.1.5.10</t>
  </si>
  <si>
    <t>3.1.5.11</t>
  </si>
  <si>
    <t>3.1.5.12</t>
  </si>
  <si>
    <t>3.1.5.13</t>
  </si>
  <si>
    <t>3.1.5.14</t>
  </si>
  <si>
    <t>3.1.5.15</t>
  </si>
  <si>
    <t>3.1.5.16</t>
  </si>
  <si>
    <t>3.1.5.17</t>
  </si>
  <si>
    <t>3.1.5.18</t>
  </si>
  <si>
    <t>Note pondérée à 10%</t>
  </si>
  <si>
    <t>Note pondérée à 20%</t>
  </si>
  <si>
    <t>Note pondérée à 60%</t>
  </si>
  <si>
    <t>Tranche de commande : 
0-383 k€</t>
  </si>
  <si>
    <t>Tranche de commande : 
383-766 k€</t>
  </si>
  <si>
    <t>Tranche de commande : 
766-3064 k€</t>
  </si>
  <si>
    <t>Tranche de commande : 
&gt;3064 k€</t>
  </si>
  <si>
    <t>A .............................................................., le…....................................................</t>
  </si>
  <si>
    <t xml:space="preserve">LOT 3 FACADES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</si>
</sst>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\ \-\ #,##0.00;&quot;-&quot;"/>
    <numFmt numFmtId="165" formatCode="#,##0.00\ [$ -40C];[Red]\ \-\ #,##0.00\ [$ -40C];&quot;-&quot;??\ [$ -40C]"/>
  </numFmts>
  <fonts count="14">
    <font>
      <sz val="11"/>
      <color theme="1"/>
      <name val="Calibri"/>
      <family val="2"/>
      <scheme val="minor"/>
    </font>
    <font>
      <b/>
      <sz val="11"/>
      <color rgb="FF000000"/>
      <name val="Calibri"/>
    </font>
    <font>
      <b/>
      <sz val="11"/>
      <name val="DM Sans"/>
    </font>
    <font>
      <b/>
      <sz val="10"/>
      <color theme="0"/>
      <name val="DM Sans"/>
    </font>
    <font>
      <sz val="10.5"/>
      <name val="DM Sans"/>
    </font>
    <font>
      <sz val="11"/>
      <name val="DM Sans"/>
    </font>
    <font>
      <b/>
      <sz val="11"/>
      <color rgb="FF44668B"/>
      <name val="DM Sans"/>
    </font>
    <font>
      <b/>
      <sz val="10.5"/>
      <color theme="0"/>
      <name val="DM Sans"/>
    </font>
    <font>
      <b/>
      <sz val="11"/>
      <color theme="0"/>
      <name val="DM Sans"/>
    </font>
    <font>
      <sz val="11"/>
      <color theme="0"/>
      <name val="DM Sans"/>
    </font>
    <font>
      <sz val="8"/>
      <name val="DM Sans"/>
    </font>
    <font>
      <sz val="16"/>
      <color theme="0"/>
      <name val="Space Grotesk"/>
    </font>
    <font>
      <sz val="8"/>
      <name val="Calibri"/>
      <family val="2"/>
      <scheme val="minor"/>
    </font>
    <font>
      <b/>
      <sz val="10"/>
      <color rgb="FFFFFFFF"/>
      <name val="DM Sans"/>
    </font>
  </fonts>
  <fills count="8">
    <fill>
      <patternFill patternType="none"/>
    </fill>
    <fill>
      <patternFill patternType="gray125"/>
    </fill>
    <fill>
      <patternFill patternType="solid">
        <fgColor rgb="FF44668B"/>
        <bgColor indexed="64"/>
      </patternFill>
    </fill>
    <fill>
      <patternFill patternType="solid">
        <fgColor rgb="FF2C3E4E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44668B"/>
        <bgColor rgb="FF000000"/>
      </patternFill>
    </fill>
    <fill>
      <patternFill patternType="solid">
        <fgColor rgb="FF2C3E4E"/>
        <bgColor rgb="FF000000"/>
      </patternFill>
    </fill>
  </fills>
  <borders count="31">
    <border>
      <left/>
      <right/>
      <top/>
      <bottom/>
      <diagonal/>
    </border>
    <border>
      <left style="medium">
        <color rgb="FF44668B"/>
      </left>
      <right/>
      <top/>
      <bottom/>
      <diagonal/>
    </border>
    <border>
      <left/>
      <right/>
      <top style="medium">
        <color rgb="FF44668B"/>
      </top>
      <bottom/>
      <diagonal/>
    </border>
    <border>
      <left style="medium">
        <color rgb="FF44668B"/>
      </left>
      <right/>
      <top style="medium">
        <color rgb="FF44668B"/>
      </top>
      <bottom/>
      <diagonal/>
    </border>
    <border>
      <left/>
      <right style="medium">
        <color rgb="FF44668B"/>
      </right>
      <top style="medium">
        <color rgb="FF44668B"/>
      </top>
      <bottom/>
      <diagonal/>
    </border>
    <border>
      <left style="medium">
        <color rgb="FF44668B"/>
      </left>
      <right/>
      <top/>
      <bottom style="medium">
        <color rgb="FF44668B"/>
      </bottom>
      <diagonal/>
    </border>
    <border>
      <left/>
      <right/>
      <top/>
      <bottom style="medium">
        <color rgb="FF44668B"/>
      </bottom>
      <diagonal/>
    </border>
    <border>
      <left/>
      <right style="medium">
        <color rgb="FF44668B"/>
      </right>
      <top/>
      <bottom/>
      <diagonal/>
    </border>
    <border>
      <left/>
      <right style="medium">
        <color rgb="FF44668B"/>
      </right>
      <top/>
      <bottom style="medium">
        <color rgb="FF44668B"/>
      </bottom>
      <diagonal/>
    </border>
    <border>
      <left style="medium">
        <color rgb="FF44668B"/>
      </left>
      <right style="thin">
        <color rgb="FF44668B"/>
      </right>
      <top style="medium">
        <color rgb="FF44668B"/>
      </top>
      <bottom style="hair">
        <color indexed="64"/>
      </bottom>
      <diagonal/>
    </border>
    <border>
      <left style="thin">
        <color rgb="FF44668B"/>
      </left>
      <right style="thin">
        <color rgb="FF44668B"/>
      </right>
      <top style="medium">
        <color rgb="FF44668B"/>
      </top>
      <bottom style="hair">
        <color indexed="64"/>
      </bottom>
      <diagonal/>
    </border>
    <border>
      <left style="thin">
        <color rgb="FF44668B"/>
      </left>
      <right style="medium">
        <color rgb="FF44668B"/>
      </right>
      <top style="medium">
        <color rgb="FF44668B"/>
      </top>
      <bottom style="hair">
        <color indexed="64"/>
      </bottom>
      <diagonal/>
    </border>
    <border>
      <left style="medium">
        <color rgb="FF44668B"/>
      </left>
      <right style="thin">
        <color rgb="FF44668B"/>
      </right>
      <top style="hair">
        <color indexed="64"/>
      </top>
      <bottom style="hair">
        <color indexed="64"/>
      </bottom>
      <diagonal/>
    </border>
    <border>
      <left style="thin">
        <color rgb="FF44668B"/>
      </left>
      <right style="thin">
        <color rgb="FF44668B"/>
      </right>
      <top style="hair">
        <color indexed="64"/>
      </top>
      <bottom style="hair">
        <color indexed="64"/>
      </bottom>
      <diagonal/>
    </border>
    <border>
      <left style="thin">
        <color rgb="FF44668B"/>
      </left>
      <right style="medium">
        <color rgb="FF44668B"/>
      </right>
      <top style="hair">
        <color indexed="64"/>
      </top>
      <bottom style="hair">
        <color indexed="64"/>
      </bottom>
      <diagonal/>
    </border>
    <border>
      <left style="medium">
        <color rgb="FF44668B"/>
      </left>
      <right style="thin">
        <color rgb="FF44668B"/>
      </right>
      <top style="hair">
        <color indexed="64"/>
      </top>
      <bottom style="medium">
        <color rgb="FF44668B"/>
      </bottom>
      <diagonal/>
    </border>
    <border>
      <left style="thin">
        <color rgb="FF44668B"/>
      </left>
      <right style="thin">
        <color rgb="FF44668B"/>
      </right>
      <top style="hair">
        <color indexed="64"/>
      </top>
      <bottom style="medium">
        <color rgb="FF44668B"/>
      </bottom>
      <diagonal/>
    </border>
    <border>
      <left style="thin">
        <color rgb="FF44668B"/>
      </left>
      <right style="medium">
        <color rgb="FF44668B"/>
      </right>
      <top style="hair">
        <color indexed="64"/>
      </top>
      <bottom style="medium">
        <color rgb="FF44668B"/>
      </bottom>
      <diagonal/>
    </border>
    <border>
      <left style="medium">
        <color rgb="FF44668B"/>
      </left>
      <right/>
      <top style="medium">
        <color rgb="FF44668B"/>
      </top>
      <bottom style="hair">
        <color indexed="64"/>
      </bottom>
      <diagonal/>
    </border>
    <border>
      <left/>
      <right/>
      <top style="medium">
        <color rgb="FF44668B"/>
      </top>
      <bottom style="hair">
        <color indexed="64"/>
      </bottom>
      <diagonal/>
    </border>
    <border>
      <left/>
      <right style="medium">
        <color rgb="FF44668B"/>
      </right>
      <top style="medium">
        <color rgb="FF44668B"/>
      </top>
      <bottom style="hair">
        <color indexed="64"/>
      </bottom>
      <diagonal/>
    </border>
    <border>
      <left style="medium">
        <color rgb="FF44668B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rgb="FF44668B"/>
      </right>
      <top style="hair">
        <color indexed="64"/>
      </top>
      <bottom style="hair">
        <color indexed="64"/>
      </bottom>
      <diagonal/>
    </border>
    <border>
      <left style="medium">
        <color rgb="FF44668B"/>
      </left>
      <right/>
      <top style="hair">
        <color indexed="64"/>
      </top>
      <bottom style="medium">
        <color rgb="FF44668B"/>
      </bottom>
      <diagonal/>
    </border>
    <border>
      <left/>
      <right/>
      <top style="hair">
        <color indexed="64"/>
      </top>
      <bottom style="medium">
        <color rgb="FF44668B"/>
      </bottom>
      <diagonal/>
    </border>
    <border>
      <left/>
      <right style="medium">
        <color rgb="FF44668B"/>
      </right>
      <top style="hair">
        <color indexed="64"/>
      </top>
      <bottom style="medium">
        <color rgb="FF44668B"/>
      </bottom>
      <diagonal/>
    </border>
    <border>
      <left style="thin">
        <color rgb="FF44668B"/>
      </left>
      <right/>
      <top style="hair">
        <color indexed="64"/>
      </top>
      <bottom style="hair">
        <color indexed="64"/>
      </bottom>
      <diagonal/>
    </border>
    <border>
      <left/>
      <right/>
      <top style="medium">
        <color rgb="FF44668B"/>
      </top>
      <bottom style="medium">
        <color rgb="FF44668B"/>
      </bottom>
      <diagonal/>
    </border>
    <border>
      <left/>
      <right style="medium">
        <color rgb="FF44668B"/>
      </right>
      <top style="medium">
        <color rgb="FF44668B"/>
      </top>
      <bottom style="medium">
        <color rgb="FF44668B"/>
      </bottom>
      <diagonal/>
    </border>
    <border>
      <left style="medium">
        <color rgb="FF44668B"/>
      </left>
      <right/>
      <top style="medium">
        <color rgb="FF44668B"/>
      </top>
      <bottom style="medium">
        <color rgb="FF44668B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/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top" wrapText="1"/>
    </xf>
    <xf numFmtId="164" fontId="4" fillId="0" borderId="13" xfId="0" applyNumberFormat="1" applyFont="1" applyBorder="1" applyAlignment="1">
      <alignment horizontal="center" vertical="center"/>
    </xf>
    <xf numFmtId="164" fontId="4" fillId="0" borderId="14" xfId="0" applyNumberFormat="1" applyFont="1" applyBorder="1" applyAlignment="1">
      <alignment horizontal="center" vertical="center"/>
    </xf>
    <xf numFmtId="0" fontId="6" fillId="0" borderId="10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164" fontId="6" fillId="0" borderId="10" xfId="0" applyNumberFormat="1" applyFont="1" applyBorder="1" applyAlignment="1">
      <alignment horizontal="left" vertical="center"/>
    </xf>
    <xf numFmtId="164" fontId="6" fillId="0" borderId="11" xfId="0" applyNumberFormat="1" applyFont="1" applyBorder="1" applyAlignment="1">
      <alignment horizontal="left" vertical="center"/>
    </xf>
    <xf numFmtId="0" fontId="7" fillId="2" borderId="15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left" vertical="top" wrapText="1"/>
    </xf>
    <xf numFmtId="0" fontId="7" fillId="2" borderId="16" xfId="0" applyFont="1" applyFill="1" applyBorder="1" applyAlignment="1">
      <alignment horizontal="center" vertical="center"/>
    </xf>
    <xf numFmtId="164" fontId="7" fillId="2" borderId="17" xfId="0" applyNumberFormat="1" applyFont="1" applyFill="1" applyBorder="1" applyAlignment="1">
      <alignment horizontal="center" vertical="center"/>
    </xf>
    <xf numFmtId="165" fontId="8" fillId="2" borderId="20" xfId="0" applyNumberFormat="1" applyFont="1" applyFill="1" applyBorder="1" applyAlignment="1">
      <alignment horizontal="right" vertical="center" shrinkToFit="1"/>
    </xf>
    <xf numFmtId="165" fontId="9" fillId="2" borderId="23" xfId="0" applyNumberFormat="1" applyFont="1" applyFill="1" applyBorder="1" applyAlignment="1">
      <alignment horizontal="right" vertical="center" shrinkToFit="1"/>
    </xf>
    <xf numFmtId="165" fontId="8" fillId="2" borderId="26" xfId="0" applyNumberFormat="1" applyFont="1" applyFill="1" applyBorder="1" applyAlignment="1">
      <alignment horizontal="right" vertical="center" shrinkToFit="1"/>
    </xf>
    <xf numFmtId="164" fontId="7" fillId="2" borderId="0" xfId="0" applyNumberFormat="1" applyFont="1" applyFill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164" fontId="7" fillId="3" borderId="0" xfId="0" applyNumberFormat="1" applyFont="1" applyFill="1" applyAlignment="1">
      <alignment horizontal="center" vertical="center"/>
    </xf>
    <xf numFmtId="164" fontId="7" fillId="3" borderId="17" xfId="0" applyNumberFormat="1" applyFont="1" applyFill="1" applyBorder="1" applyAlignment="1">
      <alignment horizontal="center" vertical="center"/>
    </xf>
    <xf numFmtId="165" fontId="8" fillId="3" borderId="20" xfId="0" applyNumberFormat="1" applyFont="1" applyFill="1" applyBorder="1" applyAlignment="1">
      <alignment horizontal="right" vertical="center" shrinkToFit="1"/>
    </xf>
    <xf numFmtId="165" fontId="9" fillId="3" borderId="23" xfId="0" applyNumberFormat="1" applyFont="1" applyFill="1" applyBorder="1" applyAlignment="1">
      <alignment horizontal="right" vertical="center" shrinkToFit="1"/>
    </xf>
    <xf numFmtId="165" fontId="8" fillId="3" borderId="26" xfId="0" applyNumberFormat="1" applyFont="1" applyFill="1" applyBorder="1" applyAlignment="1">
      <alignment horizontal="right" vertical="center" shrinkToFit="1"/>
    </xf>
    <xf numFmtId="164" fontId="6" fillId="4" borderId="10" xfId="0" applyNumberFormat="1" applyFont="1" applyFill="1" applyBorder="1" applyAlignment="1">
      <alignment horizontal="left" vertical="center"/>
    </xf>
    <xf numFmtId="164" fontId="6" fillId="4" borderId="11" xfId="0" applyNumberFormat="1" applyFont="1" applyFill="1" applyBorder="1" applyAlignment="1">
      <alignment horizontal="left" vertical="center"/>
    </xf>
    <xf numFmtId="164" fontId="4" fillId="4" borderId="13" xfId="0" applyNumberFormat="1" applyFont="1" applyFill="1" applyBorder="1" applyAlignment="1">
      <alignment horizontal="center" vertical="center"/>
    </xf>
    <xf numFmtId="164" fontId="4" fillId="4" borderId="14" xfId="0" applyNumberFormat="1" applyFont="1" applyFill="1" applyBorder="1" applyAlignment="1">
      <alignment horizontal="center" vertical="center"/>
    </xf>
    <xf numFmtId="165" fontId="8" fillId="4" borderId="0" xfId="0" applyNumberFormat="1" applyFont="1" applyFill="1" applyAlignment="1">
      <alignment horizontal="right" vertical="center" shrinkToFit="1"/>
    </xf>
    <xf numFmtId="165" fontId="9" fillId="4" borderId="0" xfId="0" applyNumberFormat="1" applyFont="1" applyFill="1" applyAlignment="1">
      <alignment horizontal="right" vertical="center" shrinkToFit="1"/>
    </xf>
    <xf numFmtId="165" fontId="8" fillId="5" borderId="0" xfId="0" applyNumberFormat="1" applyFont="1" applyFill="1" applyAlignment="1">
      <alignment horizontal="right" vertical="center" shrinkToFit="1"/>
    </xf>
    <xf numFmtId="165" fontId="9" fillId="5" borderId="0" xfId="0" applyNumberFormat="1" applyFont="1" applyFill="1" applyAlignment="1">
      <alignment horizontal="right" vertical="center" shrinkToFit="1"/>
    </xf>
    <xf numFmtId="164" fontId="4" fillId="4" borderId="13" xfId="0" applyNumberFormat="1" applyFont="1" applyFill="1" applyBorder="1" applyAlignment="1">
      <alignment vertical="center"/>
    </xf>
    <xf numFmtId="164" fontId="4" fillId="4" borderId="14" xfId="0" applyNumberFormat="1" applyFont="1" applyFill="1" applyBorder="1" applyAlignment="1">
      <alignment vertical="center"/>
    </xf>
    <xf numFmtId="164" fontId="4" fillId="0" borderId="13" xfId="0" applyNumberFormat="1" applyFont="1" applyBorder="1" applyAlignment="1">
      <alignment vertical="center"/>
    </xf>
    <xf numFmtId="164" fontId="4" fillId="0" borderId="14" xfId="0" applyNumberFormat="1" applyFont="1" applyBorder="1" applyAlignment="1">
      <alignment vertical="center"/>
    </xf>
    <xf numFmtId="0" fontId="4" fillId="0" borderId="13" xfId="0" applyFont="1" applyBorder="1" applyAlignment="1">
      <alignment vertical="top" wrapText="1"/>
    </xf>
    <xf numFmtId="0" fontId="4" fillId="0" borderId="13" xfId="0" applyFont="1" applyBorder="1" applyAlignment="1">
      <alignment vertical="center"/>
    </xf>
    <xf numFmtId="0" fontId="11" fillId="2" borderId="0" xfId="0" applyFont="1" applyFill="1" applyAlignment="1">
      <alignment horizontal="center" vertical="center" shrinkToFit="1"/>
    </xf>
    <xf numFmtId="0" fontId="2" fillId="0" borderId="6" xfId="0" applyFont="1" applyBorder="1" applyAlignment="1">
      <alignment horizontal="center" vertical="center" shrinkToFi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13" fillId="6" borderId="28" xfId="0" applyFont="1" applyFill="1" applyBorder="1" applyAlignment="1">
      <alignment horizontal="center" vertical="center" wrapText="1"/>
    </xf>
    <xf numFmtId="0" fontId="13" fillId="7" borderId="28" xfId="0" applyFont="1" applyFill="1" applyBorder="1" applyAlignment="1">
      <alignment horizontal="center" vertical="center" wrapText="1"/>
    </xf>
    <xf numFmtId="0" fontId="3" fillId="3" borderId="28" xfId="0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3" fillId="3" borderId="30" xfId="0" applyFont="1" applyFill="1" applyBorder="1" applyAlignment="1">
      <alignment horizontal="center" vertical="center" wrapText="1"/>
    </xf>
    <xf numFmtId="0" fontId="3" fillId="3" borderId="29" xfId="0" applyFont="1" applyFill="1" applyBorder="1" applyAlignment="1">
      <alignment horizontal="center" vertical="center" wrapText="1"/>
    </xf>
    <xf numFmtId="0" fontId="3" fillId="2" borderId="30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center" vertical="center"/>
    </xf>
    <xf numFmtId="164" fontId="4" fillId="0" borderId="13" xfId="0" applyNumberFormat="1" applyFont="1" applyBorder="1" applyAlignment="1">
      <alignment horizontal="center" vertical="center"/>
    </xf>
    <xf numFmtId="164" fontId="4" fillId="0" borderId="14" xfId="0" applyNumberFormat="1" applyFont="1" applyBorder="1" applyAlignment="1">
      <alignment horizontal="center" vertical="center"/>
    </xf>
    <xf numFmtId="0" fontId="8" fillId="2" borderId="18" xfId="0" applyFont="1" applyFill="1" applyBorder="1" applyAlignment="1">
      <alignment horizontal="left" vertical="center" shrinkToFit="1"/>
    </xf>
    <xf numFmtId="0" fontId="8" fillId="2" borderId="19" xfId="0" applyFont="1" applyFill="1" applyBorder="1" applyAlignment="1">
      <alignment horizontal="left" vertical="center" shrinkToFi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9" fillId="2" borderId="21" xfId="0" applyFont="1" applyFill="1" applyBorder="1" applyAlignment="1">
      <alignment horizontal="left" vertical="center" shrinkToFit="1"/>
    </xf>
    <xf numFmtId="0" fontId="9" fillId="2" borderId="22" xfId="0" applyFont="1" applyFill="1" applyBorder="1" applyAlignment="1">
      <alignment horizontal="left" vertical="center" shrinkToFit="1"/>
    </xf>
    <xf numFmtId="0" fontId="8" fillId="2" borderId="24" xfId="0" applyFont="1" applyFill="1" applyBorder="1" applyAlignment="1">
      <alignment horizontal="left" vertical="center" shrinkToFit="1"/>
    </xf>
    <xf numFmtId="0" fontId="8" fillId="2" borderId="25" xfId="0" applyFont="1" applyFill="1" applyBorder="1" applyAlignment="1">
      <alignment horizontal="left" vertical="center" shrinkToFit="1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164" fontId="7" fillId="2" borderId="16" xfId="0" applyNumberFormat="1" applyFont="1" applyFill="1" applyBorder="1" applyAlignment="1">
      <alignment horizontal="center" vertical="center"/>
    </xf>
    <xf numFmtId="0" fontId="4" fillId="0" borderId="27" xfId="0" applyFont="1" applyBorder="1" applyAlignment="1">
      <alignment horizontal="left" vertical="top" wrapText="1"/>
    </xf>
    <xf numFmtId="0" fontId="4" fillId="0" borderId="22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44668B"/>
      <color rgb="FF2C3E4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4"/>
  <sheetViews>
    <sheetView tabSelected="1" workbookViewId="0">
      <selection activeCell="A2" sqref="A2:L2"/>
    </sheetView>
  </sheetViews>
  <sheetFormatPr baseColWidth="10" defaultColWidth="9.1796875" defaultRowHeight="14.5" outlineLevelRow="1"/>
  <cols>
    <col min="1" max="1" width="9.7265625" customWidth="1"/>
    <col min="2" max="2" width="48.7265625" customWidth="1"/>
    <col min="3" max="3" width="6.7265625" customWidth="1"/>
    <col min="4" max="5" width="12.7265625" customWidth="1"/>
    <col min="6" max="6" width="18.7265625" customWidth="1"/>
    <col min="7" max="7" width="12.7265625" customWidth="1"/>
    <col min="8" max="8" width="18.7265625" customWidth="1"/>
    <col min="9" max="9" width="12.7265625" customWidth="1"/>
    <col min="10" max="10" width="18.7265625" customWidth="1"/>
    <col min="11" max="11" width="12.7265625" customWidth="1"/>
    <col min="12" max="12" width="18.7265625" customWidth="1"/>
  </cols>
  <sheetData>
    <row r="1" spans="1:12" ht="40" customHeight="1">
      <c r="A1" s="43" t="s">
        <v>103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</row>
    <row r="2" spans="1:12" s="1" customFormat="1" ht="40" customHeight="1" thickBot="1">
      <c r="A2" s="44" t="s">
        <v>138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</row>
    <row r="3" spans="1:12" s="1" customFormat="1" ht="40" customHeight="1" thickBot="1">
      <c r="A3" s="45" t="s">
        <v>91</v>
      </c>
      <c r="B3" s="45"/>
      <c r="C3" s="45" t="s">
        <v>92</v>
      </c>
      <c r="D3" s="45" t="s">
        <v>93</v>
      </c>
      <c r="E3" s="2" t="s">
        <v>104</v>
      </c>
      <c r="F3" s="3" t="s">
        <v>105</v>
      </c>
      <c r="G3" s="22" t="s">
        <v>106</v>
      </c>
      <c r="H3" s="23" t="s">
        <v>107</v>
      </c>
      <c r="I3" s="2" t="s">
        <v>108</v>
      </c>
      <c r="J3" s="3" t="s">
        <v>109</v>
      </c>
      <c r="K3" s="22" t="s">
        <v>110</v>
      </c>
      <c r="L3" s="23" t="s">
        <v>111</v>
      </c>
    </row>
    <row r="4" spans="1:12" s="1" customFormat="1" ht="40" customHeight="1" thickBot="1">
      <c r="A4" s="46"/>
      <c r="B4" s="46"/>
      <c r="C4" s="46"/>
      <c r="D4" s="46"/>
      <c r="E4" s="48" t="s">
        <v>133</v>
      </c>
      <c r="F4" s="48"/>
      <c r="G4" s="49" t="s">
        <v>134</v>
      </c>
      <c r="H4" s="49"/>
      <c r="I4" s="48" t="s">
        <v>135</v>
      </c>
      <c r="J4" s="48"/>
      <c r="K4" s="50" t="s">
        <v>136</v>
      </c>
      <c r="L4" s="50"/>
    </row>
    <row r="5" spans="1:12" ht="30" customHeight="1" thickBot="1">
      <c r="A5" s="47"/>
      <c r="B5" s="47"/>
      <c r="C5" s="47"/>
      <c r="D5" s="47"/>
      <c r="E5" s="51" t="s">
        <v>130</v>
      </c>
      <c r="F5" s="52"/>
      <c r="G5" s="53" t="s">
        <v>131</v>
      </c>
      <c r="H5" s="54"/>
      <c r="I5" s="55" t="s">
        <v>132</v>
      </c>
      <c r="J5" s="52"/>
      <c r="K5" s="53" t="s">
        <v>130</v>
      </c>
      <c r="L5" s="50"/>
    </row>
    <row r="6" spans="1:12">
      <c r="A6" s="10" t="s">
        <v>3</v>
      </c>
      <c r="B6" s="9"/>
      <c r="C6" s="11"/>
      <c r="D6" s="11"/>
      <c r="E6" s="12"/>
      <c r="F6" s="13"/>
      <c r="G6" s="29"/>
      <c r="H6" s="30"/>
      <c r="I6" s="12"/>
      <c r="J6" s="13"/>
      <c r="K6" s="29"/>
      <c r="L6" s="30"/>
    </row>
    <row r="7" spans="1:12" ht="15" customHeight="1" outlineLevel="1">
      <c r="A7" s="4" t="s">
        <v>4</v>
      </c>
      <c r="B7" s="41" t="s">
        <v>98</v>
      </c>
      <c r="C7" s="42"/>
      <c r="D7" s="42"/>
      <c r="E7" s="39"/>
      <c r="F7" s="40"/>
      <c r="G7" s="37"/>
      <c r="H7" s="38"/>
      <c r="I7" s="39"/>
      <c r="J7" s="40"/>
      <c r="K7" s="37"/>
      <c r="L7" s="32"/>
    </row>
    <row r="8" spans="1:12" outlineLevel="1">
      <c r="A8" s="4" t="s">
        <v>5</v>
      </c>
      <c r="B8" s="6" t="s">
        <v>6</v>
      </c>
      <c r="C8" s="5" t="s">
        <v>2</v>
      </c>
      <c r="D8" s="5">
        <v>134</v>
      </c>
      <c r="E8" s="7"/>
      <c r="F8" s="8">
        <f t="shared" ref="F8" si="0">(D8*E8)</f>
        <v>0</v>
      </c>
      <c r="G8" s="31"/>
      <c r="H8" s="32">
        <f t="shared" ref="H8" si="1">G8*D8</f>
        <v>0</v>
      </c>
      <c r="I8" s="7"/>
      <c r="J8" s="8">
        <f t="shared" ref="J8" si="2">(D8*I8)</f>
        <v>0</v>
      </c>
      <c r="K8" s="31"/>
      <c r="L8" s="32">
        <f t="shared" ref="L8" si="3">K8*D8</f>
        <v>0</v>
      </c>
    </row>
    <row r="9" spans="1:12" outlineLevel="1">
      <c r="A9" s="4" t="s">
        <v>7</v>
      </c>
      <c r="B9" s="6" t="s">
        <v>8</v>
      </c>
      <c r="C9" s="5" t="s">
        <v>2</v>
      </c>
      <c r="D9" s="5">
        <v>149</v>
      </c>
      <c r="E9" s="7"/>
      <c r="F9" s="8">
        <f t="shared" ref="F9:F25" si="4">(D9*E9)</f>
        <v>0</v>
      </c>
      <c r="G9" s="31"/>
      <c r="H9" s="32">
        <f t="shared" ref="H9:H25" si="5">G9*D9</f>
        <v>0</v>
      </c>
      <c r="I9" s="7"/>
      <c r="J9" s="8">
        <f t="shared" ref="J9:J25" si="6">(D9*I9)</f>
        <v>0</v>
      </c>
      <c r="K9" s="31"/>
      <c r="L9" s="32">
        <f t="shared" ref="L9:L25" si="7">K9*D9</f>
        <v>0</v>
      </c>
    </row>
    <row r="10" spans="1:12" outlineLevel="1">
      <c r="A10" s="4" t="s">
        <v>9</v>
      </c>
      <c r="B10" s="6" t="s">
        <v>10</v>
      </c>
      <c r="C10" s="5" t="s">
        <v>2</v>
      </c>
      <c r="D10" s="5">
        <v>112</v>
      </c>
      <c r="E10" s="7"/>
      <c r="F10" s="8">
        <f t="shared" si="4"/>
        <v>0</v>
      </c>
      <c r="G10" s="31"/>
      <c r="H10" s="32">
        <f t="shared" si="5"/>
        <v>0</v>
      </c>
      <c r="I10" s="7"/>
      <c r="J10" s="8">
        <f t="shared" si="6"/>
        <v>0</v>
      </c>
      <c r="K10" s="31"/>
      <c r="L10" s="32">
        <f t="shared" si="7"/>
        <v>0</v>
      </c>
    </row>
    <row r="11" spans="1:12" outlineLevel="1">
      <c r="A11" s="4" t="s">
        <v>11</v>
      </c>
      <c r="B11" s="6" t="s">
        <v>12</v>
      </c>
      <c r="C11" s="5" t="s">
        <v>2</v>
      </c>
      <c r="D11" s="5">
        <v>112</v>
      </c>
      <c r="E11" s="7"/>
      <c r="F11" s="8">
        <f t="shared" si="4"/>
        <v>0</v>
      </c>
      <c r="G11" s="31"/>
      <c r="H11" s="32">
        <f t="shared" si="5"/>
        <v>0</v>
      </c>
      <c r="I11" s="7"/>
      <c r="J11" s="8">
        <f t="shared" si="6"/>
        <v>0</v>
      </c>
      <c r="K11" s="31"/>
      <c r="L11" s="32">
        <f t="shared" si="7"/>
        <v>0</v>
      </c>
    </row>
    <row r="12" spans="1:12" outlineLevel="1">
      <c r="A12" s="4" t="s">
        <v>13</v>
      </c>
      <c r="B12" s="6" t="s">
        <v>14</v>
      </c>
      <c r="C12" s="5" t="s">
        <v>2</v>
      </c>
      <c r="D12" s="5">
        <v>43</v>
      </c>
      <c r="E12" s="7"/>
      <c r="F12" s="8">
        <f t="shared" si="4"/>
        <v>0</v>
      </c>
      <c r="G12" s="31"/>
      <c r="H12" s="32">
        <f t="shared" si="5"/>
        <v>0</v>
      </c>
      <c r="I12" s="7"/>
      <c r="J12" s="8">
        <f t="shared" si="6"/>
        <v>0</v>
      </c>
      <c r="K12" s="31"/>
      <c r="L12" s="32">
        <f t="shared" si="7"/>
        <v>0</v>
      </c>
    </row>
    <row r="13" spans="1:12" outlineLevel="1">
      <c r="A13" s="4" t="s">
        <v>15</v>
      </c>
      <c r="B13" s="6" t="s">
        <v>16</v>
      </c>
      <c r="C13" s="5" t="s">
        <v>2</v>
      </c>
      <c r="D13" s="5">
        <v>65</v>
      </c>
      <c r="E13" s="7"/>
      <c r="F13" s="8">
        <f t="shared" si="4"/>
        <v>0</v>
      </c>
      <c r="G13" s="31"/>
      <c r="H13" s="32">
        <f t="shared" si="5"/>
        <v>0</v>
      </c>
      <c r="I13" s="7"/>
      <c r="J13" s="8">
        <f t="shared" si="6"/>
        <v>0</v>
      </c>
      <c r="K13" s="31"/>
      <c r="L13" s="32">
        <f t="shared" si="7"/>
        <v>0</v>
      </c>
    </row>
    <row r="14" spans="1:12" outlineLevel="1">
      <c r="A14" s="4" t="s">
        <v>17</v>
      </c>
      <c r="B14" s="6" t="s">
        <v>18</v>
      </c>
      <c r="C14" s="5" t="s">
        <v>2</v>
      </c>
      <c r="D14" s="5">
        <v>166</v>
      </c>
      <c r="E14" s="7"/>
      <c r="F14" s="8">
        <f t="shared" si="4"/>
        <v>0</v>
      </c>
      <c r="G14" s="31"/>
      <c r="H14" s="32">
        <f t="shared" si="5"/>
        <v>0</v>
      </c>
      <c r="I14" s="7"/>
      <c r="J14" s="8">
        <f t="shared" si="6"/>
        <v>0</v>
      </c>
      <c r="K14" s="31"/>
      <c r="L14" s="32">
        <f t="shared" si="7"/>
        <v>0</v>
      </c>
    </row>
    <row r="15" spans="1:12" outlineLevel="1">
      <c r="A15" s="4" t="s">
        <v>19</v>
      </c>
      <c r="B15" s="6" t="s">
        <v>20</v>
      </c>
      <c r="C15" s="5" t="s">
        <v>2</v>
      </c>
      <c r="D15" s="5">
        <v>23</v>
      </c>
      <c r="E15" s="7"/>
      <c r="F15" s="8">
        <f t="shared" si="4"/>
        <v>0</v>
      </c>
      <c r="G15" s="31"/>
      <c r="H15" s="32">
        <f t="shared" si="5"/>
        <v>0</v>
      </c>
      <c r="I15" s="7"/>
      <c r="J15" s="8">
        <f t="shared" si="6"/>
        <v>0</v>
      </c>
      <c r="K15" s="31"/>
      <c r="L15" s="32">
        <f t="shared" si="7"/>
        <v>0</v>
      </c>
    </row>
    <row r="16" spans="1:12" outlineLevel="1">
      <c r="A16" s="4" t="s">
        <v>21</v>
      </c>
      <c r="B16" s="6" t="s">
        <v>22</v>
      </c>
      <c r="C16" s="5" t="s">
        <v>2</v>
      </c>
      <c r="D16" s="5">
        <v>247</v>
      </c>
      <c r="E16" s="7"/>
      <c r="F16" s="8">
        <f t="shared" si="4"/>
        <v>0</v>
      </c>
      <c r="G16" s="31"/>
      <c r="H16" s="32">
        <f t="shared" si="5"/>
        <v>0</v>
      </c>
      <c r="I16" s="7"/>
      <c r="J16" s="8">
        <f t="shared" si="6"/>
        <v>0</v>
      </c>
      <c r="K16" s="31"/>
      <c r="L16" s="32">
        <f t="shared" si="7"/>
        <v>0</v>
      </c>
    </row>
    <row r="17" spans="1:12" outlineLevel="1">
      <c r="A17" s="4" t="s">
        <v>23</v>
      </c>
      <c r="B17" s="6" t="s">
        <v>24</v>
      </c>
      <c r="C17" s="5" t="s">
        <v>2</v>
      </c>
      <c r="D17" s="5">
        <v>31</v>
      </c>
      <c r="E17" s="7"/>
      <c r="F17" s="8">
        <f t="shared" si="4"/>
        <v>0</v>
      </c>
      <c r="G17" s="31"/>
      <c r="H17" s="32">
        <f t="shared" si="5"/>
        <v>0</v>
      </c>
      <c r="I17" s="7"/>
      <c r="J17" s="8">
        <f t="shared" si="6"/>
        <v>0</v>
      </c>
      <c r="K17" s="31"/>
      <c r="L17" s="32">
        <f t="shared" si="7"/>
        <v>0</v>
      </c>
    </row>
    <row r="18" spans="1:12" outlineLevel="1">
      <c r="A18" s="4" t="s">
        <v>25</v>
      </c>
      <c r="B18" s="6" t="s">
        <v>26</v>
      </c>
      <c r="C18" s="5" t="s">
        <v>2</v>
      </c>
      <c r="D18" s="5">
        <v>305</v>
      </c>
      <c r="E18" s="7"/>
      <c r="F18" s="8">
        <f t="shared" si="4"/>
        <v>0</v>
      </c>
      <c r="G18" s="31"/>
      <c r="H18" s="32">
        <f t="shared" si="5"/>
        <v>0</v>
      </c>
      <c r="I18" s="7"/>
      <c r="J18" s="8">
        <f t="shared" si="6"/>
        <v>0</v>
      </c>
      <c r="K18" s="31"/>
      <c r="L18" s="32">
        <f t="shared" si="7"/>
        <v>0</v>
      </c>
    </row>
    <row r="19" spans="1:12" outlineLevel="1">
      <c r="A19" s="4" t="s">
        <v>27</v>
      </c>
      <c r="B19" s="6" t="s">
        <v>28</v>
      </c>
      <c r="C19" s="5" t="s">
        <v>2</v>
      </c>
      <c r="D19" s="5">
        <v>112</v>
      </c>
      <c r="E19" s="7"/>
      <c r="F19" s="8">
        <f t="shared" si="4"/>
        <v>0</v>
      </c>
      <c r="G19" s="31"/>
      <c r="H19" s="32">
        <f t="shared" si="5"/>
        <v>0</v>
      </c>
      <c r="I19" s="7"/>
      <c r="J19" s="8">
        <f t="shared" si="6"/>
        <v>0</v>
      </c>
      <c r="K19" s="31"/>
      <c r="L19" s="32">
        <f t="shared" si="7"/>
        <v>0</v>
      </c>
    </row>
    <row r="20" spans="1:12" outlineLevel="1">
      <c r="A20" s="4" t="s">
        <v>29</v>
      </c>
      <c r="B20" s="6" t="s">
        <v>30</v>
      </c>
      <c r="C20" s="5" t="s">
        <v>2</v>
      </c>
      <c r="D20" s="5">
        <v>33</v>
      </c>
      <c r="E20" s="7"/>
      <c r="F20" s="8">
        <f t="shared" si="4"/>
        <v>0</v>
      </c>
      <c r="G20" s="31"/>
      <c r="H20" s="32">
        <f t="shared" si="5"/>
        <v>0</v>
      </c>
      <c r="I20" s="7"/>
      <c r="J20" s="8">
        <f t="shared" si="6"/>
        <v>0</v>
      </c>
      <c r="K20" s="31"/>
      <c r="L20" s="32">
        <f t="shared" si="7"/>
        <v>0</v>
      </c>
    </row>
    <row r="21" spans="1:12" outlineLevel="1">
      <c r="A21" s="4" t="s">
        <v>31</v>
      </c>
      <c r="B21" s="6" t="s">
        <v>32</v>
      </c>
      <c r="C21" s="5" t="s">
        <v>2</v>
      </c>
      <c r="D21" s="5">
        <v>123</v>
      </c>
      <c r="E21" s="7"/>
      <c r="F21" s="8">
        <f t="shared" si="4"/>
        <v>0</v>
      </c>
      <c r="G21" s="31"/>
      <c r="H21" s="32">
        <f t="shared" si="5"/>
        <v>0</v>
      </c>
      <c r="I21" s="7"/>
      <c r="J21" s="8">
        <f t="shared" si="6"/>
        <v>0</v>
      </c>
      <c r="K21" s="31"/>
      <c r="L21" s="32">
        <f t="shared" si="7"/>
        <v>0</v>
      </c>
    </row>
    <row r="22" spans="1:12" outlineLevel="1">
      <c r="A22" s="4" t="s">
        <v>33</v>
      </c>
      <c r="B22" s="6" t="s">
        <v>34</v>
      </c>
      <c r="C22" s="5" t="s">
        <v>2</v>
      </c>
      <c r="D22" s="5">
        <v>33</v>
      </c>
      <c r="E22" s="7"/>
      <c r="F22" s="8">
        <f t="shared" si="4"/>
        <v>0</v>
      </c>
      <c r="G22" s="31"/>
      <c r="H22" s="32">
        <f t="shared" si="5"/>
        <v>0</v>
      </c>
      <c r="I22" s="7"/>
      <c r="J22" s="8">
        <f t="shared" si="6"/>
        <v>0</v>
      </c>
      <c r="K22" s="31"/>
      <c r="L22" s="32">
        <f t="shared" si="7"/>
        <v>0</v>
      </c>
    </row>
    <row r="23" spans="1:12" outlineLevel="1">
      <c r="A23" s="4" t="s">
        <v>35</v>
      </c>
      <c r="B23" s="6" t="s">
        <v>36</v>
      </c>
      <c r="C23" s="5" t="s">
        <v>2</v>
      </c>
      <c r="D23" s="5">
        <v>150</v>
      </c>
      <c r="E23" s="7"/>
      <c r="F23" s="8">
        <f t="shared" si="4"/>
        <v>0</v>
      </c>
      <c r="G23" s="31"/>
      <c r="H23" s="32">
        <f t="shared" si="5"/>
        <v>0</v>
      </c>
      <c r="I23" s="7"/>
      <c r="J23" s="8">
        <f t="shared" si="6"/>
        <v>0</v>
      </c>
      <c r="K23" s="31"/>
      <c r="L23" s="32">
        <f t="shared" si="7"/>
        <v>0</v>
      </c>
    </row>
    <row r="24" spans="1:12" outlineLevel="1">
      <c r="A24" s="4" t="s">
        <v>37</v>
      </c>
      <c r="B24" s="6" t="s">
        <v>38</v>
      </c>
      <c r="C24" s="5" t="s">
        <v>2</v>
      </c>
      <c r="D24" s="5">
        <v>74</v>
      </c>
      <c r="E24" s="7"/>
      <c r="F24" s="8">
        <f t="shared" si="4"/>
        <v>0</v>
      </c>
      <c r="G24" s="31"/>
      <c r="H24" s="32">
        <f t="shared" si="5"/>
        <v>0</v>
      </c>
      <c r="I24" s="7"/>
      <c r="J24" s="8">
        <f t="shared" si="6"/>
        <v>0</v>
      </c>
      <c r="K24" s="31"/>
      <c r="L24" s="32">
        <f t="shared" si="7"/>
        <v>0</v>
      </c>
    </row>
    <row r="25" spans="1:12" outlineLevel="1">
      <c r="A25" s="4" t="s">
        <v>39</v>
      </c>
      <c r="B25" s="6" t="s">
        <v>40</v>
      </c>
      <c r="C25" s="5" t="s">
        <v>2</v>
      </c>
      <c r="D25" s="5">
        <v>116</v>
      </c>
      <c r="E25" s="7"/>
      <c r="F25" s="8">
        <f t="shared" si="4"/>
        <v>0</v>
      </c>
      <c r="G25" s="31"/>
      <c r="H25" s="32">
        <f t="shared" si="5"/>
        <v>0</v>
      </c>
      <c r="I25" s="7"/>
      <c r="J25" s="8">
        <f t="shared" si="6"/>
        <v>0</v>
      </c>
      <c r="K25" s="31"/>
      <c r="L25" s="32">
        <f t="shared" si="7"/>
        <v>0</v>
      </c>
    </row>
    <row r="26" spans="1:12" outlineLevel="1">
      <c r="A26" s="4" t="s">
        <v>41</v>
      </c>
      <c r="B26" s="56" t="s">
        <v>99</v>
      </c>
      <c r="C26" s="57"/>
      <c r="D26" s="57"/>
      <c r="E26" s="58"/>
      <c r="F26" s="59"/>
      <c r="G26" s="31"/>
      <c r="H26" s="32"/>
      <c r="I26" s="7"/>
      <c r="J26" s="8"/>
      <c r="K26" s="31"/>
      <c r="L26" s="32"/>
    </row>
    <row r="27" spans="1:12" outlineLevel="1">
      <c r="A27" s="4" t="s">
        <v>42</v>
      </c>
      <c r="B27" s="6" t="s">
        <v>43</v>
      </c>
      <c r="C27" s="5" t="s">
        <v>2</v>
      </c>
      <c r="D27" s="5">
        <v>142</v>
      </c>
      <c r="E27" s="7"/>
      <c r="F27" s="8">
        <f t="shared" ref="F27" si="8">(D27*E27)</f>
        <v>0</v>
      </c>
      <c r="G27" s="31"/>
      <c r="H27" s="32">
        <f t="shared" ref="H27" si="9">G27*D27</f>
        <v>0</v>
      </c>
      <c r="I27" s="7"/>
      <c r="J27" s="8">
        <f t="shared" ref="J27" si="10">(D27*I27)</f>
        <v>0</v>
      </c>
      <c r="K27" s="31"/>
      <c r="L27" s="32">
        <f t="shared" ref="L27" si="11">K27*D27</f>
        <v>0</v>
      </c>
    </row>
    <row r="28" spans="1:12" outlineLevel="1">
      <c r="A28" s="4" t="s">
        <v>44</v>
      </c>
      <c r="B28" s="6" t="s">
        <v>8</v>
      </c>
      <c r="C28" s="5" t="s">
        <v>2</v>
      </c>
      <c r="D28" s="5">
        <v>338</v>
      </c>
      <c r="E28" s="7"/>
      <c r="F28" s="8">
        <f t="shared" ref="F28:F46" si="12">(D28*E28)</f>
        <v>0</v>
      </c>
      <c r="G28" s="31"/>
      <c r="H28" s="32">
        <f t="shared" ref="H28:H46" si="13">G28*D28</f>
        <v>0</v>
      </c>
      <c r="I28" s="7"/>
      <c r="J28" s="8">
        <f t="shared" ref="J28:J46" si="14">(D28*I28)</f>
        <v>0</v>
      </c>
      <c r="K28" s="31"/>
      <c r="L28" s="32">
        <f t="shared" ref="L28:L46" si="15">K28*D28</f>
        <v>0</v>
      </c>
    </row>
    <row r="29" spans="1:12" outlineLevel="1">
      <c r="A29" s="4" t="s">
        <v>45</v>
      </c>
      <c r="B29" s="6" t="s">
        <v>10</v>
      </c>
      <c r="C29" s="5" t="s">
        <v>2</v>
      </c>
      <c r="D29" s="5">
        <v>70</v>
      </c>
      <c r="E29" s="7"/>
      <c r="F29" s="8">
        <f t="shared" si="12"/>
        <v>0</v>
      </c>
      <c r="G29" s="31"/>
      <c r="H29" s="32">
        <f t="shared" si="13"/>
        <v>0</v>
      </c>
      <c r="I29" s="7"/>
      <c r="J29" s="8">
        <f t="shared" si="14"/>
        <v>0</v>
      </c>
      <c r="K29" s="31"/>
      <c r="L29" s="32">
        <f t="shared" si="15"/>
        <v>0</v>
      </c>
    </row>
    <row r="30" spans="1:12" outlineLevel="1">
      <c r="A30" s="4" t="s">
        <v>46</v>
      </c>
      <c r="B30" s="6" t="s">
        <v>12</v>
      </c>
      <c r="C30" s="5" t="s">
        <v>2</v>
      </c>
      <c r="D30" s="5">
        <v>105</v>
      </c>
      <c r="E30" s="7"/>
      <c r="F30" s="8">
        <f t="shared" si="12"/>
        <v>0</v>
      </c>
      <c r="G30" s="31"/>
      <c r="H30" s="32">
        <f t="shared" si="13"/>
        <v>0</v>
      </c>
      <c r="I30" s="7"/>
      <c r="J30" s="8">
        <f t="shared" si="14"/>
        <v>0</v>
      </c>
      <c r="K30" s="31"/>
      <c r="L30" s="32">
        <f t="shared" si="15"/>
        <v>0</v>
      </c>
    </row>
    <row r="31" spans="1:12" outlineLevel="1">
      <c r="A31" s="4" t="s">
        <v>47</v>
      </c>
      <c r="B31" s="6" t="s">
        <v>14</v>
      </c>
      <c r="C31" s="5" t="s">
        <v>2</v>
      </c>
      <c r="D31" s="5">
        <v>60</v>
      </c>
      <c r="E31" s="7"/>
      <c r="F31" s="8">
        <f t="shared" si="12"/>
        <v>0</v>
      </c>
      <c r="G31" s="31"/>
      <c r="H31" s="32">
        <f t="shared" si="13"/>
        <v>0</v>
      </c>
      <c r="I31" s="7"/>
      <c r="J31" s="8">
        <f t="shared" si="14"/>
        <v>0</v>
      </c>
      <c r="K31" s="31"/>
      <c r="L31" s="32">
        <f t="shared" si="15"/>
        <v>0</v>
      </c>
    </row>
    <row r="32" spans="1:12" outlineLevel="1">
      <c r="A32" s="4" t="s">
        <v>48</v>
      </c>
      <c r="B32" s="6" t="s">
        <v>16</v>
      </c>
      <c r="C32" s="5" t="s">
        <v>2</v>
      </c>
      <c r="D32" s="5">
        <v>90</v>
      </c>
      <c r="E32" s="7"/>
      <c r="F32" s="8">
        <f t="shared" si="12"/>
        <v>0</v>
      </c>
      <c r="G32" s="31"/>
      <c r="H32" s="32">
        <f t="shared" si="13"/>
        <v>0</v>
      </c>
      <c r="I32" s="7"/>
      <c r="J32" s="8">
        <f t="shared" si="14"/>
        <v>0</v>
      </c>
      <c r="K32" s="31"/>
      <c r="L32" s="32">
        <f t="shared" si="15"/>
        <v>0</v>
      </c>
    </row>
    <row r="33" spans="1:12" outlineLevel="1">
      <c r="A33" s="4" t="s">
        <v>49</v>
      </c>
      <c r="B33" s="6" t="s">
        <v>18</v>
      </c>
      <c r="C33" s="5" t="s">
        <v>2</v>
      </c>
      <c r="D33" s="5">
        <v>325</v>
      </c>
      <c r="E33" s="7"/>
      <c r="F33" s="8">
        <f t="shared" si="12"/>
        <v>0</v>
      </c>
      <c r="G33" s="31"/>
      <c r="H33" s="32">
        <f t="shared" si="13"/>
        <v>0</v>
      </c>
      <c r="I33" s="7"/>
      <c r="J33" s="8">
        <f t="shared" si="14"/>
        <v>0</v>
      </c>
      <c r="K33" s="31"/>
      <c r="L33" s="32">
        <f t="shared" si="15"/>
        <v>0</v>
      </c>
    </row>
    <row r="34" spans="1:12" outlineLevel="1">
      <c r="A34" s="4" t="s">
        <v>50</v>
      </c>
      <c r="B34" s="6" t="s">
        <v>20</v>
      </c>
      <c r="C34" s="5" t="s">
        <v>2</v>
      </c>
      <c r="D34" s="5">
        <v>130</v>
      </c>
      <c r="E34" s="7"/>
      <c r="F34" s="8">
        <f t="shared" si="12"/>
        <v>0</v>
      </c>
      <c r="G34" s="31"/>
      <c r="H34" s="32">
        <f t="shared" si="13"/>
        <v>0</v>
      </c>
      <c r="I34" s="7"/>
      <c r="J34" s="8">
        <f t="shared" si="14"/>
        <v>0</v>
      </c>
      <c r="K34" s="31"/>
      <c r="L34" s="32">
        <f t="shared" si="15"/>
        <v>0</v>
      </c>
    </row>
    <row r="35" spans="1:12" outlineLevel="1">
      <c r="A35" s="4" t="s">
        <v>51</v>
      </c>
      <c r="B35" s="6" t="s">
        <v>52</v>
      </c>
      <c r="C35" s="5" t="s">
        <v>2</v>
      </c>
      <c r="D35" s="5">
        <v>168</v>
      </c>
      <c r="E35" s="7"/>
      <c r="F35" s="8">
        <f t="shared" si="12"/>
        <v>0</v>
      </c>
      <c r="G35" s="31"/>
      <c r="H35" s="32">
        <f t="shared" si="13"/>
        <v>0</v>
      </c>
      <c r="I35" s="7"/>
      <c r="J35" s="8">
        <f t="shared" si="14"/>
        <v>0</v>
      </c>
      <c r="K35" s="31"/>
      <c r="L35" s="32">
        <f t="shared" si="15"/>
        <v>0</v>
      </c>
    </row>
    <row r="36" spans="1:12" outlineLevel="1">
      <c r="A36" s="4" t="s">
        <v>53</v>
      </c>
      <c r="B36" s="6" t="s">
        <v>22</v>
      </c>
      <c r="C36" s="5" t="s">
        <v>2</v>
      </c>
      <c r="D36" s="5">
        <v>326</v>
      </c>
      <c r="E36" s="7"/>
      <c r="F36" s="8">
        <f t="shared" si="12"/>
        <v>0</v>
      </c>
      <c r="G36" s="31"/>
      <c r="H36" s="32">
        <f t="shared" si="13"/>
        <v>0</v>
      </c>
      <c r="I36" s="7"/>
      <c r="J36" s="8">
        <f t="shared" si="14"/>
        <v>0</v>
      </c>
      <c r="K36" s="31"/>
      <c r="L36" s="32">
        <f t="shared" si="15"/>
        <v>0</v>
      </c>
    </row>
    <row r="37" spans="1:12" outlineLevel="1">
      <c r="A37" s="4" t="s">
        <v>54</v>
      </c>
      <c r="B37" s="6" t="s">
        <v>24</v>
      </c>
      <c r="C37" s="5" t="s">
        <v>2</v>
      </c>
      <c r="D37" s="5">
        <v>212</v>
      </c>
      <c r="E37" s="7"/>
      <c r="F37" s="8">
        <f t="shared" si="12"/>
        <v>0</v>
      </c>
      <c r="G37" s="31"/>
      <c r="H37" s="32">
        <f t="shared" si="13"/>
        <v>0</v>
      </c>
      <c r="I37" s="7"/>
      <c r="J37" s="8">
        <f t="shared" si="14"/>
        <v>0</v>
      </c>
      <c r="K37" s="31"/>
      <c r="L37" s="32">
        <f t="shared" si="15"/>
        <v>0</v>
      </c>
    </row>
    <row r="38" spans="1:12" outlineLevel="1">
      <c r="A38" s="4" t="s">
        <v>55</v>
      </c>
      <c r="B38" s="6" t="s">
        <v>26</v>
      </c>
      <c r="C38" s="5" t="s">
        <v>2</v>
      </c>
      <c r="D38" s="5">
        <v>224</v>
      </c>
      <c r="E38" s="7"/>
      <c r="F38" s="8">
        <f t="shared" si="12"/>
        <v>0</v>
      </c>
      <c r="G38" s="31"/>
      <c r="H38" s="32">
        <f t="shared" si="13"/>
        <v>0</v>
      </c>
      <c r="I38" s="7"/>
      <c r="J38" s="8">
        <f t="shared" si="14"/>
        <v>0</v>
      </c>
      <c r="K38" s="31"/>
      <c r="L38" s="32">
        <f t="shared" si="15"/>
        <v>0</v>
      </c>
    </row>
    <row r="39" spans="1:12" outlineLevel="1">
      <c r="A39" s="4" t="s">
        <v>56</v>
      </c>
      <c r="B39" s="6" t="s">
        <v>57</v>
      </c>
      <c r="C39" s="5" t="s">
        <v>2</v>
      </c>
      <c r="D39" s="5">
        <v>116</v>
      </c>
      <c r="E39" s="7"/>
      <c r="F39" s="8">
        <f t="shared" si="12"/>
        <v>0</v>
      </c>
      <c r="G39" s="31"/>
      <c r="H39" s="32">
        <f t="shared" si="13"/>
        <v>0</v>
      </c>
      <c r="I39" s="7"/>
      <c r="J39" s="8">
        <f t="shared" si="14"/>
        <v>0</v>
      </c>
      <c r="K39" s="31"/>
      <c r="L39" s="32">
        <f t="shared" si="15"/>
        <v>0</v>
      </c>
    </row>
    <row r="40" spans="1:12" outlineLevel="1">
      <c r="A40" s="4" t="s">
        <v>58</v>
      </c>
      <c r="B40" s="6" t="s">
        <v>28</v>
      </c>
      <c r="C40" s="5" t="s">
        <v>2</v>
      </c>
      <c r="D40" s="5">
        <v>187</v>
      </c>
      <c r="E40" s="7"/>
      <c r="F40" s="8">
        <f t="shared" si="12"/>
        <v>0</v>
      </c>
      <c r="G40" s="31"/>
      <c r="H40" s="32">
        <f t="shared" si="13"/>
        <v>0</v>
      </c>
      <c r="I40" s="7"/>
      <c r="J40" s="8">
        <f t="shared" si="14"/>
        <v>0</v>
      </c>
      <c r="K40" s="31"/>
      <c r="L40" s="32">
        <f t="shared" si="15"/>
        <v>0</v>
      </c>
    </row>
    <row r="41" spans="1:12" outlineLevel="1">
      <c r="A41" s="4" t="s">
        <v>59</v>
      </c>
      <c r="B41" s="6" t="s">
        <v>30</v>
      </c>
      <c r="C41" s="5" t="s">
        <v>2</v>
      </c>
      <c r="D41" s="5">
        <v>64</v>
      </c>
      <c r="E41" s="7"/>
      <c r="F41" s="8">
        <f t="shared" si="12"/>
        <v>0</v>
      </c>
      <c r="G41" s="31"/>
      <c r="H41" s="32">
        <f t="shared" si="13"/>
        <v>0</v>
      </c>
      <c r="I41" s="7"/>
      <c r="J41" s="8">
        <f t="shared" si="14"/>
        <v>0</v>
      </c>
      <c r="K41" s="31"/>
      <c r="L41" s="32">
        <f t="shared" si="15"/>
        <v>0</v>
      </c>
    </row>
    <row r="42" spans="1:12" outlineLevel="1">
      <c r="A42" s="4" t="s">
        <v>60</v>
      </c>
      <c r="B42" s="6" t="s">
        <v>32</v>
      </c>
      <c r="C42" s="5" t="s">
        <v>2</v>
      </c>
      <c r="D42" s="5">
        <v>166</v>
      </c>
      <c r="E42" s="7"/>
      <c r="F42" s="8">
        <f t="shared" si="12"/>
        <v>0</v>
      </c>
      <c r="G42" s="31"/>
      <c r="H42" s="32">
        <f t="shared" si="13"/>
        <v>0</v>
      </c>
      <c r="I42" s="7"/>
      <c r="J42" s="8">
        <f t="shared" si="14"/>
        <v>0</v>
      </c>
      <c r="K42" s="31"/>
      <c r="L42" s="32">
        <f t="shared" si="15"/>
        <v>0</v>
      </c>
    </row>
    <row r="43" spans="1:12" outlineLevel="1">
      <c r="A43" s="4" t="s">
        <v>61</v>
      </c>
      <c r="B43" s="6" t="s">
        <v>34</v>
      </c>
      <c r="C43" s="5" t="s">
        <v>2</v>
      </c>
      <c r="D43" s="5">
        <v>60</v>
      </c>
      <c r="E43" s="7"/>
      <c r="F43" s="8">
        <f t="shared" si="12"/>
        <v>0</v>
      </c>
      <c r="G43" s="31"/>
      <c r="H43" s="32">
        <f t="shared" si="13"/>
        <v>0</v>
      </c>
      <c r="I43" s="7"/>
      <c r="J43" s="8">
        <f t="shared" si="14"/>
        <v>0</v>
      </c>
      <c r="K43" s="31"/>
      <c r="L43" s="32">
        <f t="shared" si="15"/>
        <v>0</v>
      </c>
    </row>
    <row r="44" spans="1:12" outlineLevel="1">
      <c r="A44" s="4" t="s">
        <v>62</v>
      </c>
      <c r="B44" s="6" t="s">
        <v>36</v>
      </c>
      <c r="C44" s="5" t="s">
        <v>2</v>
      </c>
      <c r="D44" s="5">
        <v>195</v>
      </c>
      <c r="E44" s="7"/>
      <c r="F44" s="8">
        <f t="shared" si="12"/>
        <v>0</v>
      </c>
      <c r="G44" s="31"/>
      <c r="H44" s="32">
        <f t="shared" si="13"/>
        <v>0</v>
      </c>
      <c r="I44" s="7"/>
      <c r="J44" s="8">
        <f t="shared" si="14"/>
        <v>0</v>
      </c>
      <c r="K44" s="31"/>
      <c r="L44" s="32">
        <f t="shared" si="15"/>
        <v>0</v>
      </c>
    </row>
    <row r="45" spans="1:12" outlineLevel="1">
      <c r="A45" s="4" t="s">
        <v>63</v>
      </c>
      <c r="B45" s="6" t="s">
        <v>38</v>
      </c>
      <c r="C45" s="5" t="s">
        <v>2</v>
      </c>
      <c r="D45" s="5">
        <v>112</v>
      </c>
      <c r="E45" s="7"/>
      <c r="F45" s="8">
        <f t="shared" si="12"/>
        <v>0</v>
      </c>
      <c r="G45" s="31"/>
      <c r="H45" s="32">
        <f t="shared" si="13"/>
        <v>0</v>
      </c>
      <c r="I45" s="7"/>
      <c r="J45" s="8">
        <f t="shared" si="14"/>
        <v>0</v>
      </c>
      <c r="K45" s="31"/>
      <c r="L45" s="32">
        <f t="shared" si="15"/>
        <v>0</v>
      </c>
    </row>
    <row r="46" spans="1:12" outlineLevel="1">
      <c r="A46" s="4" t="s">
        <v>64</v>
      </c>
      <c r="B46" s="6" t="s">
        <v>40</v>
      </c>
      <c r="C46" s="5" t="s">
        <v>2</v>
      </c>
      <c r="D46" s="5">
        <v>196</v>
      </c>
      <c r="E46" s="7"/>
      <c r="F46" s="8">
        <f t="shared" si="12"/>
        <v>0</v>
      </c>
      <c r="G46" s="31"/>
      <c r="H46" s="32">
        <f t="shared" si="13"/>
        <v>0</v>
      </c>
      <c r="I46" s="7"/>
      <c r="J46" s="8">
        <f t="shared" si="14"/>
        <v>0</v>
      </c>
      <c r="K46" s="31"/>
      <c r="L46" s="32">
        <f t="shared" si="15"/>
        <v>0</v>
      </c>
    </row>
    <row r="47" spans="1:12" outlineLevel="1">
      <c r="A47" s="4" t="s">
        <v>65</v>
      </c>
      <c r="B47" s="56" t="s">
        <v>100</v>
      </c>
      <c r="C47" s="57"/>
      <c r="D47" s="57"/>
      <c r="E47" s="58"/>
      <c r="F47" s="59"/>
      <c r="G47" s="31"/>
      <c r="H47" s="32"/>
      <c r="I47" s="7"/>
      <c r="J47" s="8"/>
      <c r="K47" s="31"/>
      <c r="L47" s="32"/>
    </row>
    <row r="48" spans="1:12" outlineLevel="1">
      <c r="A48" s="4" t="s">
        <v>66</v>
      </c>
      <c r="B48" s="6" t="s">
        <v>6</v>
      </c>
      <c r="C48" s="5" t="s">
        <v>2</v>
      </c>
      <c r="D48" s="5">
        <v>173</v>
      </c>
      <c r="E48" s="7"/>
      <c r="F48" s="8">
        <f t="shared" ref="F48" si="16">(D48*E48)</f>
        <v>0</v>
      </c>
      <c r="G48" s="31"/>
      <c r="H48" s="32">
        <f t="shared" ref="H48" si="17">G48*D48</f>
        <v>0</v>
      </c>
      <c r="I48" s="7"/>
      <c r="J48" s="8">
        <f t="shared" ref="J48" si="18">(D48*I48)</f>
        <v>0</v>
      </c>
      <c r="K48" s="31"/>
      <c r="L48" s="32">
        <f t="shared" ref="L48" si="19">K48*D48</f>
        <v>0</v>
      </c>
    </row>
    <row r="49" spans="1:12" outlineLevel="1">
      <c r="A49" s="4" t="s">
        <v>67</v>
      </c>
      <c r="B49" s="6" t="s">
        <v>43</v>
      </c>
      <c r="C49" s="5" t="s">
        <v>2</v>
      </c>
      <c r="D49" s="5">
        <v>446</v>
      </c>
      <c r="E49" s="7"/>
      <c r="F49" s="8">
        <f t="shared" ref="F49:F51" si="20">(D49*E49)</f>
        <v>0</v>
      </c>
      <c r="G49" s="31"/>
      <c r="H49" s="32">
        <f t="shared" ref="H49:H51" si="21">G49*D49</f>
        <v>0</v>
      </c>
      <c r="I49" s="7"/>
      <c r="J49" s="8">
        <f t="shared" ref="J49:J51" si="22">(D49*I49)</f>
        <v>0</v>
      </c>
      <c r="K49" s="31"/>
      <c r="L49" s="32">
        <f t="shared" ref="L49:L51" si="23">K49*D49</f>
        <v>0</v>
      </c>
    </row>
    <row r="50" spans="1:12" outlineLevel="1">
      <c r="A50" s="4" t="s">
        <v>68</v>
      </c>
      <c r="B50" s="6" t="s">
        <v>20</v>
      </c>
      <c r="C50" s="5" t="s">
        <v>2</v>
      </c>
      <c r="D50" s="5">
        <v>433</v>
      </c>
      <c r="E50" s="7"/>
      <c r="F50" s="8">
        <f t="shared" si="20"/>
        <v>0</v>
      </c>
      <c r="G50" s="31"/>
      <c r="H50" s="32">
        <f t="shared" si="21"/>
        <v>0</v>
      </c>
      <c r="I50" s="7"/>
      <c r="J50" s="8">
        <f t="shared" si="22"/>
        <v>0</v>
      </c>
      <c r="K50" s="31"/>
      <c r="L50" s="32">
        <f t="shared" si="23"/>
        <v>0</v>
      </c>
    </row>
    <row r="51" spans="1:12" outlineLevel="1">
      <c r="A51" s="4" t="s">
        <v>69</v>
      </c>
      <c r="B51" s="6" t="s">
        <v>52</v>
      </c>
      <c r="C51" s="5" t="s">
        <v>2</v>
      </c>
      <c r="D51" s="5">
        <v>87</v>
      </c>
      <c r="E51" s="7"/>
      <c r="F51" s="8">
        <f t="shared" si="20"/>
        <v>0</v>
      </c>
      <c r="G51" s="31"/>
      <c r="H51" s="32">
        <f t="shared" si="21"/>
        <v>0</v>
      </c>
      <c r="I51" s="7"/>
      <c r="J51" s="8">
        <f t="shared" si="22"/>
        <v>0</v>
      </c>
      <c r="K51" s="31"/>
      <c r="L51" s="32">
        <f t="shared" si="23"/>
        <v>0</v>
      </c>
    </row>
    <row r="52" spans="1:12" outlineLevel="1">
      <c r="A52" s="4" t="s">
        <v>70</v>
      </c>
      <c r="B52" s="56" t="s">
        <v>101</v>
      </c>
      <c r="C52" s="57"/>
      <c r="D52" s="57"/>
      <c r="E52" s="58"/>
      <c r="F52" s="59"/>
      <c r="G52" s="31"/>
      <c r="H52" s="32"/>
      <c r="I52" s="7"/>
      <c r="J52" s="8"/>
      <c r="K52" s="31"/>
      <c r="L52" s="32"/>
    </row>
    <row r="53" spans="1:12" outlineLevel="1">
      <c r="A53" s="4" t="s">
        <v>71</v>
      </c>
      <c r="B53" s="6" t="s">
        <v>8</v>
      </c>
      <c r="C53" s="5" t="s">
        <v>2</v>
      </c>
      <c r="D53" s="5">
        <v>3</v>
      </c>
      <c r="E53" s="7"/>
      <c r="F53" s="8">
        <f t="shared" ref="F53" si="24">(D53*E53)</f>
        <v>0</v>
      </c>
      <c r="G53" s="31"/>
      <c r="H53" s="32">
        <f t="shared" ref="H53" si="25">G53*D53</f>
        <v>0</v>
      </c>
      <c r="I53" s="7"/>
      <c r="J53" s="8">
        <f t="shared" ref="J53" si="26">(D53*I53)</f>
        <v>0</v>
      </c>
      <c r="K53" s="31"/>
      <c r="L53" s="32">
        <f t="shared" ref="L53" si="27">K53*D53</f>
        <v>0</v>
      </c>
    </row>
    <row r="54" spans="1:12" outlineLevel="1">
      <c r="A54" s="4" t="s">
        <v>72</v>
      </c>
      <c r="B54" s="6" t="s">
        <v>10</v>
      </c>
      <c r="C54" s="5" t="s">
        <v>2</v>
      </c>
      <c r="D54" s="5">
        <v>7</v>
      </c>
      <c r="E54" s="7"/>
      <c r="F54" s="8">
        <f t="shared" ref="F54:F70" si="28">(D54*E54)</f>
        <v>0</v>
      </c>
      <c r="G54" s="31"/>
      <c r="H54" s="32">
        <f t="shared" ref="H54:H70" si="29">G54*D54</f>
        <v>0</v>
      </c>
      <c r="I54" s="7"/>
      <c r="J54" s="8">
        <f t="shared" ref="J54:J70" si="30">(D54*I54)</f>
        <v>0</v>
      </c>
      <c r="K54" s="31"/>
      <c r="L54" s="32">
        <f t="shared" ref="L54:L70" si="31">K54*D54</f>
        <v>0</v>
      </c>
    </row>
    <row r="55" spans="1:12" outlineLevel="1">
      <c r="A55" s="4" t="s">
        <v>73</v>
      </c>
      <c r="B55" s="6" t="s">
        <v>12</v>
      </c>
      <c r="C55" s="5" t="s">
        <v>2</v>
      </c>
      <c r="D55" s="5">
        <v>84</v>
      </c>
      <c r="E55" s="7"/>
      <c r="F55" s="8">
        <f t="shared" si="28"/>
        <v>0</v>
      </c>
      <c r="G55" s="31"/>
      <c r="H55" s="32">
        <f t="shared" si="29"/>
        <v>0</v>
      </c>
      <c r="I55" s="7"/>
      <c r="J55" s="8">
        <f t="shared" si="30"/>
        <v>0</v>
      </c>
      <c r="K55" s="31"/>
      <c r="L55" s="32">
        <f t="shared" si="31"/>
        <v>0</v>
      </c>
    </row>
    <row r="56" spans="1:12" outlineLevel="1">
      <c r="A56" s="4" t="s">
        <v>74</v>
      </c>
      <c r="B56" s="6" t="s">
        <v>14</v>
      </c>
      <c r="C56" s="5" t="s">
        <v>2</v>
      </c>
      <c r="D56" s="5">
        <v>172</v>
      </c>
      <c r="E56" s="7"/>
      <c r="F56" s="8">
        <f t="shared" si="28"/>
        <v>0</v>
      </c>
      <c r="G56" s="31"/>
      <c r="H56" s="32">
        <f t="shared" si="29"/>
        <v>0</v>
      </c>
      <c r="I56" s="7"/>
      <c r="J56" s="8">
        <f t="shared" si="30"/>
        <v>0</v>
      </c>
      <c r="K56" s="31"/>
      <c r="L56" s="32">
        <f t="shared" si="31"/>
        <v>0</v>
      </c>
    </row>
    <row r="57" spans="1:12" outlineLevel="1">
      <c r="A57" s="4" t="s">
        <v>75</v>
      </c>
      <c r="B57" s="6" t="s">
        <v>16</v>
      </c>
      <c r="C57" s="5" t="s">
        <v>2</v>
      </c>
      <c r="D57" s="5">
        <v>46</v>
      </c>
      <c r="E57" s="7"/>
      <c r="F57" s="8">
        <f t="shared" si="28"/>
        <v>0</v>
      </c>
      <c r="G57" s="31"/>
      <c r="H57" s="32">
        <f t="shared" si="29"/>
        <v>0</v>
      </c>
      <c r="I57" s="7"/>
      <c r="J57" s="8">
        <f t="shared" si="30"/>
        <v>0</v>
      </c>
      <c r="K57" s="31"/>
      <c r="L57" s="32">
        <f t="shared" si="31"/>
        <v>0</v>
      </c>
    </row>
    <row r="58" spans="1:12" outlineLevel="1">
      <c r="A58" s="4" t="s">
        <v>76</v>
      </c>
      <c r="B58" s="6" t="s">
        <v>18</v>
      </c>
      <c r="C58" s="5" t="s">
        <v>2</v>
      </c>
      <c r="D58" s="5">
        <v>87</v>
      </c>
      <c r="E58" s="7"/>
      <c r="F58" s="8">
        <f t="shared" si="28"/>
        <v>0</v>
      </c>
      <c r="G58" s="31"/>
      <c r="H58" s="32">
        <f t="shared" si="29"/>
        <v>0</v>
      </c>
      <c r="I58" s="7"/>
      <c r="J58" s="8">
        <f t="shared" si="30"/>
        <v>0</v>
      </c>
      <c r="K58" s="31"/>
      <c r="L58" s="32">
        <f t="shared" si="31"/>
        <v>0</v>
      </c>
    </row>
    <row r="59" spans="1:12" outlineLevel="1">
      <c r="A59" s="4" t="s">
        <v>77</v>
      </c>
      <c r="B59" s="6" t="s">
        <v>20</v>
      </c>
      <c r="C59" s="5" t="s">
        <v>2</v>
      </c>
      <c r="D59" s="5">
        <v>23</v>
      </c>
      <c r="E59" s="7"/>
      <c r="F59" s="8">
        <f t="shared" si="28"/>
        <v>0</v>
      </c>
      <c r="G59" s="31"/>
      <c r="H59" s="32">
        <f t="shared" si="29"/>
        <v>0</v>
      </c>
      <c r="I59" s="7"/>
      <c r="J59" s="8">
        <f t="shared" si="30"/>
        <v>0</v>
      </c>
      <c r="K59" s="31"/>
      <c r="L59" s="32">
        <f t="shared" si="31"/>
        <v>0</v>
      </c>
    </row>
    <row r="60" spans="1:12" outlineLevel="1">
      <c r="A60" s="4" t="s">
        <v>78</v>
      </c>
      <c r="B60" s="6" t="s">
        <v>52</v>
      </c>
      <c r="C60" s="5" t="s">
        <v>2</v>
      </c>
      <c r="D60" s="5">
        <v>66</v>
      </c>
      <c r="E60" s="7"/>
      <c r="F60" s="8">
        <f t="shared" si="28"/>
        <v>0</v>
      </c>
      <c r="G60" s="31"/>
      <c r="H60" s="32">
        <f t="shared" si="29"/>
        <v>0</v>
      </c>
      <c r="I60" s="7"/>
      <c r="J60" s="8">
        <f t="shared" si="30"/>
        <v>0</v>
      </c>
      <c r="K60" s="31"/>
      <c r="L60" s="32">
        <f t="shared" si="31"/>
        <v>0</v>
      </c>
    </row>
    <row r="61" spans="1:12" outlineLevel="1">
      <c r="A61" s="4" t="s">
        <v>79</v>
      </c>
      <c r="B61" s="6" t="s">
        <v>22</v>
      </c>
      <c r="C61" s="5" t="s">
        <v>2</v>
      </c>
      <c r="D61" s="5">
        <v>317</v>
      </c>
      <c r="E61" s="7"/>
      <c r="F61" s="8">
        <f t="shared" si="28"/>
        <v>0</v>
      </c>
      <c r="G61" s="31"/>
      <c r="H61" s="32">
        <f t="shared" si="29"/>
        <v>0</v>
      </c>
      <c r="I61" s="7"/>
      <c r="J61" s="8">
        <f t="shared" si="30"/>
        <v>0</v>
      </c>
      <c r="K61" s="31"/>
      <c r="L61" s="32">
        <f t="shared" si="31"/>
        <v>0</v>
      </c>
    </row>
    <row r="62" spans="1:12" outlineLevel="1">
      <c r="A62" s="4" t="s">
        <v>80</v>
      </c>
      <c r="B62" s="6" t="s">
        <v>24</v>
      </c>
      <c r="C62" s="5" t="s">
        <v>2</v>
      </c>
      <c r="D62" s="5">
        <v>105</v>
      </c>
      <c r="E62" s="7"/>
      <c r="F62" s="8">
        <f t="shared" si="28"/>
        <v>0</v>
      </c>
      <c r="G62" s="31"/>
      <c r="H62" s="32">
        <f t="shared" si="29"/>
        <v>0</v>
      </c>
      <c r="I62" s="7"/>
      <c r="J62" s="8">
        <f t="shared" si="30"/>
        <v>0</v>
      </c>
      <c r="K62" s="31"/>
      <c r="L62" s="32">
        <f t="shared" si="31"/>
        <v>0</v>
      </c>
    </row>
    <row r="63" spans="1:12" outlineLevel="1">
      <c r="A63" s="4" t="s">
        <v>81</v>
      </c>
      <c r="B63" s="6" t="s">
        <v>28</v>
      </c>
      <c r="C63" s="5" t="s">
        <v>2</v>
      </c>
      <c r="D63" s="5">
        <v>204</v>
      </c>
      <c r="E63" s="7"/>
      <c r="F63" s="8">
        <f t="shared" si="28"/>
        <v>0</v>
      </c>
      <c r="G63" s="31"/>
      <c r="H63" s="32">
        <f t="shared" si="29"/>
        <v>0</v>
      </c>
      <c r="I63" s="7"/>
      <c r="J63" s="8">
        <f t="shared" si="30"/>
        <v>0</v>
      </c>
      <c r="K63" s="31"/>
      <c r="L63" s="32">
        <f t="shared" si="31"/>
        <v>0</v>
      </c>
    </row>
    <row r="64" spans="1:12" outlineLevel="1">
      <c r="A64" s="4" t="s">
        <v>82</v>
      </c>
      <c r="B64" s="6" t="s">
        <v>30</v>
      </c>
      <c r="C64" s="5" t="s">
        <v>0</v>
      </c>
      <c r="D64" s="5">
        <v>71</v>
      </c>
      <c r="E64" s="7"/>
      <c r="F64" s="8">
        <f t="shared" si="28"/>
        <v>0</v>
      </c>
      <c r="G64" s="31"/>
      <c r="H64" s="32">
        <f t="shared" si="29"/>
        <v>0</v>
      </c>
      <c r="I64" s="7"/>
      <c r="J64" s="8">
        <f t="shared" si="30"/>
        <v>0</v>
      </c>
      <c r="K64" s="31"/>
      <c r="L64" s="32">
        <f t="shared" si="31"/>
        <v>0</v>
      </c>
    </row>
    <row r="65" spans="1:12" outlineLevel="1">
      <c r="A65" s="4" t="s">
        <v>83</v>
      </c>
      <c r="B65" s="6" t="s">
        <v>32</v>
      </c>
      <c r="C65" s="5" t="s">
        <v>2</v>
      </c>
      <c r="D65" s="5">
        <v>132</v>
      </c>
      <c r="E65" s="7"/>
      <c r="F65" s="8">
        <f t="shared" si="28"/>
        <v>0</v>
      </c>
      <c r="G65" s="31"/>
      <c r="H65" s="32">
        <f t="shared" si="29"/>
        <v>0</v>
      </c>
      <c r="I65" s="7"/>
      <c r="J65" s="8">
        <f t="shared" si="30"/>
        <v>0</v>
      </c>
      <c r="K65" s="31"/>
      <c r="L65" s="32">
        <f t="shared" si="31"/>
        <v>0</v>
      </c>
    </row>
    <row r="66" spans="1:12" outlineLevel="1">
      <c r="A66" s="4" t="s">
        <v>84</v>
      </c>
      <c r="B66" s="6" t="s">
        <v>34</v>
      </c>
      <c r="C66" s="5" t="s">
        <v>2</v>
      </c>
      <c r="D66" s="5">
        <v>72</v>
      </c>
      <c r="E66" s="7"/>
      <c r="F66" s="8">
        <f t="shared" si="28"/>
        <v>0</v>
      </c>
      <c r="G66" s="31"/>
      <c r="H66" s="32">
        <f t="shared" si="29"/>
        <v>0</v>
      </c>
      <c r="I66" s="7"/>
      <c r="J66" s="8">
        <f t="shared" si="30"/>
        <v>0</v>
      </c>
      <c r="K66" s="31"/>
      <c r="L66" s="32">
        <f t="shared" si="31"/>
        <v>0</v>
      </c>
    </row>
    <row r="67" spans="1:12" outlineLevel="1">
      <c r="A67" s="4" t="s">
        <v>85</v>
      </c>
      <c r="B67" s="6" t="s">
        <v>36</v>
      </c>
      <c r="C67" s="5" t="s">
        <v>2</v>
      </c>
      <c r="D67" s="5">
        <v>153</v>
      </c>
      <c r="E67" s="7"/>
      <c r="F67" s="8">
        <f t="shared" si="28"/>
        <v>0</v>
      </c>
      <c r="G67" s="31"/>
      <c r="H67" s="32">
        <f t="shared" si="29"/>
        <v>0</v>
      </c>
      <c r="I67" s="7"/>
      <c r="J67" s="8">
        <f t="shared" si="30"/>
        <v>0</v>
      </c>
      <c r="K67" s="31"/>
      <c r="L67" s="32">
        <f t="shared" si="31"/>
        <v>0</v>
      </c>
    </row>
    <row r="68" spans="1:12" outlineLevel="1">
      <c r="A68" s="4" t="s">
        <v>86</v>
      </c>
      <c r="B68" s="6" t="s">
        <v>38</v>
      </c>
      <c r="C68" s="5" t="s">
        <v>2</v>
      </c>
      <c r="D68" s="5">
        <v>16</v>
      </c>
      <c r="E68" s="7"/>
      <c r="F68" s="8">
        <f t="shared" si="28"/>
        <v>0</v>
      </c>
      <c r="G68" s="31"/>
      <c r="H68" s="32">
        <f t="shared" si="29"/>
        <v>0</v>
      </c>
      <c r="I68" s="7"/>
      <c r="J68" s="8">
        <f t="shared" si="30"/>
        <v>0</v>
      </c>
      <c r="K68" s="31"/>
      <c r="L68" s="32">
        <f t="shared" si="31"/>
        <v>0</v>
      </c>
    </row>
    <row r="69" spans="1:12" outlineLevel="1">
      <c r="A69" s="4" t="s">
        <v>87</v>
      </c>
      <c r="B69" s="6" t="s">
        <v>40</v>
      </c>
      <c r="C69" s="5" t="s">
        <v>2</v>
      </c>
      <c r="D69" s="5">
        <v>186</v>
      </c>
      <c r="E69" s="7"/>
      <c r="F69" s="8">
        <f t="shared" si="28"/>
        <v>0</v>
      </c>
      <c r="G69" s="31"/>
      <c r="H69" s="32">
        <f t="shared" si="29"/>
        <v>0</v>
      </c>
      <c r="I69" s="7"/>
      <c r="J69" s="8">
        <f t="shared" si="30"/>
        <v>0</v>
      </c>
      <c r="K69" s="31"/>
      <c r="L69" s="32">
        <f t="shared" si="31"/>
        <v>0</v>
      </c>
    </row>
    <row r="70" spans="1:12" outlineLevel="1">
      <c r="A70" s="4" t="s">
        <v>88</v>
      </c>
      <c r="B70" s="6" t="s">
        <v>89</v>
      </c>
      <c r="C70" s="5" t="s">
        <v>2</v>
      </c>
      <c r="D70" s="5">
        <v>788</v>
      </c>
      <c r="E70" s="7"/>
      <c r="F70" s="8">
        <f t="shared" si="28"/>
        <v>0</v>
      </c>
      <c r="G70" s="31"/>
      <c r="H70" s="32">
        <f t="shared" si="29"/>
        <v>0</v>
      </c>
      <c r="I70" s="7"/>
      <c r="J70" s="8">
        <f t="shared" si="30"/>
        <v>0</v>
      </c>
      <c r="K70" s="31"/>
      <c r="L70" s="32">
        <f t="shared" si="31"/>
        <v>0</v>
      </c>
    </row>
    <row r="71" spans="1:12" outlineLevel="1">
      <c r="A71" s="4" t="s">
        <v>90</v>
      </c>
      <c r="B71" s="80" t="s">
        <v>102</v>
      </c>
      <c r="C71" s="81"/>
      <c r="D71" s="81"/>
      <c r="E71" s="81"/>
      <c r="F71" s="81"/>
      <c r="G71" s="31"/>
      <c r="H71" s="32"/>
      <c r="I71" s="7"/>
      <c r="J71" s="8"/>
      <c r="K71" s="31"/>
      <c r="L71" s="32"/>
    </row>
    <row r="72" spans="1:12" outlineLevel="1">
      <c r="A72" s="4" t="s">
        <v>112</v>
      </c>
      <c r="B72" s="6" t="s">
        <v>8</v>
      </c>
      <c r="C72" s="5" t="s">
        <v>2</v>
      </c>
      <c r="D72" s="5">
        <v>3</v>
      </c>
      <c r="E72" s="7"/>
      <c r="F72" s="8">
        <f t="shared" ref="F72:F89" si="32">(D72*E72)</f>
        <v>0</v>
      </c>
      <c r="G72" s="31"/>
      <c r="H72" s="32">
        <f t="shared" ref="H72:H89" si="33">G72*D72</f>
        <v>0</v>
      </c>
      <c r="I72" s="7"/>
      <c r="J72" s="8">
        <f t="shared" ref="J72:J89" si="34">(D72*I72)</f>
        <v>0</v>
      </c>
      <c r="K72" s="31"/>
      <c r="L72" s="32">
        <f t="shared" ref="L72:L89" si="35">K72*D72</f>
        <v>0</v>
      </c>
    </row>
    <row r="73" spans="1:12" outlineLevel="1">
      <c r="A73" s="4" t="s">
        <v>113</v>
      </c>
      <c r="B73" s="6" t="s">
        <v>10</v>
      </c>
      <c r="C73" s="5" t="s">
        <v>2</v>
      </c>
      <c r="D73" s="5">
        <v>7</v>
      </c>
      <c r="E73" s="7"/>
      <c r="F73" s="8">
        <f t="shared" si="32"/>
        <v>0</v>
      </c>
      <c r="G73" s="31"/>
      <c r="H73" s="32">
        <f t="shared" si="33"/>
        <v>0</v>
      </c>
      <c r="I73" s="7"/>
      <c r="J73" s="8">
        <f t="shared" si="34"/>
        <v>0</v>
      </c>
      <c r="K73" s="31"/>
      <c r="L73" s="32">
        <f t="shared" si="35"/>
        <v>0</v>
      </c>
    </row>
    <row r="74" spans="1:12" outlineLevel="1">
      <c r="A74" s="4" t="s">
        <v>114</v>
      </c>
      <c r="B74" s="6" t="s">
        <v>12</v>
      </c>
      <c r="C74" s="5" t="s">
        <v>2</v>
      </c>
      <c r="D74" s="5">
        <v>84</v>
      </c>
      <c r="E74" s="7"/>
      <c r="F74" s="8">
        <f t="shared" si="32"/>
        <v>0</v>
      </c>
      <c r="G74" s="31"/>
      <c r="H74" s="32">
        <f t="shared" si="33"/>
        <v>0</v>
      </c>
      <c r="I74" s="7"/>
      <c r="J74" s="8">
        <f t="shared" si="34"/>
        <v>0</v>
      </c>
      <c r="K74" s="31"/>
      <c r="L74" s="32">
        <f t="shared" si="35"/>
        <v>0</v>
      </c>
    </row>
    <row r="75" spans="1:12" outlineLevel="1">
      <c r="A75" s="4" t="s">
        <v>115</v>
      </c>
      <c r="B75" s="6" t="s">
        <v>14</v>
      </c>
      <c r="C75" s="5" t="s">
        <v>2</v>
      </c>
      <c r="D75" s="5">
        <v>172</v>
      </c>
      <c r="E75" s="7"/>
      <c r="F75" s="8">
        <f t="shared" si="32"/>
        <v>0</v>
      </c>
      <c r="G75" s="31"/>
      <c r="H75" s="32">
        <f t="shared" si="33"/>
        <v>0</v>
      </c>
      <c r="I75" s="7"/>
      <c r="J75" s="8">
        <f t="shared" si="34"/>
        <v>0</v>
      </c>
      <c r="K75" s="31"/>
      <c r="L75" s="32">
        <f t="shared" si="35"/>
        <v>0</v>
      </c>
    </row>
    <row r="76" spans="1:12" outlineLevel="1">
      <c r="A76" s="4" t="s">
        <v>116</v>
      </c>
      <c r="B76" s="6" t="s">
        <v>16</v>
      </c>
      <c r="C76" s="5" t="s">
        <v>2</v>
      </c>
      <c r="D76" s="5">
        <v>46</v>
      </c>
      <c r="E76" s="7"/>
      <c r="F76" s="8">
        <f t="shared" si="32"/>
        <v>0</v>
      </c>
      <c r="G76" s="31"/>
      <c r="H76" s="32">
        <f t="shared" si="33"/>
        <v>0</v>
      </c>
      <c r="I76" s="7"/>
      <c r="J76" s="8">
        <f t="shared" si="34"/>
        <v>0</v>
      </c>
      <c r="K76" s="31"/>
      <c r="L76" s="32">
        <f t="shared" si="35"/>
        <v>0</v>
      </c>
    </row>
    <row r="77" spans="1:12" outlineLevel="1">
      <c r="A77" s="4" t="s">
        <v>117</v>
      </c>
      <c r="B77" s="6" t="s">
        <v>18</v>
      </c>
      <c r="C77" s="5" t="s">
        <v>2</v>
      </c>
      <c r="D77" s="5">
        <v>87</v>
      </c>
      <c r="E77" s="7"/>
      <c r="F77" s="8">
        <f t="shared" si="32"/>
        <v>0</v>
      </c>
      <c r="G77" s="31"/>
      <c r="H77" s="32">
        <f t="shared" si="33"/>
        <v>0</v>
      </c>
      <c r="I77" s="7"/>
      <c r="J77" s="8">
        <f t="shared" si="34"/>
        <v>0</v>
      </c>
      <c r="K77" s="31"/>
      <c r="L77" s="32">
        <f t="shared" si="35"/>
        <v>0</v>
      </c>
    </row>
    <row r="78" spans="1:12" outlineLevel="1">
      <c r="A78" s="4" t="s">
        <v>118</v>
      </c>
      <c r="B78" s="6" t="s">
        <v>20</v>
      </c>
      <c r="C78" s="5" t="s">
        <v>2</v>
      </c>
      <c r="D78" s="5">
        <v>23</v>
      </c>
      <c r="E78" s="7"/>
      <c r="F78" s="8">
        <f t="shared" si="32"/>
        <v>0</v>
      </c>
      <c r="G78" s="31"/>
      <c r="H78" s="32">
        <f t="shared" si="33"/>
        <v>0</v>
      </c>
      <c r="I78" s="7"/>
      <c r="J78" s="8">
        <f t="shared" si="34"/>
        <v>0</v>
      </c>
      <c r="K78" s="31"/>
      <c r="L78" s="32">
        <f t="shared" si="35"/>
        <v>0</v>
      </c>
    </row>
    <row r="79" spans="1:12" outlineLevel="1">
      <c r="A79" s="4" t="s">
        <v>119</v>
      </c>
      <c r="B79" s="6" t="s">
        <v>52</v>
      </c>
      <c r="C79" s="5" t="s">
        <v>2</v>
      </c>
      <c r="D79" s="5">
        <v>66</v>
      </c>
      <c r="E79" s="7"/>
      <c r="F79" s="8">
        <f t="shared" si="32"/>
        <v>0</v>
      </c>
      <c r="G79" s="31"/>
      <c r="H79" s="32">
        <f t="shared" si="33"/>
        <v>0</v>
      </c>
      <c r="I79" s="7"/>
      <c r="J79" s="8">
        <f t="shared" si="34"/>
        <v>0</v>
      </c>
      <c r="K79" s="31"/>
      <c r="L79" s="32">
        <f t="shared" si="35"/>
        <v>0</v>
      </c>
    </row>
    <row r="80" spans="1:12" outlineLevel="1">
      <c r="A80" s="4" t="s">
        <v>120</v>
      </c>
      <c r="B80" s="6" t="s">
        <v>22</v>
      </c>
      <c r="C80" s="5" t="s">
        <v>2</v>
      </c>
      <c r="D80" s="5">
        <v>317</v>
      </c>
      <c r="E80" s="7"/>
      <c r="F80" s="8">
        <f t="shared" si="32"/>
        <v>0</v>
      </c>
      <c r="G80" s="31"/>
      <c r="H80" s="32">
        <f t="shared" si="33"/>
        <v>0</v>
      </c>
      <c r="I80" s="7"/>
      <c r="J80" s="8">
        <f t="shared" si="34"/>
        <v>0</v>
      </c>
      <c r="K80" s="31"/>
      <c r="L80" s="32">
        <f t="shared" si="35"/>
        <v>0</v>
      </c>
    </row>
    <row r="81" spans="1:12" outlineLevel="1">
      <c r="A81" s="4" t="s">
        <v>121</v>
      </c>
      <c r="B81" s="6" t="s">
        <v>24</v>
      </c>
      <c r="C81" s="5" t="s">
        <v>2</v>
      </c>
      <c r="D81" s="5">
        <v>105</v>
      </c>
      <c r="E81" s="7"/>
      <c r="F81" s="8">
        <f t="shared" si="32"/>
        <v>0</v>
      </c>
      <c r="G81" s="31"/>
      <c r="H81" s="32">
        <f t="shared" si="33"/>
        <v>0</v>
      </c>
      <c r="I81" s="7"/>
      <c r="J81" s="8">
        <f t="shared" si="34"/>
        <v>0</v>
      </c>
      <c r="K81" s="31"/>
      <c r="L81" s="32">
        <f t="shared" si="35"/>
        <v>0</v>
      </c>
    </row>
    <row r="82" spans="1:12" outlineLevel="1">
      <c r="A82" s="4" t="s">
        <v>122</v>
      </c>
      <c r="B82" s="6" t="s">
        <v>28</v>
      </c>
      <c r="C82" s="5" t="s">
        <v>2</v>
      </c>
      <c r="D82" s="5">
        <v>204</v>
      </c>
      <c r="E82" s="7"/>
      <c r="F82" s="8">
        <f t="shared" si="32"/>
        <v>0</v>
      </c>
      <c r="G82" s="31"/>
      <c r="H82" s="32">
        <f t="shared" si="33"/>
        <v>0</v>
      </c>
      <c r="I82" s="7"/>
      <c r="J82" s="8">
        <f t="shared" si="34"/>
        <v>0</v>
      </c>
      <c r="K82" s="31"/>
      <c r="L82" s="32">
        <f t="shared" si="35"/>
        <v>0</v>
      </c>
    </row>
    <row r="83" spans="1:12" outlineLevel="1">
      <c r="A83" s="4" t="s">
        <v>123</v>
      </c>
      <c r="B83" s="6" t="s">
        <v>30</v>
      </c>
      <c r="C83" s="5" t="s">
        <v>0</v>
      </c>
      <c r="D83" s="5">
        <v>71</v>
      </c>
      <c r="E83" s="7"/>
      <c r="F83" s="8">
        <f t="shared" si="32"/>
        <v>0</v>
      </c>
      <c r="G83" s="31"/>
      <c r="H83" s="32">
        <f t="shared" si="33"/>
        <v>0</v>
      </c>
      <c r="I83" s="7"/>
      <c r="J83" s="8">
        <f t="shared" si="34"/>
        <v>0</v>
      </c>
      <c r="K83" s="31"/>
      <c r="L83" s="32">
        <f t="shared" si="35"/>
        <v>0</v>
      </c>
    </row>
    <row r="84" spans="1:12" outlineLevel="1">
      <c r="A84" s="4" t="s">
        <v>124</v>
      </c>
      <c r="B84" s="6" t="s">
        <v>32</v>
      </c>
      <c r="C84" s="5" t="s">
        <v>2</v>
      </c>
      <c r="D84" s="5">
        <v>132</v>
      </c>
      <c r="E84" s="7"/>
      <c r="F84" s="8">
        <f t="shared" si="32"/>
        <v>0</v>
      </c>
      <c r="G84" s="31"/>
      <c r="H84" s="32">
        <f t="shared" si="33"/>
        <v>0</v>
      </c>
      <c r="I84" s="7"/>
      <c r="J84" s="8">
        <f t="shared" si="34"/>
        <v>0</v>
      </c>
      <c r="K84" s="31"/>
      <c r="L84" s="32">
        <f t="shared" si="35"/>
        <v>0</v>
      </c>
    </row>
    <row r="85" spans="1:12" outlineLevel="1">
      <c r="A85" s="4" t="s">
        <v>125</v>
      </c>
      <c r="B85" s="6" t="s">
        <v>34</v>
      </c>
      <c r="C85" s="5" t="s">
        <v>2</v>
      </c>
      <c r="D85" s="5">
        <v>72</v>
      </c>
      <c r="E85" s="7"/>
      <c r="F85" s="8">
        <f t="shared" si="32"/>
        <v>0</v>
      </c>
      <c r="G85" s="31"/>
      <c r="H85" s="32">
        <f t="shared" si="33"/>
        <v>0</v>
      </c>
      <c r="I85" s="7"/>
      <c r="J85" s="8">
        <f t="shared" si="34"/>
        <v>0</v>
      </c>
      <c r="K85" s="31"/>
      <c r="L85" s="32">
        <f t="shared" si="35"/>
        <v>0</v>
      </c>
    </row>
    <row r="86" spans="1:12" outlineLevel="1">
      <c r="A86" s="4" t="s">
        <v>126</v>
      </c>
      <c r="B86" s="6" t="s">
        <v>36</v>
      </c>
      <c r="C86" s="5" t="s">
        <v>2</v>
      </c>
      <c r="D86" s="5">
        <v>153</v>
      </c>
      <c r="E86" s="7"/>
      <c r="F86" s="8">
        <f t="shared" si="32"/>
        <v>0</v>
      </c>
      <c r="G86" s="31"/>
      <c r="H86" s="32">
        <f t="shared" si="33"/>
        <v>0</v>
      </c>
      <c r="I86" s="7"/>
      <c r="J86" s="8">
        <f t="shared" si="34"/>
        <v>0</v>
      </c>
      <c r="K86" s="31"/>
      <c r="L86" s="32">
        <f t="shared" si="35"/>
        <v>0</v>
      </c>
    </row>
    <row r="87" spans="1:12" outlineLevel="1">
      <c r="A87" s="4" t="s">
        <v>127</v>
      </c>
      <c r="B87" s="6" t="s">
        <v>38</v>
      </c>
      <c r="C87" s="5" t="s">
        <v>2</v>
      </c>
      <c r="D87" s="5">
        <v>16</v>
      </c>
      <c r="E87" s="7"/>
      <c r="F87" s="8">
        <f t="shared" si="32"/>
        <v>0</v>
      </c>
      <c r="G87" s="31"/>
      <c r="H87" s="32">
        <f t="shared" si="33"/>
        <v>0</v>
      </c>
      <c r="I87" s="7"/>
      <c r="J87" s="8">
        <f t="shared" si="34"/>
        <v>0</v>
      </c>
      <c r="K87" s="31"/>
      <c r="L87" s="32">
        <f t="shared" si="35"/>
        <v>0</v>
      </c>
    </row>
    <row r="88" spans="1:12" outlineLevel="1">
      <c r="A88" s="4" t="s">
        <v>128</v>
      </c>
      <c r="B88" s="6" t="s">
        <v>40</v>
      </c>
      <c r="C88" s="5" t="s">
        <v>2</v>
      </c>
      <c r="D88" s="5">
        <v>186</v>
      </c>
      <c r="E88" s="7"/>
      <c r="F88" s="8">
        <f t="shared" si="32"/>
        <v>0</v>
      </c>
      <c r="G88" s="31"/>
      <c r="H88" s="32">
        <f t="shared" si="33"/>
        <v>0</v>
      </c>
      <c r="I88" s="7"/>
      <c r="J88" s="8">
        <f t="shared" si="34"/>
        <v>0</v>
      </c>
      <c r="K88" s="31"/>
      <c r="L88" s="32">
        <f t="shared" si="35"/>
        <v>0</v>
      </c>
    </row>
    <row r="89" spans="1:12" outlineLevel="1">
      <c r="A89" s="4" t="s">
        <v>129</v>
      </c>
      <c r="B89" s="6" t="s">
        <v>89</v>
      </c>
      <c r="C89" s="5" t="s">
        <v>2</v>
      </c>
      <c r="D89" s="5">
        <v>788</v>
      </c>
      <c r="E89" s="7"/>
      <c r="F89" s="8">
        <f t="shared" si="32"/>
        <v>0</v>
      </c>
      <c r="G89" s="31"/>
      <c r="H89" s="32">
        <f t="shared" si="33"/>
        <v>0</v>
      </c>
      <c r="I89" s="7"/>
      <c r="J89" s="8">
        <f t="shared" si="34"/>
        <v>0</v>
      </c>
      <c r="K89" s="31"/>
      <c r="L89" s="32">
        <f t="shared" si="35"/>
        <v>0</v>
      </c>
    </row>
    <row r="90" spans="1:12" ht="15" thickBot="1">
      <c r="A90" s="14"/>
      <c r="B90" s="15"/>
      <c r="C90" s="16"/>
      <c r="D90" s="78" t="s">
        <v>1</v>
      </c>
      <c r="E90" s="79"/>
      <c r="F90" s="17">
        <f>SUBTOTAL(9, F6:F89)</f>
        <v>0</v>
      </c>
      <c r="G90" s="24"/>
      <c r="H90" s="25">
        <f>SUBTOTAL(9, H7:H89)</f>
        <v>0</v>
      </c>
      <c r="I90" s="21"/>
      <c r="J90" s="17">
        <f>SUBTOTAL(9, J6:J89)</f>
        <v>0</v>
      </c>
      <c r="K90" s="24"/>
      <c r="L90" s="25">
        <f>SUBTOTAL(9, L7:L89)</f>
        <v>0</v>
      </c>
    </row>
    <row r="91" spans="1:12" ht="15" thickBot="1"/>
    <row r="92" spans="1:12">
      <c r="A92" s="1"/>
      <c r="B92" s="1"/>
      <c r="C92" s="60" t="s">
        <v>94</v>
      </c>
      <c r="D92" s="61"/>
      <c r="E92" s="61"/>
      <c r="F92" s="18">
        <f>SUBTOTAL(9,F70:F90)</f>
        <v>0</v>
      </c>
      <c r="G92" s="33"/>
      <c r="H92" s="26">
        <f>SUBTOTAL(9,H7:H90)</f>
        <v>0</v>
      </c>
      <c r="I92" s="35"/>
      <c r="J92" s="18">
        <f>SUBTOTAL(9,J70:J90)</f>
        <v>0</v>
      </c>
      <c r="K92" s="33"/>
      <c r="L92" s="26">
        <f>SUBTOTAL(9,L7:L90)</f>
        <v>0</v>
      </c>
    </row>
    <row r="93" spans="1:12">
      <c r="C93" s="65" t="s">
        <v>95</v>
      </c>
      <c r="D93" s="66"/>
      <c r="E93" s="66"/>
      <c r="F93" s="19">
        <f>F92*0.2</f>
        <v>0</v>
      </c>
      <c r="G93" s="34"/>
      <c r="H93" s="27">
        <f>H92*0.2</f>
        <v>0</v>
      </c>
      <c r="I93" s="36"/>
      <c r="J93" s="19">
        <f>J92*0.2</f>
        <v>0</v>
      </c>
      <c r="K93" s="34"/>
      <c r="L93" s="27">
        <f>L92*0.2</f>
        <v>0</v>
      </c>
    </row>
    <row r="94" spans="1:12" ht="15" thickBot="1">
      <c r="C94" s="67" t="s">
        <v>96</v>
      </c>
      <c r="D94" s="68"/>
      <c r="E94" s="68"/>
      <c r="F94" s="20">
        <f>F92+F93</f>
        <v>0</v>
      </c>
      <c r="G94" s="33"/>
      <c r="H94" s="28">
        <f>H92+H93</f>
        <v>0</v>
      </c>
      <c r="I94" s="35"/>
      <c r="J94" s="20">
        <f>J92+J93</f>
        <v>0</v>
      </c>
      <c r="K94" s="33"/>
      <c r="L94" s="28">
        <f>L92+L93</f>
        <v>0</v>
      </c>
    </row>
    <row r="96" spans="1:12" ht="15" thickBot="1"/>
    <row r="97" spans="1:12">
      <c r="A97" s="69"/>
      <c r="B97" s="70"/>
      <c r="C97" s="70"/>
      <c r="D97" s="70"/>
      <c r="E97" s="70"/>
      <c r="F97" s="70"/>
      <c r="G97" s="70"/>
      <c r="H97" s="70"/>
      <c r="I97" s="70"/>
      <c r="J97" s="70"/>
      <c r="K97" s="70"/>
      <c r="L97" s="71"/>
    </row>
    <row r="98" spans="1:12">
      <c r="A98" s="72" t="s">
        <v>137</v>
      </c>
      <c r="B98" s="73"/>
      <c r="C98" s="73"/>
      <c r="D98" s="73"/>
      <c r="E98" s="73"/>
      <c r="F98" s="73"/>
      <c r="G98" s="73"/>
      <c r="H98" s="73"/>
      <c r="I98" s="73"/>
      <c r="J98" s="73"/>
      <c r="K98" s="73"/>
      <c r="L98" s="74"/>
    </row>
    <row r="99" spans="1:12">
      <c r="A99" s="75" t="s">
        <v>97</v>
      </c>
      <c r="B99" s="76"/>
      <c r="C99" s="76"/>
      <c r="D99" s="76"/>
      <c r="E99" s="76"/>
      <c r="F99" s="76"/>
      <c r="G99" s="76"/>
      <c r="H99" s="76"/>
      <c r="I99" s="76"/>
      <c r="J99" s="76"/>
      <c r="K99" s="76"/>
      <c r="L99" s="77"/>
    </row>
    <row r="100" spans="1:12">
      <c r="A100" s="72"/>
      <c r="B100" s="73"/>
      <c r="C100" s="73"/>
      <c r="D100" s="73"/>
      <c r="E100" s="73"/>
      <c r="F100" s="73"/>
      <c r="G100" s="73"/>
      <c r="H100" s="73"/>
      <c r="I100" s="73"/>
      <c r="J100" s="73"/>
      <c r="K100" s="73"/>
      <c r="L100" s="74"/>
    </row>
    <row r="101" spans="1:12">
      <c r="A101" s="72"/>
      <c r="B101" s="73"/>
      <c r="C101" s="73"/>
      <c r="D101" s="73"/>
      <c r="E101" s="73"/>
      <c r="F101" s="73"/>
      <c r="G101" s="73"/>
      <c r="H101" s="73"/>
      <c r="I101" s="73"/>
      <c r="J101" s="73"/>
      <c r="K101" s="73"/>
      <c r="L101" s="74"/>
    </row>
    <row r="102" spans="1:12">
      <c r="A102" s="72"/>
      <c r="B102" s="73"/>
      <c r="C102" s="73"/>
      <c r="D102" s="73"/>
      <c r="E102" s="73"/>
      <c r="F102" s="73"/>
      <c r="G102" s="73"/>
      <c r="H102" s="73"/>
      <c r="I102" s="73"/>
      <c r="J102" s="73"/>
      <c r="K102" s="73"/>
      <c r="L102" s="74"/>
    </row>
    <row r="103" spans="1:12">
      <c r="A103" s="72"/>
      <c r="B103" s="73"/>
      <c r="C103" s="73"/>
      <c r="D103" s="73"/>
      <c r="E103" s="73"/>
      <c r="F103" s="73"/>
      <c r="G103" s="73"/>
      <c r="H103" s="73"/>
      <c r="I103" s="73"/>
      <c r="J103" s="73"/>
      <c r="K103" s="73"/>
      <c r="L103" s="74"/>
    </row>
    <row r="104" spans="1:12" ht="15" thickBot="1">
      <c r="A104" s="62"/>
      <c r="B104" s="63"/>
      <c r="C104" s="63"/>
      <c r="D104" s="63"/>
      <c r="E104" s="63"/>
      <c r="F104" s="63"/>
      <c r="G104" s="63"/>
      <c r="H104" s="63"/>
      <c r="I104" s="63"/>
      <c r="J104" s="63"/>
      <c r="K104" s="63"/>
      <c r="L104" s="64"/>
    </row>
  </sheetData>
  <mergeCells count="29">
    <mergeCell ref="A104:L104"/>
    <mergeCell ref="B71:F71"/>
    <mergeCell ref="A1:L1"/>
    <mergeCell ref="A2:L2"/>
    <mergeCell ref="C93:E93"/>
    <mergeCell ref="C94:E94"/>
    <mergeCell ref="A97:L97"/>
    <mergeCell ref="A98:L98"/>
    <mergeCell ref="A99:L99"/>
    <mergeCell ref="A100:L100"/>
    <mergeCell ref="A101:L101"/>
    <mergeCell ref="A102:L102"/>
    <mergeCell ref="A103:L103"/>
    <mergeCell ref="B47:F47"/>
    <mergeCell ref="B52:F52"/>
    <mergeCell ref="D90:E90"/>
    <mergeCell ref="C92:E92"/>
    <mergeCell ref="B26:F26"/>
    <mergeCell ref="A3:B5"/>
    <mergeCell ref="C3:C5"/>
    <mergeCell ref="D3:D5"/>
    <mergeCell ref="E4:F4"/>
    <mergeCell ref="G4:H4"/>
    <mergeCell ref="I4:J4"/>
    <mergeCell ref="K4:L4"/>
    <mergeCell ref="E5:F5"/>
    <mergeCell ref="G5:H5"/>
    <mergeCell ref="I5:J5"/>
    <mergeCell ref="K5:L5"/>
  </mergeCells>
  <phoneticPr fontId="12" type="noConversion"/>
  <pageMargins left="0.49212598425196852" right="0.49212598425196852" top="0.70866141732283472" bottom="0.86614173228346458" header="0.39370078740157477" footer="0.39370078740157477"/>
  <pageSetup scale="49" orientation="portrait" horizontalDpi="4294967295" verticalDpi="4294967295" r:id="rId1"/>
  <headerFooter>
    <oddHeader>&amp;L&amp;"DM Sans,Gras"&amp;9&amp;K40668BIDONÉIS –&amp;"DM Sans,Normal"  Architectes Ingénieurs&amp;R&amp;"DM Sans,Normal"&amp;9&amp;K40668BReims, le 08 septembre 2025</oddHeader>
    <oddFooter>&amp;L&amp;"DM Sans,Gras"&amp;9&amp;K40668BANSM
&amp;"DM Sans,Normal"&amp;A&amp;R&amp;"DM Sans,Gras"&amp;9&amp;K40668BÉlément de mission DPGF
&amp;"DM Sans,Normal"Page &amp;P sur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FACADES</vt:lpstr>
      <vt:lpstr>FACADES!Impression_des_titres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2025-09-08T13:37:19Z</dcterms:created>
  <dcterms:modified xsi:type="dcterms:W3CDTF">2025-09-11T15:17:25Z</dcterms:modified>
</cp:coreProperties>
</file>