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GNACEMAXY\Desktop\E2C\AFFAIRES\SUIVI CHANTIER 2025\02-AMO GENERATEUR PHOTOVOLTAIQUE-GARDEL-INRAE\DCE\DCE PV INRAE\"/>
    </mc:Choice>
  </mc:AlternateContent>
  <xr:revisionPtr revIDLastSave="0" documentId="13_ncr:1_{7A3DF29D-C35E-4FF3-9C96-0A0ECACB9F4A}" xr6:coauthVersionLast="47" xr6:coauthVersionMax="47" xr10:uidLastSave="{00000000-0000-0000-0000-000000000000}"/>
  <bookViews>
    <workbookView xWindow="-108" yWindow="-108" windowWidth="23256" windowHeight="12456" xr2:uid="{3148862D-FCE4-4CF5-BA98-C421F16FE6E2}"/>
  </bookViews>
  <sheets>
    <sheet name="DQE - INRA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3" l="1"/>
  <c r="F5" i="3"/>
  <c r="F6" i="3"/>
  <c r="F7" i="3"/>
  <c r="F8" i="3"/>
  <c r="F9" i="3"/>
  <c r="F10" i="3"/>
  <c r="F11" i="3"/>
  <c r="F12" i="3"/>
  <c r="F14" i="3"/>
  <c r="F15" i="3"/>
  <c r="F16" i="3"/>
  <c r="F17" i="3"/>
  <c r="F18" i="3"/>
  <c r="F19" i="3"/>
  <c r="F20" i="3"/>
  <c r="F21" i="3"/>
  <c r="F22" i="3"/>
  <c r="F23" i="3"/>
  <c r="F25" i="3"/>
  <c r="F26" i="3"/>
  <c r="F27" i="3"/>
  <c r="F28" i="3"/>
  <c r="F29" i="3"/>
  <c r="F30" i="3"/>
  <c r="F31" i="3"/>
  <c r="F32" i="3"/>
  <c r="F4" i="3"/>
  <c r="F33" i="3" l="1"/>
  <c r="F35" i="3" s="1"/>
</calcChain>
</file>

<file path=xl/sharedStrings.xml><?xml version="1.0" encoding="utf-8"?>
<sst xmlns="http://schemas.openxmlformats.org/spreadsheetml/2006/main" count="94" uniqueCount="70">
  <si>
    <t>N°</t>
  </si>
  <si>
    <t>Désignation</t>
  </si>
  <si>
    <t>Unité</t>
  </si>
  <si>
    <t>Quantité</t>
  </si>
  <si>
    <t>Prix unitaire (€ HT)</t>
  </si>
  <si>
    <t>Total (€ HT)</t>
  </si>
  <si>
    <t>1.1</t>
  </si>
  <si>
    <t>u</t>
  </si>
  <si>
    <t>1.2</t>
  </si>
  <si>
    <t>Structure de fixation en surimposition, format portrait, pour toiture tôle</t>
  </si>
  <si>
    <t>1.3</t>
  </si>
  <si>
    <t>1.4</t>
  </si>
  <si>
    <t>Fourniture et pose des coffrets AC/DC, protections PV, parafoudre</t>
  </si>
  <si>
    <t>1.5</t>
  </si>
  <si>
    <t>Fourniture et pose des câblages AC et DC (pose, gaines, connexions)</t>
  </si>
  <si>
    <t>ml</t>
  </si>
  <si>
    <t>1.6</t>
  </si>
  <si>
    <t>1.7</t>
  </si>
  <si>
    <t>Mise à la terre, piquet, liaisons équipotentielles</t>
  </si>
  <si>
    <t>2.1</t>
  </si>
  <si>
    <t>2.2</t>
  </si>
  <si>
    <t>Support métallique central pour borne + massif béton</t>
  </si>
  <si>
    <t>2.3</t>
  </si>
  <si>
    <t>Coffret de protection IRVE (disjoncteur, différentiel, parafoudre, IP65)</t>
  </si>
  <si>
    <t>2.4</t>
  </si>
  <si>
    <t>Câblage de liaison entre armoire électrique et borne IRVE</t>
  </si>
  <si>
    <t>2.5</t>
  </si>
  <si>
    <t>2.6</t>
  </si>
  <si>
    <t>Fourniture et pose d’un arceau métallique de protection anti-choc</t>
  </si>
  <si>
    <t>2.7</t>
  </si>
  <si>
    <t>Fourniture et pose d’une casquette pare-soleil sur la borne</t>
  </si>
  <si>
    <t>2.8</t>
  </si>
  <si>
    <t>Marquage au sol zone IRVE (peinture + logo VE)</t>
  </si>
  <si>
    <t>2.9</t>
  </si>
  <si>
    <t>Fourniture et pose d’un panneau vertical de signalisation IRVE</t>
  </si>
  <si>
    <t>3.1</t>
  </si>
  <si>
    <t>Mise en service de l'installation photovoltaïque et de la borne IRVE</t>
  </si>
  <si>
    <t>forfait</t>
  </si>
  <si>
    <t>3.2</t>
  </si>
  <si>
    <t>Essais de conformité NF EN 62446, relevés et autocontrôles</t>
  </si>
  <si>
    <t>3.3</t>
  </si>
  <si>
    <t>Obtention et transmission de l’attestation CONSUEL</t>
  </si>
  <si>
    <t>3.4</t>
  </si>
  <si>
    <t>Élaboration du DOE complet (plans, schémas, notices, fiches techniques)</t>
  </si>
  <si>
    <t>3.5</t>
  </si>
  <si>
    <t>Formation et explication du fonctionnement au client (PV + IRVE)</t>
  </si>
  <si>
    <t>Fourniture et pose d’un tableau de répartition AC</t>
  </si>
  <si>
    <t>1.8</t>
  </si>
  <si>
    <t>Dispositif d'arrêt d'urgence (sectionneur DC ou AC extérieur)</t>
  </si>
  <si>
    <t>1.9</t>
  </si>
  <si>
    <t>Signalisation sécurité électrique PV (pictogrammes, étiquettes, repérages)</t>
  </si>
  <si>
    <t>Fourniture et pose d’une borne IRVE double (2 × 11 kW), mode plug &amp; play</t>
  </si>
  <si>
    <t>Mise à la terre spécifique de la borne IRVE</t>
  </si>
  <si>
    <t>2.10</t>
  </si>
  <si>
    <t>Réalisation d'une tranchée et pose de gaine pour alimentation IRVE</t>
  </si>
  <si>
    <t>Études d'exécution : plans, schémas, dimensionnements</t>
  </si>
  <si>
    <t>3.6</t>
  </si>
  <si>
    <t>Accompagnement aux démarches de raccordement et revente de surplus</t>
  </si>
  <si>
    <t>3.7</t>
  </si>
  <si>
    <t>Installation photovoltaique</t>
  </si>
  <si>
    <t>Borne IRVE (2x11 kW)</t>
  </si>
  <si>
    <t>Etudes - Mise en service - Documents</t>
  </si>
  <si>
    <t>Préparation de chantier</t>
  </si>
  <si>
    <t>3.8</t>
  </si>
  <si>
    <t>TVA 8,5%</t>
  </si>
  <si>
    <t>TOTAL GENERAL HT</t>
  </si>
  <si>
    <t xml:space="preserve">TOTAL GENERAL TTC </t>
  </si>
  <si>
    <t>Fourniture et pose de modules PV Trina TSM-DE17M-II-450 (450 Wc) ou équivalent</t>
  </si>
  <si>
    <t>Fourniture et pose de l’onduleur central Huawei SUN2000-33KTL ou équivalent</t>
  </si>
  <si>
    <t>DPGF
Mise en place d’un générateur photovoltaïque alimentant un bâtiment de INRAE (Site de Gardel) et des bornes de recharges de véhicules électrique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</si>
</sst>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1" xfId="0" applyBorder="1"/>
    <xf numFmtId="0" fontId="1" fillId="3" borderId="1" xfId="0" applyFont="1" applyFill="1" applyBorder="1" applyAlignment="1">
      <alignment horizontal="center" vertical="top"/>
    </xf>
    <xf numFmtId="0" fontId="0" fillId="3" borderId="1" xfId="0" applyFill="1" applyBorder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6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10" xfId="0" applyBorder="1" applyAlignment="1">
      <alignment horizontal="right"/>
    </xf>
    <xf numFmtId="164" fontId="0" fillId="0" borderId="1" xfId="0" applyNumberFormat="1" applyBorder="1"/>
    <xf numFmtId="164" fontId="0" fillId="3" borderId="1" xfId="0" applyNumberFormat="1" applyFill="1" applyBorder="1"/>
    <xf numFmtId="164" fontId="0" fillId="0" borderId="6" xfId="0" applyNumberFormat="1" applyBorder="1"/>
    <xf numFmtId="0" fontId="0" fillId="0" borderId="7" xfId="0" applyBorder="1"/>
    <xf numFmtId="164" fontId="0" fillId="0" borderId="8" xfId="0" applyNumberFormat="1" applyBorder="1"/>
    <xf numFmtId="164" fontId="0" fillId="4" borderId="10" xfId="0" applyNumberFormat="1" applyFill="1" applyBorder="1"/>
    <xf numFmtId="0" fontId="0" fillId="0" borderId="8" xfId="0" applyBorder="1"/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094F1-DC2F-4698-8E64-9AC8C4D0B0BB}">
  <dimension ref="A1:F35"/>
  <sheetViews>
    <sheetView tabSelected="1" workbookViewId="0">
      <selection activeCell="H9" sqref="H9"/>
    </sheetView>
  </sheetViews>
  <sheetFormatPr baseColWidth="10" defaultRowHeight="14.4" x14ac:dyDescent="0.3"/>
  <cols>
    <col min="1" max="1" width="6.88671875" customWidth="1"/>
    <col min="2" max="2" width="73.5546875" customWidth="1"/>
    <col min="5" max="5" width="18.5546875" customWidth="1"/>
  </cols>
  <sheetData>
    <row r="1" spans="1:6" ht="48" customHeight="1" x14ac:dyDescent="0.3">
      <c r="A1" s="24" t="s">
        <v>69</v>
      </c>
      <c r="B1" s="25"/>
      <c r="C1" s="25"/>
      <c r="D1" s="25"/>
      <c r="E1" s="25"/>
      <c r="F1" s="26"/>
    </row>
    <row r="2" spans="1:6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x14ac:dyDescent="0.3">
      <c r="A3" s="3"/>
      <c r="B3" s="3" t="s">
        <v>59</v>
      </c>
      <c r="C3" s="3"/>
      <c r="D3" s="3"/>
      <c r="E3" s="3"/>
      <c r="F3" s="3"/>
    </row>
    <row r="4" spans="1:6" x14ac:dyDescent="0.3">
      <c r="A4" s="2" t="s">
        <v>6</v>
      </c>
      <c r="B4" s="2" t="s">
        <v>67</v>
      </c>
      <c r="C4" s="2" t="s">
        <v>7</v>
      </c>
      <c r="D4" s="2">
        <v>74</v>
      </c>
      <c r="E4" s="17"/>
      <c r="F4" s="17">
        <f>+D4*E4</f>
        <v>0</v>
      </c>
    </row>
    <row r="5" spans="1:6" x14ac:dyDescent="0.3">
      <c r="A5" s="2" t="s">
        <v>8</v>
      </c>
      <c r="B5" s="2" t="s">
        <v>9</v>
      </c>
      <c r="C5" s="2" t="s">
        <v>15</v>
      </c>
      <c r="D5" s="2">
        <v>150</v>
      </c>
      <c r="E5" s="17"/>
      <c r="F5" s="17">
        <f t="shared" ref="F5:F32" si="0">+D5*E5</f>
        <v>0</v>
      </c>
    </row>
    <row r="6" spans="1:6" x14ac:dyDescent="0.3">
      <c r="A6" s="2" t="s">
        <v>10</v>
      </c>
      <c r="B6" s="2" t="s">
        <v>68</v>
      </c>
      <c r="C6" s="2" t="s">
        <v>7</v>
      </c>
      <c r="D6" s="2">
        <v>1</v>
      </c>
      <c r="E6" s="17"/>
      <c r="F6" s="17">
        <f t="shared" si="0"/>
        <v>0</v>
      </c>
    </row>
    <row r="7" spans="1:6" x14ac:dyDescent="0.3">
      <c r="A7" s="2" t="s">
        <v>11</v>
      </c>
      <c r="B7" s="2" t="s">
        <v>12</v>
      </c>
      <c r="C7" s="2" t="s">
        <v>7</v>
      </c>
      <c r="D7" s="2">
        <v>2</v>
      </c>
      <c r="E7" s="17"/>
      <c r="F7" s="17">
        <f t="shared" si="0"/>
        <v>0</v>
      </c>
    </row>
    <row r="8" spans="1:6" x14ac:dyDescent="0.3">
      <c r="A8" s="2" t="s">
        <v>13</v>
      </c>
      <c r="B8" s="2" t="s">
        <v>14</v>
      </c>
      <c r="C8" s="2" t="s">
        <v>15</v>
      </c>
      <c r="D8" s="2">
        <v>130</v>
      </c>
      <c r="E8" s="17"/>
      <c r="F8" s="17">
        <f t="shared" si="0"/>
        <v>0</v>
      </c>
    </row>
    <row r="9" spans="1:6" x14ac:dyDescent="0.3">
      <c r="A9" s="2" t="s">
        <v>16</v>
      </c>
      <c r="B9" s="2" t="s">
        <v>46</v>
      </c>
      <c r="C9" s="2" t="s">
        <v>7</v>
      </c>
      <c r="D9" s="2">
        <v>1</v>
      </c>
      <c r="E9" s="17"/>
      <c r="F9" s="17">
        <f t="shared" si="0"/>
        <v>0</v>
      </c>
    </row>
    <row r="10" spans="1:6" x14ac:dyDescent="0.3">
      <c r="A10" s="2" t="s">
        <v>17</v>
      </c>
      <c r="B10" s="2" t="s">
        <v>18</v>
      </c>
      <c r="C10" s="2" t="s">
        <v>7</v>
      </c>
      <c r="D10" s="2">
        <v>1</v>
      </c>
      <c r="E10" s="17"/>
      <c r="F10" s="17">
        <f t="shared" si="0"/>
        <v>0</v>
      </c>
    </row>
    <row r="11" spans="1:6" x14ac:dyDescent="0.3">
      <c r="A11" s="2" t="s">
        <v>47</v>
      </c>
      <c r="B11" s="2" t="s">
        <v>48</v>
      </c>
      <c r="C11" s="2" t="s">
        <v>7</v>
      </c>
      <c r="D11" s="2">
        <v>1</v>
      </c>
      <c r="E11" s="17"/>
      <c r="F11" s="17">
        <f t="shared" si="0"/>
        <v>0</v>
      </c>
    </row>
    <row r="12" spans="1:6" x14ac:dyDescent="0.3">
      <c r="A12" s="2" t="s">
        <v>49</v>
      </c>
      <c r="B12" s="2" t="s">
        <v>50</v>
      </c>
      <c r="C12" s="2" t="s">
        <v>37</v>
      </c>
      <c r="D12" s="2">
        <v>1</v>
      </c>
      <c r="E12" s="17"/>
      <c r="F12" s="17">
        <f t="shared" si="0"/>
        <v>0</v>
      </c>
    </row>
    <row r="13" spans="1:6" x14ac:dyDescent="0.3">
      <c r="A13" s="4"/>
      <c r="B13" s="5" t="s">
        <v>60</v>
      </c>
      <c r="C13" s="4"/>
      <c r="D13" s="4"/>
      <c r="E13" s="18"/>
      <c r="F13" s="18"/>
    </row>
    <row r="14" spans="1:6" x14ac:dyDescent="0.3">
      <c r="A14" s="2" t="s">
        <v>19</v>
      </c>
      <c r="B14" s="2" t="s">
        <v>51</v>
      </c>
      <c r="C14" s="2" t="s">
        <v>7</v>
      </c>
      <c r="D14" s="2">
        <v>1</v>
      </c>
      <c r="E14" s="17"/>
      <c r="F14" s="17">
        <f t="shared" si="0"/>
        <v>0</v>
      </c>
    </row>
    <row r="15" spans="1:6" x14ac:dyDescent="0.3">
      <c r="A15" s="2" t="s">
        <v>20</v>
      </c>
      <c r="B15" s="2" t="s">
        <v>21</v>
      </c>
      <c r="C15" s="2" t="s">
        <v>7</v>
      </c>
      <c r="D15" s="2">
        <v>1</v>
      </c>
      <c r="E15" s="17"/>
      <c r="F15" s="17">
        <f t="shared" si="0"/>
        <v>0</v>
      </c>
    </row>
    <row r="16" spans="1:6" x14ac:dyDescent="0.3">
      <c r="A16" s="2" t="s">
        <v>22</v>
      </c>
      <c r="B16" s="2" t="s">
        <v>23</v>
      </c>
      <c r="C16" s="2" t="s">
        <v>7</v>
      </c>
      <c r="D16" s="2">
        <v>1</v>
      </c>
      <c r="E16" s="17"/>
      <c r="F16" s="17">
        <f t="shared" si="0"/>
        <v>0</v>
      </c>
    </row>
    <row r="17" spans="1:6" x14ac:dyDescent="0.3">
      <c r="A17" s="2" t="s">
        <v>24</v>
      </c>
      <c r="B17" s="2" t="s">
        <v>25</v>
      </c>
      <c r="C17" s="2" t="s">
        <v>15</v>
      </c>
      <c r="D17" s="2">
        <v>90</v>
      </c>
      <c r="E17" s="17"/>
      <c r="F17" s="17">
        <f t="shared" si="0"/>
        <v>0</v>
      </c>
    </row>
    <row r="18" spans="1:6" x14ac:dyDescent="0.3">
      <c r="A18" s="2" t="s">
        <v>26</v>
      </c>
      <c r="B18" s="2" t="s">
        <v>52</v>
      </c>
      <c r="C18" s="2" t="s">
        <v>7</v>
      </c>
      <c r="D18" s="2">
        <v>1</v>
      </c>
      <c r="E18" s="17"/>
      <c r="F18" s="17">
        <f t="shared" si="0"/>
        <v>0</v>
      </c>
    </row>
    <row r="19" spans="1:6" x14ac:dyDescent="0.3">
      <c r="A19" s="2" t="s">
        <v>27</v>
      </c>
      <c r="B19" s="2" t="s">
        <v>28</v>
      </c>
      <c r="C19" s="2" t="s">
        <v>7</v>
      </c>
      <c r="D19" s="2">
        <v>1</v>
      </c>
      <c r="E19" s="17"/>
      <c r="F19" s="17">
        <f t="shared" si="0"/>
        <v>0</v>
      </c>
    </row>
    <row r="20" spans="1:6" x14ac:dyDescent="0.3">
      <c r="A20" s="2" t="s">
        <v>29</v>
      </c>
      <c r="B20" s="2" t="s">
        <v>30</v>
      </c>
      <c r="C20" s="2" t="s">
        <v>7</v>
      </c>
      <c r="D20" s="2">
        <v>1</v>
      </c>
      <c r="E20" s="17"/>
      <c r="F20" s="17">
        <f t="shared" si="0"/>
        <v>0</v>
      </c>
    </row>
    <row r="21" spans="1:6" x14ac:dyDescent="0.3">
      <c r="A21" s="2" t="s">
        <v>31</v>
      </c>
      <c r="B21" s="2" t="s">
        <v>32</v>
      </c>
      <c r="C21" s="2" t="s">
        <v>7</v>
      </c>
      <c r="D21" s="2">
        <v>1</v>
      </c>
      <c r="E21" s="17"/>
      <c r="F21" s="17">
        <f t="shared" si="0"/>
        <v>0</v>
      </c>
    </row>
    <row r="22" spans="1:6" x14ac:dyDescent="0.3">
      <c r="A22" s="2" t="s">
        <v>33</v>
      </c>
      <c r="B22" s="2" t="s">
        <v>34</v>
      </c>
      <c r="C22" s="2" t="s">
        <v>7</v>
      </c>
      <c r="D22" s="2">
        <v>1</v>
      </c>
      <c r="E22" s="17"/>
      <c r="F22" s="17">
        <f t="shared" si="0"/>
        <v>0</v>
      </c>
    </row>
    <row r="23" spans="1:6" x14ac:dyDescent="0.3">
      <c r="A23" s="2" t="s">
        <v>53</v>
      </c>
      <c r="B23" s="2" t="s">
        <v>54</v>
      </c>
      <c r="C23" s="2" t="s">
        <v>15</v>
      </c>
      <c r="D23" s="2">
        <v>80</v>
      </c>
      <c r="E23" s="17"/>
      <c r="F23" s="17">
        <f t="shared" si="0"/>
        <v>0</v>
      </c>
    </row>
    <row r="24" spans="1:6" x14ac:dyDescent="0.3">
      <c r="A24" s="4"/>
      <c r="B24" s="6" t="s">
        <v>61</v>
      </c>
      <c r="C24" s="4"/>
      <c r="D24" s="4"/>
      <c r="E24" s="18"/>
      <c r="F24" s="18"/>
    </row>
    <row r="25" spans="1:6" x14ac:dyDescent="0.3">
      <c r="A25" s="2" t="s">
        <v>35</v>
      </c>
      <c r="B25" s="2" t="s">
        <v>55</v>
      </c>
      <c r="C25" s="2" t="s">
        <v>37</v>
      </c>
      <c r="D25" s="2">
        <v>1</v>
      </c>
      <c r="E25" s="17"/>
      <c r="F25" s="17">
        <f t="shared" si="0"/>
        <v>0</v>
      </c>
    </row>
    <row r="26" spans="1:6" x14ac:dyDescent="0.3">
      <c r="A26" s="2" t="s">
        <v>38</v>
      </c>
      <c r="B26" s="2" t="s">
        <v>62</v>
      </c>
      <c r="C26" s="2" t="s">
        <v>37</v>
      </c>
      <c r="D26" s="2">
        <v>1</v>
      </c>
      <c r="E26" s="17"/>
      <c r="F26" s="17">
        <f t="shared" si="0"/>
        <v>0</v>
      </c>
    </row>
    <row r="27" spans="1:6" ht="13.8" customHeight="1" x14ac:dyDescent="0.3">
      <c r="A27" s="2" t="s">
        <v>40</v>
      </c>
      <c r="B27" s="2" t="s">
        <v>36</v>
      </c>
      <c r="C27" s="2" t="s">
        <v>37</v>
      </c>
      <c r="D27" s="2">
        <v>1</v>
      </c>
      <c r="E27" s="17"/>
      <c r="F27" s="17">
        <f t="shared" si="0"/>
        <v>0</v>
      </c>
    </row>
    <row r="28" spans="1:6" x14ac:dyDescent="0.3">
      <c r="A28" s="2" t="s">
        <v>42</v>
      </c>
      <c r="B28" s="2" t="s">
        <v>39</v>
      </c>
      <c r="C28" s="2" t="s">
        <v>37</v>
      </c>
      <c r="D28" s="2">
        <v>1</v>
      </c>
      <c r="E28" s="17"/>
      <c r="F28" s="17">
        <f t="shared" si="0"/>
        <v>0</v>
      </c>
    </row>
    <row r="29" spans="1:6" x14ac:dyDescent="0.3">
      <c r="A29" s="2" t="s">
        <v>44</v>
      </c>
      <c r="B29" s="2" t="s">
        <v>41</v>
      </c>
      <c r="C29" s="2" t="s">
        <v>37</v>
      </c>
      <c r="D29" s="2">
        <v>1</v>
      </c>
      <c r="E29" s="17"/>
      <c r="F29" s="17">
        <f t="shared" si="0"/>
        <v>0</v>
      </c>
    </row>
    <row r="30" spans="1:6" x14ac:dyDescent="0.3">
      <c r="A30" s="2" t="s">
        <v>56</v>
      </c>
      <c r="B30" s="2" t="s">
        <v>43</v>
      </c>
      <c r="C30" s="2" t="s">
        <v>37</v>
      </c>
      <c r="D30" s="2">
        <v>1</v>
      </c>
      <c r="E30" s="17"/>
      <c r="F30" s="17">
        <f t="shared" si="0"/>
        <v>0</v>
      </c>
    </row>
    <row r="31" spans="1:6" x14ac:dyDescent="0.3">
      <c r="A31" s="2" t="s">
        <v>58</v>
      </c>
      <c r="B31" s="2" t="s">
        <v>57</v>
      </c>
      <c r="C31" s="2" t="s">
        <v>37</v>
      </c>
      <c r="D31" s="2">
        <v>1</v>
      </c>
      <c r="E31" s="17"/>
      <c r="F31" s="17">
        <f t="shared" si="0"/>
        <v>0</v>
      </c>
    </row>
    <row r="32" spans="1:6" x14ac:dyDescent="0.3">
      <c r="A32" s="2" t="s">
        <v>63</v>
      </c>
      <c r="B32" s="2" t="s">
        <v>45</v>
      </c>
      <c r="C32" s="2" t="s">
        <v>37</v>
      </c>
      <c r="D32" s="2">
        <v>1</v>
      </c>
      <c r="E32" s="17"/>
      <c r="F32" s="17">
        <f t="shared" si="0"/>
        <v>0</v>
      </c>
    </row>
    <row r="33" spans="1:6" x14ac:dyDescent="0.3">
      <c r="A33" s="11"/>
      <c r="B33" s="14" t="s">
        <v>65</v>
      </c>
      <c r="C33" s="11"/>
      <c r="D33" s="7"/>
      <c r="E33" s="8"/>
      <c r="F33" s="19">
        <f>+SUM(F4:F32)</f>
        <v>0</v>
      </c>
    </row>
    <row r="34" spans="1:6" x14ac:dyDescent="0.3">
      <c r="A34" s="12"/>
      <c r="B34" s="15" t="s">
        <v>64</v>
      </c>
      <c r="C34" s="12"/>
      <c r="D34" s="20"/>
      <c r="E34" s="23"/>
      <c r="F34" s="21">
        <f>+F33*0.085</f>
        <v>0</v>
      </c>
    </row>
    <row r="35" spans="1:6" x14ac:dyDescent="0.3">
      <c r="A35" s="13"/>
      <c r="B35" s="16" t="s">
        <v>66</v>
      </c>
      <c r="C35" s="13"/>
      <c r="D35" s="9"/>
      <c r="E35" s="10"/>
      <c r="F35" s="22">
        <f>+F33+F34</f>
        <v>0</v>
      </c>
    </row>
  </sheetData>
  <mergeCells count="1">
    <mergeCell ref="A1:F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- INRAE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IGNACE  MAXY</dc:creator>
  <cp:lastModifiedBy>IGNACE  MAXY</cp:lastModifiedBy>
  <dcterms:created xsi:type="dcterms:W3CDTF">2025-07-28T15:28:01Z</dcterms:created>
  <dcterms:modified xsi:type="dcterms:W3CDTF">2025-07-30T20:09:20Z</dcterms:modified>
</cp:coreProperties>
</file>