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6  REVETEMENTS DE SOLS" sheetId="1" r:id="rId1"/>
  </sheets>
  <calcPr calcId="162913"/>
</workbook>
</file>

<file path=xl/calcChain.xml><?xml version="1.0" encoding="utf-8"?>
<calcChain xmlns="http://schemas.openxmlformats.org/spreadsheetml/2006/main">
  <c r="M28" i="1" l="1"/>
  <c r="M26" i="1"/>
  <c r="M27" i="1" s="1"/>
  <c r="M23" i="1"/>
  <c r="M24" i="1" s="1"/>
  <c r="M21" i="1"/>
  <c r="M18" i="1"/>
  <c r="M19" i="1" s="1"/>
  <c r="M29" i="1" l="1"/>
  <c r="M30" i="1"/>
  <c r="M31" i="1" s="1"/>
</calcChain>
</file>

<file path=xl/sharedStrings.xml><?xml version="1.0" encoding="utf-8"?>
<sst xmlns="http://schemas.openxmlformats.org/spreadsheetml/2006/main" count="55" uniqueCount="51">
  <si>
    <t>LOT n°06. REVETEMENTS DE SOLS SOUPLES ET STRATIFIES</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</si>
  <si>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</si>
  <si>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</si>
  <si>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</si>
  <si>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</si>
  <si>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</si>
  <si>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</si>
  <si>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</si>
  <si>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</si>
  <si>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</si>
  <si>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</si>
  <si>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</si>
  <si>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</si>
  <si>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</si>
  <si>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</si>
  <si>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</si>
  <si>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06</t>
  </si>
  <si>
    <t>REVETEMENTS DE SOLS SOUPLES ET STRATIFIES</t>
  </si>
  <si>
    <t>06.1</t>
  </si>
  <si>
    <t>DESCRIPTION DES TRAVAUX</t>
  </si>
  <si>
    <t>06.1.1</t>
  </si>
  <si>
    <t>TRAVAUX SUR EXISTANT</t>
  </si>
  <si>
    <t>06.1.1.1</t>
  </si>
  <si>
    <t>Reprise sol souple existant</t>
  </si>
  <si>
    <t>ens</t>
  </si>
  <si>
    <t>Sous-Total HT de TRAVAUX SUR EXISTANT</t>
  </si>
  <si>
    <t>06.1.2</t>
  </si>
  <si>
    <t>MISE EN OEUVRE</t>
  </si>
  <si>
    <t>06.1.3</t>
  </si>
  <si>
    <t>PREPARATION DE SOL</t>
  </si>
  <si>
    <t>m²</t>
  </si>
  <si>
    <t>06.1.4</t>
  </si>
  <si>
    <t>REVETEMENT DE SOL LINOLEUM</t>
  </si>
  <si>
    <t>06.1.4.1</t>
  </si>
  <si>
    <t>Sol Linoléum gamme bureaux</t>
  </si>
  <si>
    <t>Sous-Total HT de REVETEMENT DE SOL LINOLEUM</t>
  </si>
  <si>
    <t>06.1.5</t>
  </si>
  <si>
    <t>OUVRAGES DIVERS</t>
  </si>
  <si>
    <t>06.1.5.1</t>
  </si>
  <si>
    <t>Traitement des joints de dilatation</t>
  </si>
  <si>
    <t>Sous-Total HT de OUVRAGES DIVERS</t>
  </si>
  <si>
    <t>06.1.6</t>
  </si>
  <si>
    <t>NETTOYAGE DE LIVRAISON</t>
  </si>
  <si>
    <t>MONTANT HT - LOT 06 - REVETEMENTS DE SOLS SOUPLES ET STRATIFIES</t>
  </si>
  <si>
    <t>MONTANT TVA - 20,00%</t>
  </si>
  <si>
    <t>MONTANT TTC - LOT 06 - REVETEMENTS DE SOLS SOUPLES ET STRATIFIES</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</si>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</sst>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4">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07">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4" fontId="6" fillId="0" borderId="20" xfId="0" applyNumberFormat="1" applyFont="1" applyBorder="1" applyAlignment="1">
      <alignment horizontal="right" vertical="center"/>
    </xf>
    <xf numFmtId="4" fontId="6" fillId="0" borderId="19" xfId="0" applyNumberFormat="1" applyFont="1" applyBorder="1" applyAlignment="1">
      <alignment horizontal="right" vertical="center"/>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49" fontId="9" fillId="0" borderId="0" xfId="0" applyNumberFormat="1" applyFont="1" applyAlignment="1">
      <alignment horizontal="center" vertical="center" wrapText="1"/>
    </xf>
    <xf numFmtId="49" fontId="1" fillId="0" borderId="0" xfId="0" applyNumberFormat="1" applyFont="1" applyAlignment="1">
      <alignment vertical="center" wrapText="1"/>
    </xf>
    <xf numFmtId="0" fontId="9" fillId="0" borderId="0" xfId="0" applyFont="1" applyAlignment="1">
      <alignment vertical="top"/>
    </xf>
    <xf numFmtId="49" fontId="1" fillId="0" borderId="0" xfId="0" applyNumberFormat="1" applyFont="1" applyAlignment="1">
      <alignment horizontal="center" vertical="center" wrapText="1"/>
    </xf>
    <xf numFmtId="0" fontId="9" fillId="0" borderId="0" xfId="0" applyFont="1" applyAlignment="1">
      <alignment vertical="center"/>
    </xf>
    <xf numFmtId="49" fontId="9" fillId="0" borderId="0" xfId="0" applyNumberFormat="1" applyFont="1" applyAlignment="1">
      <alignment horizontal="center" vertical="top" wrapText="1"/>
    </xf>
    <xf numFmtId="49" fontId="1" fillId="0" borderId="0" xfId="0" applyNumberFormat="1" applyFont="1" applyAlignment="1">
      <alignment horizontal="center" vertical="top" wrapText="1"/>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2" fillId="0" borderId="0" xfId="0" applyNumberFormat="1" applyFont="1" applyAlignment="1">
      <alignment horizontal="center" vertical="center" wrapText="1"/>
    </xf>
    <xf numFmtId="49" fontId="3" fillId="0" borderId="39" xfId="0" applyNumberFormat="1" applyFont="1" applyBorder="1" applyAlignment="1">
      <alignment vertical="top" wrapText="1"/>
    </xf>
    <xf numFmtId="49" fontId="3" fillId="0" borderId="0" xfId="0" applyNumberFormat="1" applyFont="1" applyAlignment="1">
      <alignment vertical="top" wrapText="1"/>
    </xf>
    <xf numFmtId="49" fontId="1" fillId="0" borderId="40"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1" xfId="0" applyNumberFormat="1" applyFont="1" applyBorder="1" applyAlignment="1">
      <alignment vertical="top" wrapText="1"/>
    </xf>
    <xf numFmtId="49" fontId="1" fillId="0" borderId="42" xfId="0" applyNumberFormat="1" applyFont="1" applyBorder="1" applyAlignment="1">
      <alignment vertical="top" wrapText="1"/>
    </xf>
    <xf numFmtId="49" fontId="6" fillId="0" borderId="43" xfId="0" applyNumberFormat="1" applyFont="1" applyBorder="1" applyAlignment="1">
      <alignment vertical="top" wrapText="1"/>
    </xf>
    <xf numFmtId="49" fontId="1" fillId="0" borderId="43" xfId="0" applyNumberFormat="1" applyFont="1" applyBorder="1" applyAlignment="1">
      <alignment vertical="top" wrapText="1"/>
    </xf>
    <xf numFmtId="0" fontId="3" fillId="0" borderId="43" xfId="0" applyFont="1" applyBorder="1" applyAlignment="1">
      <alignment vertical="top"/>
    </xf>
    <xf numFmtId="49" fontId="3" fillId="0" borderId="43" xfId="0" applyNumberFormat="1" applyFont="1" applyBorder="1" applyAlignment="1">
      <alignment vertical="top" wrapText="1"/>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2" fillId="0" borderId="7" xfId="0" applyFont="1" applyBorder="1" applyAlignment="1">
      <alignment vertical="top"/>
    </xf>
    <xf numFmtId="0" fontId="2" fillId="0" borderId="8" xfId="0" applyFont="1" applyBorder="1" applyAlignment="1">
      <alignment vertical="top"/>
    </xf>
    <xf numFmtId="0" fontId="6" fillId="2" borderId="6" xfId="0" applyFont="1" applyFill="1" applyBorder="1" applyAlignment="1">
      <alignment horizontal="center" vertical="center"/>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0" fontId="9" fillId="2" borderId="6" xfId="0" applyFont="1" applyFill="1" applyBorder="1" applyAlignment="1">
      <alignment vertical="center" wrapText="1"/>
    </xf>
    <xf numFmtId="0" fontId="9" fillId="2" borderId="6" xfId="0" applyFont="1" applyFill="1" applyBorder="1" applyAlignment="1">
      <alignment vertical="center"/>
    </xf>
    <xf numFmtId="49" fontId="21" fillId="0" borderId="36" xfId="0" applyNumberFormat="1" applyFont="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49" fontId="6" fillId="0" borderId="37" xfId="0" applyNumberFormat="1" applyFont="1" applyBorder="1" applyAlignment="1">
      <alignment horizontal="center" vertical="center" wrapText="1"/>
    </xf>
    <xf numFmtId="0" fontId="23" fillId="2" borderId="1" xfId="0" applyFont="1" applyFill="1" applyBorder="1" applyAlignment="1">
      <alignment horizontal="center" vertical="center" wrapText="1"/>
    </xf>
    <xf numFmtId="0" fontId="24" fillId="0" borderId="1" xfId="0"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6"/>
  <sheetViews>
    <sheetView tabSelected="1" workbookViewId="0">
      <pane ySplit="14" topLeftCell="A15" activePane="bottomLeft" state="frozen"/>
      <selection pane="bottomLeft" activeCell="C32" sqref="C32"/>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105" t="s">
        <v>50</v>
      </c>
      <c r="B1" s="106"/>
      <c r="C1" s="106"/>
      <c r="D1" s="106"/>
      <c r="E1" s="106"/>
      <c r="F1" s="106"/>
      <c r="G1" s="106"/>
      <c r="H1" s="106"/>
      <c r="I1" s="106"/>
      <c r="J1" s="106"/>
      <c r="K1" s="106"/>
      <c r="L1" s="106"/>
      <c r="M1" s="106"/>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77" t="s">
        <v>0</v>
      </c>
      <c r="B3" s="78"/>
      <c r="C3" s="78"/>
      <c r="D3" s="78"/>
      <c r="E3" s="78"/>
      <c r="F3" s="78"/>
      <c r="G3" s="78"/>
      <c r="H3" s="78"/>
      <c r="I3" s="78"/>
      <c r="J3" s="78"/>
      <c r="K3" s="78"/>
      <c r="L3" s="78"/>
      <c r="M3" s="79"/>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80" t="s">
        <v>1</v>
      </c>
      <c r="B5" s="81"/>
      <c r="C5" s="82"/>
      <c r="D5" s="14"/>
      <c r="E5" s="10"/>
      <c r="F5" s="11"/>
      <c r="G5" s="10"/>
      <c r="H5" s="10"/>
      <c r="I5" s="83" t="s">
        <v>2</v>
      </c>
      <c r="J5" s="81"/>
      <c r="K5" s="81"/>
      <c r="L5" s="81"/>
      <c r="M5" s="82"/>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80" t="s">
        <v>3</v>
      </c>
      <c r="B7" s="81"/>
      <c r="C7" s="82"/>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4</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84" t="s">
        <v>5</v>
      </c>
      <c r="B11" s="85"/>
      <c r="C11" s="85"/>
      <c r="D11" s="85"/>
      <c r="E11" s="85"/>
      <c r="F11" s="85"/>
      <c r="G11" s="85"/>
      <c r="H11" s="85"/>
      <c r="I11" s="85"/>
      <c r="J11" s="85"/>
      <c r="K11" s="85"/>
      <c r="L11" s="85"/>
      <c r="M11" s="86"/>
      <c r="N11" s="16"/>
      <c r="O11" s="2"/>
      <c r="P11" s="2"/>
      <c r="Q11" s="2"/>
      <c r="R11" s="2"/>
      <c r="S11" s="2"/>
      <c r="T11" s="2"/>
      <c r="U11" s="2"/>
      <c r="V11" s="2"/>
      <c r="W11" s="2"/>
      <c r="X11" s="2"/>
      <c r="Y11" s="2"/>
      <c r="Z11" s="2"/>
    </row>
    <row r="12" spans="1:26" ht="17.25" customHeight="1">
      <c r="A12" s="87"/>
      <c r="B12" s="88"/>
      <c r="C12" s="88"/>
      <c r="D12" s="88"/>
      <c r="E12" s="88"/>
      <c r="F12" s="88"/>
      <c r="G12" s="88"/>
      <c r="H12" s="88"/>
      <c r="I12" s="88"/>
      <c r="J12" s="88"/>
      <c r="K12" s="88"/>
      <c r="L12" s="88"/>
      <c r="M12" s="89"/>
      <c r="N12" s="10"/>
      <c r="O12" s="2"/>
      <c r="P12" s="2"/>
      <c r="Q12" s="2"/>
      <c r="R12" s="2"/>
      <c r="S12" s="2"/>
      <c r="T12" s="2"/>
      <c r="U12" s="2"/>
      <c r="V12" s="2"/>
      <c r="W12" s="2"/>
      <c r="X12" s="2"/>
      <c r="Y12" s="2"/>
      <c r="Z12" s="2"/>
    </row>
    <row r="13" spans="1:26" ht="11.25" customHeight="1">
      <c r="A13" s="17"/>
      <c r="B13" s="17"/>
      <c r="C13" s="17"/>
      <c r="D13" s="90"/>
      <c r="E13" s="88"/>
      <c r="F13" s="88"/>
      <c r="G13" s="88"/>
      <c r="H13" s="88"/>
      <c r="I13" s="88"/>
      <c r="J13" s="88"/>
      <c r="K13" s="88"/>
      <c r="L13" s="88"/>
      <c r="M13" s="89"/>
      <c r="N13" s="17"/>
      <c r="O13" s="2"/>
      <c r="P13" s="2"/>
      <c r="Q13" s="2"/>
      <c r="R13" s="2"/>
      <c r="S13" s="2"/>
      <c r="T13" s="2"/>
      <c r="U13" s="2"/>
      <c r="V13" s="2"/>
      <c r="W13" s="2"/>
      <c r="X13" s="2"/>
      <c r="Y13" s="2"/>
      <c r="Z13" s="2"/>
    </row>
    <row r="14" spans="1:26" ht="37.5" customHeight="1">
      <c r="A14" s="18" t="s">
        <v>6</v>
      </c>
      <c r="B14" s="19" t="s">
        <v>7</v>
      </c>
      <c r="C14" s="20" t="s">
        <v>8</v>
      </c>
      <c r="D14" s="21" t="s">
        <v>9</v>
      </c>
      <c r="E14" s="22"/>
      <c r="F14" s="20" t="s">
        <v>10</v>
      </c>
      <c r="G14" s="19" t="s">
        <v>11</v>
      </c>
      <c r="H14" s="19" t="s">
        <v>12</v>
      </c>
      <c r="I14" s="20" t="s">
        <v>13</v>
      </c>
      <c r="J14" s="22"/>
      <c r="K14" s="22"/>
      <c r="L14" s="22"/>
      <c r="M14" s="23" t="s">
        <v>14</v>
      </c>
      <c r="N14" s="24" t="s">
        <v>15</v>
      </c>
      <c r="O14" s="2"/>
      <c r="P14" s="2"/>
      <c r="Q14" s="2"/>
      <c r="R14" s="2"/>
      <c r="S14" s="2"/>
      <c r="T14" s="2"/>
      <c r="U14" s="2"/>
      <c r="V14" s="2"/>
      <c r="W14" s="2"/>
      <c r="X14" s="2"/>
      <c r="Y14" s="2"/>
      <c r="Z14" s="2"/>
    </row>
    <row r="15" spans="1:26" ht="26.25" customHeight="1">
      <c r="A15" s="25" t="s">
        <v>16</v>
      </c>
      <c r="B15" s="26"/>
      <c r="C15" s="27" t="s">
        <v>17</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18</v>
      </c>
      <c r="B16" s="34"/>
      <c r="C16" s="35" t="s">
        <v>19</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20</v>
      </c>
      <c r="B17" s="34"/>
      <c r="C17" s="37" t="s">
        <v>21</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22</v>
      </c>
      <c r="B18" s="34"/>
      <c r="C18" s="37" t="s">
        <v>23</v>
      </c>
      <c r="D18" s="38" t="s">
        <v>24</v>
      </c>
      <c r="E18" s="39"/>
      <c r="F18" s="40">
        <v>1</v>
      </c>
      <c r="G18" s="39"/>
      <c r="H18" s="39">
        <v>2</v>
      </c>
      <c r="I18" s="41"/>
      <c r="J18" s="42"/>
      <c r="K18" s="43"/>
      <c r="L18" s="43"/>
      <c r="M18" s="44">
        <f>IF(ISNUMBER($K18),IF(ISNUMBER($G18),ROUND($K18*$G18,2),ROUND($K18*$F18,2)),IF(ISNUMBER($G18),ROUND($I18*$G18,2),ROUND($I18*$F18,2)))</f>
        <v>0</v>
      </c>
      <c r="N18" s="32"/>
      <c r="O18" s="2"/>
      <c r="P18" s="2"/>
      <c r="Q18" s="2"/>
      <c r="R18" s="2"/>
      <c r="S18" s="2"/>
      <c r="T18" s="2"/>
      <c r="U18" s="2"/>
      <c r="V18" s="2"/>
      <c r="W18" s="2"/>
      <c r="X18" s="2"/>
      <c r="Y18" s="2"/>
      <c r="Z18" s="2"/>
    </row>
    <row r="19" spans="1:26" ht="31.5" customHeight="1">
      <c r="A19" s="91" t="s">
        <v>25</v>
      </c>
      <c r="B19" s="81"/>
      <c r="C19" s="81"/>
      <c r="D19" s="81"/>
      <c r="E19" s="81"/>
      <c r="F19" s="81"/>
      <c r="G19" s="81"/>
      <c r="H19" s="81"/>
      <c r="I19" s="82"/>
      <c r="J19" s="45"/>
      <c r="K19" s="45"/>
      <c r="L19" s="45"/>
      <c r="M19" s="46">
        <f>M$18</f>
        <v>0</v>
      </c>
      <c r="N19" s="47"/>
      <c r="O19" s="2"/>
      <c r="P19" s="2"/>
      <c r="Q19" s="2"/>
      <c r="R19" s="2"/>
      <c r="S19" s="2"/>
      <c r="T19" s="2"/>
      <c r="U19" s="2"/>
      <c r="V19" s="2"/>
      <c r="W19" s="2"/>
      <c r="X19" s="2"/>
      <c r="Y19" s="2"/>
      <c r="Z19" s="2"/>
    </row>
    <row r="20" spans="1:26" ht="18.75" customHeight="1">
      <c r="A20" s="36" t="s">
        <v>26</v>
      </c>
      <c r="B20" s="34"/>
      <c r="C20" s="37" t="s">
        <v>27</v>
      </c>
      <c r="D20" s="28"/>
      <c r="E20" s="29"/>
      <c r="F20" s="30"/>
      <c r="G20" s="29"/>
      <c r="H20" s="29"/>
      <c r="I20" s="30"/>
      <c r="J20" s="29"/>
      <c r="K20" s="29"/>
      <c r="L20" s="29"/>
      <c r="M20" s="31"/>
      <c r="N20" s="32"/>
      <c r="O20" s="2"/>
      <c r="P20" s="2"/>
      <c r="Q20" s="2"/>
      <c r="R20" s="2"/>
      <c r="S20" s="2"/>
      <c r="T20" s="2"/>
      <c r="U20" s="2"/>
      <c r="V20" s="2"/>
      <c r="W20" s="2"/>
      <c r="X20" s="2"/>
      <c r="Y20" s="2"/>
      <c r="Z20" s="2"/>
    </row>
    <row r="21" spans="1:26" ht="18.75" customHeight="1">
      <c r="A21" s="36" t="s">
        <v>28</v>
      </c>
      <c r="B21" s="34"/>
      <c r="C21" s="37" t="s">
        <v>29</v>
      </c>
      <c r="D21" s="38" t="s">
        <v>30</v>
      </c>
      <c r="E21" s="48"/>
      <c r="F21" s="49">
        <v>78.459999999999994</v>
      </c>
      <c r="G21" s="48"/>
      <c r="H21" s="39">
        <v>2</v>
      </c>
      <c r="I21" s="41"/>
      <c r="J21" s="42"/>
      <c r="K21" s="43"/>
      <c r="L21" s="43"/>
      <c r="M21" s="44">
        <f>IF(ISNUMBER($K21),IF(ISNUMBER($G21),ROUND($K21*$G21,2),ROUND($K21*$F21,2)),IF(ISNUMBER($G21),ROUND($I21*$G21,2),ROUND($I21*$F21,2)))</f>
        <v>0</v>
      </c>
      <c r="N21" s="32"/>
      <c r="O21" s="2"/>
      <c r="P21" s="2"/>
      <c r="Q21" s="2"/>
      <c r="R21" s="2"/>
      <c r="S21" s="2"/>
      <c r="T21" s="2"/>
      <c r="U21" s="2"/>
      <c r="V21" s="2"/>
      <c r="W21" s="2"/>
      <c r="X21" s="2"/>
      <c r="Y21" s="2"/>
      <c r="Z21" s="2"/>
    </row>
    <row r="22" spans="1:26" ht="18.75" customHeight="1">
      <c r="A22" s="36" t="s">
        <v>31</v>
      </c>
      <c r="B22" s="34"/>
      <c r="C22" s="37" t="s">
        <v>32</v>
      </c>
      <c r="D22" s="28"/>
      <c r="E22" s="29"/>
      <c r="F22" s="30"/>
      <c r="G22" s="29"/>
      <c r="H22" s="29"/>
      <c r="I22" s="30"/>
      <c r="J22" s="29"/>
      <c r="K22" s="29"/>
      <c r="L22" s="29"/>
      <c r="M22" s="31"/>
      <c r="N22" s="32"/>
      <c r="O22" s="2"/>
      <c r="P22" s="2"/>
      <c r="Q22" s="2"/>
      <c r="R22" s="2"/>
      <c r="S22" s="2"/>
      <c r="T22" s="2"/>
      <c r="U22" s="2"/>
      <c r="V22" s="2"/>
      <c r="W22" s="2"/>
      <c r="X22" s="2"/>
      <c r="Y22" s="2"/>
      <c r="Z22" s="2"/>
    </row>
    <row r="23" spans="1:26" ht="18.75" customHeight="1">
      <c r="A23" s="36" t="s">
        <v>33</v>
      </c>
      <c r="B23" s="34"/>
      <c r="C23" s="37" t="s">
        <v>34</v>
      </c>
      <c r="D23" s="38" t="s">
        <v>30</v>
      </c>
      <c r="E23" s="48"/>
      <c r="F23" s="49">
        <v>78.459999999999994</v>
      </c>
      <c r="G23" s="48"/>
      <c r="H23" s="39">
        <v>2</v>
      </c>
      <c r="I23" s="41"/>
      <c r="J23" s="42"/>
      <c r="K23" s="43"/>
      <c r="L23" s="43"/>
      <c r="M23" s="44">
        <f>IF(ISNUMBER($K23),IF(ISNUMBER($G23),ROUND($K23*$G23,2),ROUND($K23*$F23,2)),IF(ISNUMBER($G23),ROUND($I23*$G23,2),ROUND($I23*$F23,2)))</f>
        <v>0</v>
      </c>
      <c r="N23" s="32"/>
      <c r="O23" s="2"/>
      <c r="P23" s="2"/>
      <c r="Q23" s="2"/>
      <c r="R23" s="2"/>
      <c r="S23" s="2"/>
      <c r="T23" s="2"/>
      <c r="U23" s="2"/>
      <c r="V23" s="2"/>
      <c r="W23" s="2"/>
      <c r="X23" s="2"/>
      <c r="Y23" s="2"/>
      <c r="Z23" s="2"/>
    </row>
    <row r="24" spans="1:26" ht="31.5" customHeight="1">
      <c r="A24" s="91" t="s">
        <v>35</v>
      </c>
      <c r="B24" s="81"/>
      <c r="C24" s="81"/>
      <c r="D24" s="81"/>
      <c r="E24" s="81"/>
      <c r="F24" s="81"/>
      <c r="G24" s="81"/>
      <c r="H24" s="81"/>
      <c r="I24" s="82"/>
      <c r="J24" s="45"/>
      <c r="K24" s="45"/>
      <c r="L24" s="45"/>
      <c r="M24" s="46">
        <f>M$23</f>
        <v>0</v>
      </c>
      <c r="N24" s="47"/>
      <c r="O24" s="2"/>
      <c r="P24" s="2"/>
      <c r="Q24" s="2"/>
      <c r="R24" s="2"/>
      <c r="S24" s="2"/>
      <c r="T24" s="2"/>
      <c r="U24" s="2"/>
      <c r="V24" s="2"/>
      <c r="W24" s="2"/>
      <c r="X24" s="2"/>
      <c r="Y24" s="2"/>
      <c r="Z24" s="2"/>
    </row>
    <row r="25" spans="1:26" ht="18.75" customHeight="1">
      <c r="A25" s="36" t="s">
        <v>36</v>
      </c>
      <c r="B25" s="34"/>
      <c r="C25" s="37" t="s">
        <v>37</v>
      </c>
      <c r="D25" s="28"/>
      <c r="E25" s="29"/>
      <c r="F25" s="30"/>
      <c r="G25" s="29"/>
      <c r="H25" s="29"/>
      <c r="I25" s="30"/>
      <c r="J25" s="29"/>
      <c r="K25" s="29"/>
      <c r="L25" s="29"/>
      <c r="M25" s="31"/>
      <c r="N25" s="32"/>
      <c r="O25" s="2"/>
      <c r="P25" s="2"/>
      <c r="Q25" s="2"/>
      <c r="R25" s="2"/>
      <c r="S25" s="2"/>
      <c r="T25" s="2"/>
      <c r="U25" s="2"/>
      <c r="V25" s="2"/>
      <c r="W25" s="2"/>
      <c r="X25" s="2"/>
      <c r="Y25" s="2"/>
      <c r="Z25" s="2"/>
    </row>
    <row r="26" spans="1:26" ht="18.75" customHeight="1">
      <c r="A26" s="36" t="s">
        <v>38</v>
      </c>
      <c r="B26" s="34"/>
      <c r="C26" s="37" t="s">
        <v>39</v>
      </c>
      <c r="D26" s="38" t="s">
        <v>24</v>
      </c>
      <c r="E26" s="39"/>
      <c r="F26" s="40">
        <v>1</v>
      </c>
      <c r="G26" s="39"/>
      <c r="H26" s="39">
        <v>2</v>
      </c>
      <c r="I26" s="41"/>
      <c r="J26" s="42"/>
      <c r="K26" s="43"/>
      <c r="L26" s="43"/>
      <c r="M26" s="44">
        <f>IF(ISNUMBER($K26),IF(ISNUMBER($G26),ROUND($K26*$G26,2),ROUND($K26*$F26,2)),IF(ISNUMBER($G26),ROUND($I26*$G26,2),ROUND($I26*$F26,2)))</f>
        <v>0</v>
      </c>
      <c r="N26" s="32"/>
      <c r="O26" s="2"/>
      <c r="P26" s="2"/>
      <c r="Q26" s="2"/>
      <c r="R26" s="2"/>
      <c r="S26" s="2"/>
      <c r="T26" s="2"/>
      <c r="U26" s="2"/>
      <c r="V26" s="2"/>
      <c r="W26" s="2"/>
      <c r="X26" s="2"/>
      <c r="Y26" s="2"/>
      <c r="Z26" s="2"/>
    </row>
    <row r="27" spans="1:26" ht="31.5" customHeight="1">
      <c r="A27" s="91" t="s">
        <v>40</v>
      </c>
      <c r="B27" s="81"/>
      <c r="C27" s="81"/>
      <c r="D27" s="81"/>
      <c r="E27" s="81"/>
      <c r="F27" s="81"/>
      <c r="G27" s="81"/>
      <c r="H27" s="81"/>
      <c r="I27" s="82"/>
      <c r="J27" s="45"/>
      <c r="K27" s="45"/>
      <c r="L27" s="45"/>
      <c r="M27" s="46">
        <f>M$26</f>
        <v>0</v>
      </c>
      <c r="N27" s="47"/>
      <c r="O27" s="2"/>
      <c r="P27" s="2"/>
      <c r="Q27" s="2"/>
      <c r="R27" s="2"/>
      <c r="S27" s="2"/>
      <c r="T27" s="2"/>
      <c r="U27" s="2"/>
      <c r="V27" s="2"/>
      <c r="W27" s="2"/>
      <c r="X27" s="2"/>
      <c r="Y27" s="2"/>
      <c r="Z27" s="2"/>
    </row>
    <row r="28" spans="1:26" ht="18.75" customHeight="1">
      <c r="A28" s="36" t="s">
        <v>41</v>
      </c>
      <c r="B28" s="34"/>
      <c r="C28" s="37" t="s">
        <v>42</v>
      </c>
      <c r="D28" s="38" t="s">
        <v>24</v>
      </c>
      <c r="E28" s="39"/>
      <c r="F28" s="40">
        <v>1</v>
      </c>
      <c r="G28" s="39"/>
      <c r="H28" s="39">
        <v>2</v>
      </c>
      <c r="I28" s="41"/>
      <c r="J28" s="42"/>
      <c r="K28" s="43"/>
      <c r="L28" s="43"/>
      <c r="M28" s="44">
        <f>IF(ISNUMBER($K28),IF(ISNUMBER($G28),ROUND($K28*$G28,2),ROUND($K28*$F28,2)),IF(ISNUMBER($G28),ROUND($I28*$G28,2),ROUND($I28*$F28,2)))</f>
        <v>0</v>
      </c>
      <c r="N28" s="32"/>
      <c r="O28" s="2"/>
      <c r="P28" s="2"/>
      <c r="Q28" s="2"/>
      <c r="R28" s="2"/>
      <c r="S28" s="2"/>
      <c r="T28" s="2"/>
      <c r="U28" s="2"/>
      <c r="V28" s="2"/>
      <c r="W28" s="2"/>
      <c r="X28" s="2"/>
      <c r="Y28" s="2"/>
      <c r="Z28" s="2"/>
    </row>
    <row r="29" spans="1:26" ht="16.5" customHeight="1">
      <c r="A29" s="92" t="s">
        <v>43</v>
      </c>
      <c r="B29" s="93"/>
      <c r="C29" s="93"/>
      <c r="D29" s="93"/>
      <c r="E29" s="93"/>
      <c r="F29" s="93"/>
      <c r="G29" s="93"/>
      <c r="H29" s="93"/>
      <c r="I29" s="94"/>
      <c r="J29" s="50"/>
      <c r="K29" s="50"/>
      <c r="L29" s="50"/>
      <c r="M29" s="51">
        <f>M$18+M$21+M$23+M$26+M$28</f>
        <v>0</v>
      </c>
      <c r="N29" s="52"/>
      <c r="O29" s="2"/>
      <c r="P29" s="2"/>
      <c r="Q29" s="2"/>
      <c r="R29" s="2"/>
      <c r="S29" s="2"/>
      <c r="T29" s="2"/>
      <c r="U29" s="2"/>
      <c r="V29" s="2"/>
      <c r="W29" s="2"/>
      <c r="X29" s="2"/>
      <c r="Y29" s="2"/>
      <c r="Z29" s="2"/>
    </row>
    <row r="30" spans="1:26" ht="15.75" customHeight="1">
      <c r="A30" s="95" t="s">
        <v>44</v>
      </c>
      <c r="B30" s="81"/>
      <c r="C30" s="81"/>
      <c r="D30" s="81"/>
      <c r="E30" s="81"/>
      <c r="F30" s="81"/>
      <c r="G30" s="81"/>
      <c r="H30" s="81"/>
      <c r="I30" s="82"/>
      <c r="J30" s="2"/>
      <c r="K30" s="2"/>
      <c r="L30" s="2"/>
      <c r="M30" s="53">
        <f>(SUMIF($H$15:$H$28,2,$M$15:$M$28))*0.2</f>
        <v>0</v>
      </c>
      <c r="N30" s="52"/>
      <c r="O30" s="2"/>
      <c r="P30" s="2"/>
      <c r="Q30" s="2"/>
      <c r="R30" s="2"/>
      <c r="S30" s="2"/>
      <c r="T30" s="2"/>
      <c r="U30" s="2"/>
      <c r="V30" s="2"/>
      <c r="W30" s="2"/>
      <c r="X30" s="2"/>
      <c r="Y30" s="2"/>
      <c r="Z30" s="2"/>
    </row>
    <row r="31" spans="1:26" ht="15.75" customHeight="1">
      <c r="A31" s="96" t="s">
        <v>45</v>
      </c>
      <c r="B31" s="97"/>
      <c r="C31" s="97"/>
      <c r="D31" s="97"/>
      <c r="E31" s="97"/>
      <c r="F31" s="97"/>
      <c r="G31" s="97"/>
      <c r="H31" s="97"/>
      <c r="I31" s="98"/>
      <c r="J31" s="54"/>
      <c r="K31" s="54"/>
      <c r="L31" s="54"/>
      <c r="M31" s="55">
        <f>SUM(M$29:M$30)</f>
        <v>0</v>
      </c>
      <c r="N31" s="52"/>
      <c r="O31" s="2"/>
      <c r="P31" s="2"/>
      <c r="Q31" s="2"/>
      <c r="R31" s="2"/>
      <c r="S31" s="2"/>
      <c r="T31" s="2"/>
      <c r="U31" s="2"/>
      <c r="V31" s="2"/>
      <c r="W31" s="2"/>
      <c r="X31" s="2"/>
      <c r="Y31" s="2"/>
      <c r="Z31" s="2"/>
    </row>
    <row r="32" spans="1:26"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75" customHeight="1">
      <c r="A33" s="2"/>
      <c r="B33" s="56"/>
      <c r="C33" s="57"/>
      <c r="D33" s="12"/>
      <c r="E33" s="58"/>
      <c r="F33" s="59"/>
      <c r="G33" s="60"/>
      <c r="H33" s="61"/>
      <c r="I33" s="62"/>
      <c r="J33" s="58"/>
      <c r="K33" s="58"/>
      <c r="L33" s="58"/>
      <c r="M33" s="62"/>
      <c r="O33" s="2"/>
      <c r="P33" s="2"/>
      <c r="Q33" s="2"/>
      <c r="R33" s="2"/>
      <c r="S33" s="2"/>
      <c r="T33" s="2"/>
      <c r="U33" s="2"/>
      <c r="V33" s="2"/>
      <c r="W33" s="2"/>
      <c r="X33" s="2"/>
      <c r="Y33" s="2"/>
      <c r="Z33" s="2"/>
    </row>
    <row r="34" spans="1:26" ht="15.75" customHeight="1">
      <c r="A34" s="58" t="s">
        <v>4</v>
      </c>
      <c r="B34" s="10"/>
      <c r="C34" s="11"/>
      <c r="D34" s="14"/>
      <c r="E34" s="10"/>
      <c r="F34" s="11"/>
      <c r="G34" s="10"/>
      <c r="H34" s="10"/>
      <c r="I34" s="11"/>
      <c r="J34" s="10"/>
      <c r="K34" s="10"/>
      <c r="L34" s="10"/>
      <c r="M34" s="11"/>
      <c r="N34" s="58"/>
      <c r="O34" s="2"/>
      <c r="P34" s="2"/>
      <c r="Q34" s="2"/>
      <c r="R34" s="2"/>
      <c r="S34" s="2"/>
      <c r="T34" s="2"/>
      <c r="U34" s="2"/>
      <c r="V34" s="2"/>
      <c r="W34" s="2"/>
      <c r="X34" s="2"/>
      <c r="Y34" s="2"/>
      <c r="Z34" s="2"/>
    </row>
    <row r="35" spans="1:26" ht="63.75" customHeight="1">
      <c r="A35" s="99" t="s">
        <v>46</v>
      </c>
      <c r="B35" s="81"/>
      <c r="C35" s="81"/>
      <c r="D35" s="81"/>
      <c r="E35" s="81"/>
      <c r="F35" s="81"/>
      <c r="G35" s="81"/>
      <c r="H35" s="81"/>
      <c r="I35" s="81"/>
      <c r="J35" s="81"/>
      <c r="K35" s="81"/>
      <c r="L35" s="81"/>
      <c r="M35" s="82"/>
      <c r="N35" s="63"/>
      <c r="O35" s="2"/>
      <c r="P35" s="2"/>
      <c r="Q35" s="2"/>
      <c r="R35" s="2"/>
      <c r="S35" s="2"/>
      <c r="T35" s="2"/>
      <c r="U35" s="2"/>
      <c r="V35" s="2"/>
      <c r="W35" s="2"/>
      <c r="X35" s="2"/>
      <c r="Y35" s="2"/>
      <c r="Z35" s="2"/>
    </row>
    <row r="36" spans="1:26" ht="18.75" customHeight="1">
      <c r="A36" s="100" t="s">
        <v>47</v>
      </c>
      <c r="B36" s="81"/>
      <c r="C36" s="81"/>
      <c r="D36" s="81"/>
      <c r="E36" s="81"/>
      <c r="F36" s="81"/>
      <c r="G36" s="81"/>
      <c r="H36" s="81"/>
      <c r="I36" s="81"/>
      <c r="J36" s="81"/>
      <c r="K36" s="81"/>
      <c r="L36" s="81"/>
      <c r="M36" s="82"/>
      <c r="N36" s="64"/>
      <c r="O36" s="2"/>
      <c r="P36" s="2"/>
      <c r="Q36" s="2"/>
      <c r="R36" s="2"/>
      <c r="S36" s="2"/>
      <c r="T36" s="2"/>
      <c r="U36" s="2"/>
      <c r="V36" s="2"/>
      <c r="W36" s="2"/>
      <c r="X36" s="2"/>
      <c r="Y36" s="2"/>
      <c r="Z36" s="2"/>
    </row>
    <row r="37" spans="1:26" ht="15.75" customHeight="1">
      <c r="A37" s="10"/>
      <c r="B37" s="10"/>
      <c r="C37" s="11"/>
      <c r="D37" s="14"/>
      <c r="E37" s="10"/>
      <c r="F37" s="11"/>
      <c r="G37" s="10"/>
      <c r="H37" s="10"/>
      <c r="I37" s="11"/>
      <c r="J37" s="10"/>
      <c r="K37" s="10"/>
      <c r="L37" s="10"/>
      <c r="M37" s="11"/>
      <c r="N37" s="10"/>
      <c r="O37" s="2"/>
      <c r="P37" s="2"/>
      <c r="Q37" s="2"/>
      <c r="R37" s="2"/>
      <c r="S37" s="2"/>
      <c r="T37" s="2"/>
      <c r="U37" s="2"/>
      <c r="V37" s="2"/>
      <c r="W37" s="2"/>
      <c r="X37" s="2"/>
      <c r="Y37" s="2"/>
      <c r="Z37" s="2"/>
    </row>
    <row r="38" spans="1:26" ht="15.75" customHeight="1">
      <c r="A38" s="101" t="s">
        <v>48</v>
      </c>
      <c r="B38" s="102"/>
      <c r="C38" s="103"/>
      <c r="D38" s="104" t="s">
        <v>49</v>
      </c>
      <c r="E38" s="102"/>
      <c r="F38" s="102"/>
      <c r="G38" s="102"/>
      <c r="H38" s="102"/>
      <c r="I38" s="102"/>
      <c r="J38" s="102"/>
      <c r="K38" s="102"/>
      <c r="L38" s="102"/>
      <c r="M38" s="103"/>
      <c r="N38" s="65"/>
      <c r="O38" s="2"/>
      <c r="P38" s="2"/>
      <c r="Q38" s="2"/>
      <c r="R38" s="2"/>
      <c r="S38" s="2"/>
      <c r="T38" s="2"/>
      <c r="U38" s="2"/>
      <c r="V38" s="2"/>
      <c r="W38" s="2"/>
      <c r="X38" s="2"/>
      <c r="Y38" s="2"/>
      <c r="Z38" s="2"/>
    </row>
    <row r="39" spans="1:26" ht="35.25" customHeight="1">
      <c r="A39" s="66"/>
      <c r="B39" s="67"/>
      <c r="C39" s="68"/>
      <c r="D39" s="69"/>
      <c r="E39" s="2"/>
      <c r="F39" s="70"/>
      <c r="H39" s="67"/>
      <c r="I39" s="70"/>
      <c r="J39" s="2"/>
      <c r="K39" s="2"/>
      <c r="L39" s="2"/>
      <c r="M39" s="68"/>
      <c r="N39" s="67"/>
      <c r="O39" s="2"/>
      <c r="P39" s="2"/>
      <c r="Q39" s="2"/>
      <c r="R39" s="2"/>
      <c r="S39" s="2"/>
      <c r="T39" s="2"/>
      <c r="U39" s="2"/>
      <c r="V39" s="2"/>
      <c r="W39" s="2"/>
      <c r="X39" s="2"/>
      <c r="Y39" s="2"/>
      <c r="Z39" s="2"/>
    </row>
    <row r="40" spans="1:26" ht="33.75" customHeight="1">
      <c r="A40" s="71"/>
      <c r="B40" s="67"/>
      <c r="C40" s="72"/>
      <c r="D40" s="73"/>
      <c r="E40" s="2"/>
      <c r="F40" s="74"/>
      <c r="G40" s="75"/>
      <c r="H40" s="76"/>
      <c r="I40" s="74"/>
      <c r="J40" s="2"/>
      <c r="K40" s="2"/>
      <c r="L40" s="2"/>
      <c r="M40" s="72"/>
      <c r="N40" s="67"/>
      <c r="O40" s="2"/>
      <c r="P40" s="2"/>
      <c r="Q40" s="2"/>
      <c r="R40" s="2"/>
      <c r="S40" s="2"/>
      <c r="T40" s="2"/>
      <c r="U40" s="2"/>
      <c r="V40" s="2"/>
      <c r="W40" s="2"/>
      <c r="X40" s="2"/>
      <c r="Y40" s="2"/>
      <c r="Z40" s="2"/>
    </row>
    <row r="41" spans="1:26"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sheetData>
  <mergeCells count="17">
    <mergeCell ref="A35:M35"/>
    <mergeCell ref="A36:M36"/>
    <mergeCell ref="A38:C38"/>
    <mergeCell ref="D38:M38"/>
    <mergeCell ref="A29:I29"/>
    <mergeCell ref="A30:I30"/>
    <mergeCell ref="A31:I31"/>
    <mergeCell ref="A11:M12"/>
    <mergeCell ref="D13:M13"/>
    <mergeCell ref="A19:I19"/>
    <mergeCell ref="A24:I24"/>
    <mergeCell ref="A27:I27"/>
    <mergeCell ref="A1:M1"/>
    <mergeCell ref="A3:M3"/>
    <mergeCell ref="A5:C5"/>
    <mergeCell ref="I5:M5"/>
    <mergeCell ref="A7:C7"/>
  </mergeCells>
  <pageMargins left="0.70866141732283472" right="0.70866141732283472" top="0.39370078740157483" bottom="0.39370078740157483" header="0" footer="0"/>
  <pageSetup scale="72" orientation="portrait" r:id="rId1"/>
  <headerFooter>
    <oddFooter>&amp;LLOT 06. REVETEMENTS DE SOLS SOUPLES ET STRATIFIES&amp;RPage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06  REVETEMENTS DE SOLS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NICOLLEAU Claudie</cp:lastModifiedBy>
  <cp:lastPrinted>2025-08-25T13:58:56Z</cp:lastPrinted>
  <dcterms:modified xsi:type="dcterms:W3CDTF">2025-08-25T13:59:00Z</dcterms:modified>
</cp:coreProperties>
</file>