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TECHNIQ\1-Tous\0- MARCHES 2025\2025_TRX_CHM_012 TRAVAUX ELLINE EXISTANT ET EXTENSION\0- DCE\1- DPGF\"/>
    </mc:Choice>
  </mc:AlternateContent>
  <bookViews>
    <workbookView xWindow="0" yWindow="0" windowWidth="28800" windowHeight="12330"/>
  </bookViews>
  <sheets>
    <sheet name="LOT 03  MENUISERIES INTÉRIE" sheetId="1" r:id="rId1"/>
  </sheets>
  <calcPr calcId="162913"/>
</workbook>
</file>

<file path=xl/calcChain.xml><?xml version="1.0" encoding="utf-8"?>
<calcChain xmlns="http://schemas.openxmlformats.org/spreadsheetml/2006/main">
  <c r="M62" i="1" l="1"/>
  <c r="M60" i="1"/>
  <c r="M59" i="1"/>
  <c r="M58" i="1"/>
  <c r="M57" i="1"/>
  <c r="M56" i="1"/>
  <c r="M54" i="1"/>
  <c r="M53" i="1"/>
  <c r="M51" i="1"/>
  <c r="M50" i="1"/>
  <c r="M49" i="1"/>
  <c r="M45" i="1"/>
  <c r="M44" i="1"/>
  <c r="M43" i="1"/>
  <c r="M42" i="1"/>
  <c r="M39" i="1"/>
  <c r="M38" i="1"/>
  <c r="M32" i="1"/>
  <c r="M64" i="1" s="1"/>
  <c r="M26" i="1"/>
  <c r="M23" i="1"/>
  <c r="M22" i="1"/>
  <c r="M20" i="1"/>
  <c r="M19" i="1"/>
  <c r="M61" i="1" l="1"/>
  <c r="M46" i="1"/>
  <c r="M63" i="1"/>
  <c r="M65" i="1" s="1"/>
</calcChain>
</file>

<file path=xl/sharedStrings.xml><?xml version="1.0" encoding="utf-8"?>
<sst xmlns="http://schemas.openxmlformats.org/spreadsheetml/2006/main" count="142" uniqueCount="122">
  <si>
    <t>LOT n°03. MENUISERIES INTÉRIEURES - AGENCEMENT</t>
  </si>
  <si>
    <t>Montant du marché H.T. :</t>
  </si>
  <si>
    <t>Cachet de l'entreprise :</t>
  </si>
  <si>
    <t>Montant du marché T.T.C :</t>
  </si>
  <si>
    <t>GENERALITES</t>
  </si>
  <si>
    <t xml:space="preserve">Tous les travaux prévus au présent quantitatif seront réalisés conformément au cahier des clauses techniques particulières (CCTP). Le quantitatif est fourni à titre purement indicatif en bordereau de présentation. Chaque entreprise soumissionnaire en devra des vérifications et modifications  résultants de son propre mode de construction. Il lui sera opposable si elle l'accepte tel que fourni. </t>
  </si>
  <si>
    <t>N°</t>
  </si>
  <si>
    <t>Ref.</t>
  </si>
  <si>
    <t>Désignation</t>
  </si>
  <si>
    <t>U</t>
  </si>
  <si>
    <t>Qté</t>
  </si>
  <si>
    <t>Qté ent.</t>
  </si>
  <si>
    <t>TVA</t>
  </si>
  <si>
    <t>Prix Unitaire</t>
  </si>
  <si>
    <t>Montant HT</t>
  </si>
  <si>
    <t>Ref. Env.</t>
  </si>
  <si>
    <t>03</t>
  </si>
  <si>
    <t>MENUISERIES INTÉRIEURES - AGENCEMENT</t>
  </si>
  <si>
    <t>03.2</t>
  </si>
  <si>
    <t>DESCRIPTION DES TRAVAUX</t>
  </si>
  <si>
    <t>03.2.1</t>
  </si>
  <si>
    <t>MENUISERIES INTERIEURES BOIS</t>
  </si>
  <si>
    <t>03.2.1.1</t>
  </si>
  <si>
    <t>PORTE COUPE FEU 1/2 HEURE</t>
  </si>
  <si>
    <t>03.2.1.1.1</t>
  </si>
  <si>
    <t>Porte 2 vantaux égaux - 159 x 204 ht - Q2 + Q15</t>
  </si>
  <si>
    <t>u</t>
  </si>
  <si>
    <t>03.2.1.1.2</t>
  </si>
  <si>
    <t>Porte 1 vantail - 93 x 204 ht - Q2 + Q14</t>
  </si>
  <si>
    <t>03.2.1.2</t>
  </si>
  <si>
    <t>PORTE A AME PLEINE</t>
  </si>
  <si>
    <t>03.2.1.2.1</t>
  </si>
  <si>
    <t>Porte 1 vantail - 90 x 204 ht - Q2</t>
  </si>
  <si>
    <t>03.2.1.2.2</t>
  </si>
  <si>
    <t>Porte 1 vantail - 90 x 204 ht - Q8</t>
  </si>
  <si>
    <t>03.2.1.3</t>
  </si>
  <si>
    <t>QUINCAILLERIE</t>
  </si>
  <si>
    <t>03.2.1.3.1</t>
  </si>
  <si>
    <t>Quincaillerie Q1 - Porte sans fermeture</t>
  </si>
  <si>
    <t>03.2.1.3.2</t>
  </si>
  <si>
    <t>Quincaillerie Q2 - Porte avec fermeture par serrure à clé I</t>
  </si>
  <si>
    <t>03.2.1.3.3</t>
  </si>
  <si>
    <t>Quincaillerie Q3 - Porte avec fermeture par serrure à clé L</t>
  </si>
  <si>
    <t>03.2.1.3.4</t>
  </si>
  <si>
    <t>Quincaillerie Q4 - Porte avec fermeture par serrure 2 faces</t>
  </si>
  <si>
    <t>03.2.1.3.5</t>
  </si>
  <si>
    <t>Quincaillerie Q5 - Porte avec fermeture par serrure Trimatic</t>
  </si>
  <si>
    <t>03.2.1.3.6</t>
  </si>
  <si>
    <t>Quincaillerie Q6 - Porte avec fermeture par gâche électrique</t>
  </si>
  <si>
    <t>03.2.1.3.7</t>
  </si>
  <si>
    <t>Quincaillerie Q7 - Porte avec fermeture par serrure et bouton moleté</t>
  </si>
  <si>
    <t>03.2.1.3.8</t>
  </si>
  <si>
    <t>Quincaillerie Q8 - Porte avec fermeture par bouton à condamnation</t>
  </si>
  <si>
    <t>03.2.1.3.9</t>
  </si>
  <si>
    <t>Quincaillerie Q9 - Porte avec fermeture par came batteuse carrée</t>
  </si>
  <si>
    <t>03.2.1.3.10</t>
  </si>
  <si>
    <t>Quincaillerie Q10 - Porte coulissante sans fermeture</t>
  </si>
  <si>
    <t>03.2.1.3.11</t>
  </si>
  <si>
    <t>Quincaillerie Q11 - Porte coulissante avec fermeture par condamnation</t>
  </si>
  <si>
    <t>03.2.1.3.12</t>
  </si>
  <si>
    <t>Quincaillerie Q12 - Porte avec fermeture par plastron concessionnaire</t>
  </si>
  <si>
    <t>03.2.1.3.13</t>
  </si>
  <si>
    <t>Quincaillerie Q13 - Porte vitrée "CLARIT" avec fermeture par serrure à clé I</t>
  </si>
  <si>
    <t>03.2.1.3.14</t>
  </si>
  <si>
    <t>Quincaillerie Q14 - Ferme-porte 1 vantail</t>
  </si>
  <si>
    <t>03.2.1.3.15</t>
  </si>
  <si>
    <t>Quincaillerie Q15 - Ferme-porte par bandeau sélecteur 2 vantaux</t>
  </si>
  <si>
    <t>03.2.1.3.16</t>
  </si>
  <si>
    <t>Quincaillerie Q16 - Fenêtre coulissante sans fermeture</t>
  </si>
  <si>
    <t>03.2.1.3.17</t>
  </si>
  <si>
    <t>Signalétique</t>
  </si>
  <si>
    <t>03.2.1.3.17.1</t>
  </si>
  <si>
    <t>Figurines</t>
  </si>
  <si>
    <t>03.2.1.3.17.2</t>
  </si>
  <si>
    <t>Lettrage</t>
  </si>
  <si>
    <t>03.2.1.4</t>
  </si>
  <si>
    <t>EXTENSION ORGANIGRAMME</t>
  </si>
  <si>
    <t>ens</t>
  </si>
  <si>
    <t>03.2.1.5</t>
  </si>
  <si>
    <t>PLINTHES DROITES</t>
  </si>
  <si>
    <t>ml</t>
  </si>
  <si>
    <t>Sous-Total HT de MENUISERIES INTERIEURES BOIS</t>
  </si>
  <si>
    <t>03.2.2</t>
  </si>
  <si>
    <t>AGENCEMENT INTERIEUR</t>
  </si>
  <si>
    <t>03.2.2.1</t>
  </si>
  <si>
    <t>PORTES DE PLACARDS BATTANTES</t>
  </si>
  <si>
    <t>03.2.2.1.1</t>
  </si>
  <si>
    <t>Portes deux vantaux - 205 x 250ht</t>
  </si>
  <si>
    <t>03.2.2.1.2</t>
  </si>
  <si>
    <t>Portes deux vantaux - 136 x 250 ht</t>
  </si>
  <si>
    <t>03.2.2.1.3</t>
  </si>
  <si>
    <t>Portes deux vantaux - 120 x 250 ht</t>
  </si>
  <si>
    <t>03.2.2.2</t>
  </si>
  <si>
    <t>PORTES DE PLACARDS COULISSANTES</t>
  </si>
  <si>
    <t>03.2.2.2.1</t>
  </si>
  <si>
    <t>Portes de placard 2 vantaux - 195 x 250 ht</t>
  </si>
  <si>
    <t>03.2.2.2.2</t>
  </si>
  <si>
    <t>Portes de placard 2 vantaux - 189 x 250 ht</t>
  </si>
  <si>
    <t>03.2.2.3</t>
  </si>
  <si>
    <t>AMENAGEMENT DE PLACARD</t>
  </si>
  <si>
    <t>03.2.2.3.1</t>
  </si>
  <si>
    <t>Aménagement INT de placard 2 vantaux - 205 x 250 ht</t>
  </si>
  <si>
    <t>03.2.2.3.2</t>
  </si>
  <si>
    <t>Aménagement INT de placard 2 vantaux - 136 x 250 ht</t>
  </si>
  <si>
    <t>03.2.2.3.3</t>
  </si>
  <si>
    <t>Aménagement INT de placard 2 vantaux - 120 x 250 ht</t>
  </si>
  <si>
    <t>03.2.2.3.4</t>
  </si>
  <si>
    <t>Aménagement INT de placard 2 vantaux - 195 x 250 ht</t>
  </si>
  <si>
    <t>03.2.2.3.5</t>
  </si>
  <si>
    <t>Aménagement INT de placard 2 vantaux - 189 x 250 ht</t>
  </si>
  <si>
    <t>Sous-Total HT de AGENCEMENT INTERIEUR</t>
  </si>
  <si>
    <t>03.2.5</t>
  </si>
  <si>
    <t>NETTOYAGE FIN DE CHANTIER</t>
  </si>
  <si>
    <t>PM</t>
  </si>
  <si>
    <t>MONTANT HT - LOT 03 - MENUISERIES INTÉRIEURES - AGENCEMENT</t>
  </si>
  <si>
    <t>MONTANT TVA - 20,00%</t>
  </si>
  <si>
    <t>MONTANT TTC - LOT 03 - MENUISERIES INTÉRIEURES - AGENCEMENT</t>
  </si>
  <si>
    <t xml:space="preserve">La proposition de l'entreprise sera établie sur la base des produits, appareillages et autres fournitures référencées au CCTP. Cependant, en adaptation de ses moyens et de ses fournisseurs, l'entreprise proposera en variante toutes les modifications de choix qu'il suggère d'apporter, pour offrir au Maître d'ouvrage les meilleures prestations en rapport qualités/prix. Ces propositions seront clairement précisées et évaluées en moins et plus-value pour chaque article concerné. En particulier les documentations techniques seront jointes.					</t>
  </si>
  <si>
    <t>Les éléments constitutifs de l'offre seront ceux déterminés par les documents du marché.</t>
  </si>
  <si>
    <t>Cachet et signature de l'entreprise</t>
  </si>
  <si>
    <t>Bon pour accord</t>
  </si>
  <si>
    <t>Travaux de réaménagement intérieur du Centre Médico-Psychologique "ELLINE"-13, Bd des Etats Unis - 85000 LA ROCHE SUR YON
Rattaché au Centre Hospitalier Georges Mazurelle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</si>
</sst>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7" formatCode="#,##0.00\ &quot;€&quot;;\-#,##0.00\ &quot;€&quot;"/>
    <numFmt numFmtId="164" formatCode="#,##0.000"/>
  </numFmts>
  <fonts count="25">
    <font>
      <sz val="8"/>
      <color rgb="FF000000"/>
      <name val="Helvetica Neue"/>
      <scheme val="minor"/>
    </font>
    <font>
      <b/>
      <sz val="12"/>
      <color theme="1"/>
      <name val="Century Gothic"/>
    </font>
    <font>
      <sz val="8"/>
      <name val="Helvetica Neue"/>
    </font>
    <font>
      <sz val="8"/>
      <color theme="1"/>
      <name val="Helvetica Neue"/>
    </font>
    <font>
      <b/>
      <sz val="14"/>
      <color rgb="FF333333"/>
      <name val="Century Gothic"/>
    </font>
    <font>
      <b/>
      <sz val="12"/>
      <color rgb="FF333333"/>
      <name val="Century Gothic"/>
    </font>
    <font>
      <sz val="8"/>
      <color theme="1"/>
      <name val="Century Gothic"/>
    </font>
    <font>
      <b/>
      <sz val="12"/>
      <color theme="1"/>
      <name val="Calibri"/>
    </font>
    <font>
      <b/>
      <sz val="12"/>
      <color rgb="FFFFFFFF"/>
      <name val="Century Gothic"/>
    </font>
    <font>
      <b/>
      <i/>
      <sz val="8"/>
      <color theme="1"/>
      <name val="Century Gothic"/>
    </font>
    <font>
      <b/>
      <sz val="12"/>
      <color rgb="FF000000"/>
      <name val="Century Gothic"/>
    </font>
    <font>
      <sz val="8"/>
      <color rgb="FF000000"/>
      <name val="Century Gothic"/>
    </font>
    <font>
      <b/>
      <sz val="10"/>
      <color rgb="FFFFFFFF"/>
      <name val="Century Gothic"/>
    </font>
    <font>
      <sz val="8"/>
      <color rgb="FFFFFFFF"/>
      <name val="Century Gothic"/>
    </font>
    <font>
      <sz val="8"/>
      <color rgb="FFFFFFFF"/>
      <name val="Helvetica Neue"/>
    </font>
    <font>
      <b/>
      <sz val="11"/>
      <color theme="1"/>
      <name val="Century Gothic"/>
    </font>
    <font>
      <b/>
      <sz val="8"/>
      <color theme="1"/>
      <name val="Century Gothic"/>
    </font>
    <font>
      <b/>
      <sz val="10"/>
      <color theme="1"/>
      <name val="Century Gothic"/>
    </font>
    <font>
      <sz val="10"/>
      <color rgb="FF000000"/>
      <name val="Century Gothic"/>
    </font>
    <font>
      <sz val="10"/>
      <color theme="1"/>
      <name val="Calibri"/>
    </font>
    <font>
      <sz val="10"/>
      <color theme="1"/>
      <name val="Century Gothic"/>
    </font>
    <font>
      <u/>
      <sz val="10"/>
      <color theme="1"/>
      <name val="Calibri"/>
    </font>
    <font>
      <u/>
      <sz val="10"/>
      <color theme="1"/>
      <name val="Calibri"/>
    </font>
    <font>
      <b/>
      <sz val="11"/>
      <color theme="1"/>
      <name val="Century Gothic"/>
      <family val="2"/>
    </font>
    <font>
      <sz val="11"/>
      <name val="Helvetica Neue"/>
    </font>
  </fonts>
  <fills count="6">
    <fill>
      <patternFill patternType="none"/>
    </fill>
    <fill>
      <patternFill patternType="gray125"/>
    </fill>
    <fill>
      <patternFill patternType="solid">
        <fgColor rgb="FFFFFFFF"/>
        <bgColor rgb="FFFFFFFF"/>
      </patternFill>
    </fill>
    <fill>
      <patternFill patternType="solid">
        <fgColor rgb="FF000000"/>
        <bgColor rgb="FF000000"/>
      </patternFill>
    </fill>
    <fill>
      <patternFill patternType="solid">
        <fgColor rgb="FFBFBFBF"/>
        <bgColor rgb="FFBFBFBF"/>
      </patternFill>
    </fill>
    <fill>
      <patternFill patternType="solid">
        <fgColor rgb="FFD8D8D8"/>
        <bgColor rgb="FFD8D8D8"/>
      </patternFill>
    </fill>
  </fills>
  <borders count="44">
    <border>
      <left/>
      <right/>
      <top/>
      <bottom/>
      <diagonal/>
    </border>
    <border>
      <left/>
      <right/>
      <top/>
      <bottom style="medium">
        <color rgb="FF000000"/>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000000"/>
      </left>
      <right style="thin">
        <color rgb="FFC0C0C0"/>
      </right>
      <top style="medium">
        <color rgb="FF000000"/>
      </top>
      <bottom style="medium">
        <color rgb="FF000000"/>
      </bottom>
      <diagonal/>
    </border>
    <border>
      <left/>
      <right style="thin">
        <color rgb="FFC0C0C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right style="thin">
        <color rgb="FFC0C0C0"/>
      </right>
      <top/>
      <bottom/>
      <diagonal/>
    </border>
    <border>
      <left/>
      <right style="thin">
        <color rgb="FFC0C0C0"/>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bottom/>
      <diagonal/>
    </border>
    <border>
      <left style="medium">
        <color rgb="FF646464"/>
      </left>
      <right/>
      <top style="medium">
        <color rgb="FF646464"/>
      </top>
      <bottom/>
      <diagonal/>
    </border>
    <border>
      <left/>
      <right/>
      <top style="medium">
        <color rgb="FF646464"/>
      </top>
      <bottom/>
      <diagonal/>
    </border>
    <border>
      <left/>
      <right/>
      <top style="medium">
        <color rgb="FF646464"/>
      </top>
      <bottom/>
      <diagonal/>
    </border>
    <border>
      <left/>
      <right/>
      <top style="medium">
        <color rgb="FF646464"/>
      </top>
      <bottom/>
      <diagonal/>
    </border>
    <border>
      <left/>
      <right style="medium">
        <color rgb="FF646464"/>
      </right>
      <top style="medium">
        <color rgb="FF646464"/>
      </top>
      <bottom/>
      <diagonal/>
    </border>
    <border>
      <left style="medium">
        <color rgb="FF646464"/>
      </left>
      <right/>
      <top/>
      <bottom/>
      <diagonal/>
    </border>
    <border>
      <left/>
      <right style="medium">
        <color rgb="FF646464"/>
      </right>
      <top/>
      <bottom/>
      <diagonal/>
    </border>
    <border>
      <left style="medium">
        <color rgb="FF646464"/>
      </left>
      <right/>
      <top/>
      <bottom style="medium">
        <color rgb="FF646464"/>
      </bottom>
      <diagonal/>
    </border>
    <border>
      <left/>
      <right/>
      <top/>
      <bottom style="medium">
        <color rgb="FF646464"/>
      </bottom>
      <diagonal/>
    </border>
    <border>
      <left/>
      <right/>
      <top/>
      <bottom style="medium">
        <color rgb="FF646464"/>
      </bottom>
      <diagonal/>
    </border>
    <border>
      <left/>
      <right/>
      <top/>
      <bottom style="medium">
        <color rgb="FF646464"/>
      </bottom>
      <diagonal/>
    </border>
    <border>
      <left/>
      <right style="medium">
        <color rgb="FF646464"/>
      </right>
      <top/>
      <bottom style="medium">
        <color rgb="FF646464"/>
      </bottom>
      <diagonal/>
    </border>
    <border>
      <left style="thick">
        <color rgb="FF646464"/>
      </left>
      <right/>
      <top style="thick">
        <color rgb="FF646464"/>
      </top>
      <bottom style="medium">
        <color rgb="FF646464"/>
      </bottom>
      <diagonal/>
    </border>
    <border>
      <left/>
      <right/>
      <top style="thick">
        <color rgb="FF646464"/>
      </top>
      <bottom style="medium">
        <color rgb="FF646464"/>
      </bottom>
      <diagonal/>
    </border>
    <border>
      <left/>
      <right style="thick">
        <color rgb="FF646464"/>
      </right>
      <top style="thick">
        <color rgb="FF646464"/>
      </top>
      <bottom style="medium">
        <color rgb="FF646464"/>
      </bottom>
      <diagonal/>
    </border>
    <border>
      <left style="thick">
        <color rgb="FF646464"/>
      </left>
      <right/>
      <top/>
      <bottom/>
      <diagonal/>
    </border>
    <border>
      <left/>
      <right style="thick">
        <color rgb="FF646464"/>
      </right>
      <top/>
      <bottom/>
      <diagonal/>
    </border>
    <border>
      <left style="thick">
        <color rgb="FF646464"/>
      </left>
      <right/>
      <top/>
      <bottom style="thick">
        <color rgb="FF646464"/>
      </bottom>
      <diagonal/>
    </border>
    <border>
      <left/>
      <right style="thick">
        <color rgb="FF646464"/>
      </right>
      <top/>
      <bottom style="thick">
        <color rgb="FF646464"/>
      </bottom>
      <diagonal/>
    </border>
    <border>
      <left/>
      <right/>
      <top/>
      <bottom style="thick">
        <color rgb="FF646464"/>
      </bottom>
      <diagonal/>
    </border>
  </borders>
  <cellStyleXfs count="1">
    <xf numFmtId="0" fontId="0" fillId="0" borderId="0"/>
  </cellStyleXfs>
  <cellXfs count="110">
    <xf numFmtId="0" fontId="0" fillId="0" borderId="0" xfId="0" applyFont="1" applyAlignment="1">
      <alignment vertical="top"/>
    </xf>
    <xf numFmtId="0" fontId="1" fillId="2" borderId="2" xfId="0" applyFont="1" applyFill="1" applyBorder="1" applyAlignment="1">
      <alignment horizontal="center" vertical="center" wrapText="1"/>
    </xf>
    <xf numFmtId="0" fontId="3" fillId="0" borderId="0" xfId="0" applyFont="1" applyAlignment="1">
      <alignment vertical="top"/>
    </xf>
    <xf numFmtId="0" fontId="4"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6" fillId="2" borderId="2" xfId="0" applyFont="1" applyFill="1" applyBorder="1" applyAlignment="1">
      <alignment horizontal="center" vertical="center"/>
    </xf>
    <xf numFmtId="0" fontId="1" fillId="0" borderId="0" xfId="0" applyFont="1" applyAlignment="1">
      <alignment horizontal="center" vertical="top"/>
    </xf>
    <xf numFmtId="0" fontId="3" fillId="0" borderId="0" xfId="0" applyFont="1" applyAlignment="1">
      <alignment horizontal="center" vertical="top"/>
    </xf>
    <xf numFmtId="0" fontId="7" fillId="0" borderId="0" xfId="0" applyFont="1" applyAlignment="1">
      <alignment horizontal="center" vertical="top"/>
    </xf>
    <xf numFmtId="0" fontId="8" fillId="3" borderId="2" xfId="0" applyFont="1" applyFill="1" applyBorder="1" applyAlignment="1">
      <alignment horizontal="center" vertical="center"/>
    </xf>
    <xf numFmtId="0" fontId="3" fillId="2" borderId="2" xfId="0" applyFont="1" applyFill="1" applyBorder="1" applyAlignment="1">
      <alignment vertical="top"/>
    </xf>
    <xf numFmtId="0" fontId="1" fillId="2" borderId="2" xfId="0" applyFont="1" applyFill="1" applyBorder="1" applyAlignment="1">
      <alignment vertical="top"/>
    </xf>
    <xf numFmtId="0" fontId="6" fillId="0" borderId="0" xfId="0" applyFont="1" applyAlignment="1">
      <alignment vertical="top"/>
    </xf>
    <xf numFmtId="0" fontId="1" fillId="0" borderId="0" xfId="0" applyFont="1" applyAlignment="1">
      <alignment vertical="top"/>
    </xf>
    <xf numFmtId="0" fontId="6" fillId="2" borderId="2" xfId="0" applyFont="1" applyFill="1" applyBorder="1" applyAlignment="1">
      <alignment vertical="top"/>
    </xf>
    <xf numFmtId="0" fontId="9" fillId="2" borderId="2" xfId="0" applyFont="1" applyFill="1" applyBorder="1" applyAlignment="1">
      <alignment vertical="top"/>
    </xf>
    <xf numFmtId="0" fontId="9" fillId="2" borderId="2" xfId="0" applyFont="1" applyFill="1" applyBorder="1" applyAlignment="1">
      <alignment vertical="top" wrapText="1"/>
    </xf>
    <xf numFmtId="0" fontId="10" fillId="2" borderId="2" xfId="0" applyFont="1" applyFill="1" applyBorder="1" applyAlignment="1">
      <alignment vertical="center"/>
    </xf>
    <xf numFmtId="0" fontId="12" fillId="3" borderId="15" xfId="0" applyFont="1" applyFill="1" applyBorder="1" applyAlignment="1">
      <alignment horizontal="center" vertical="center"/>
    </xf>
    <xf numFmtId="0" fontId="12" fillId="3" borderId="16" xfId="0" applyFont="1" applyFill="1" applyBorder="1" applyAlignment="1">
      <alignment horizontal="center" vertical="center"/>
    </xf>
    <xf numFmtId="0" fontId="8" fillId="3" borderId="16" xfId="0" applyFont="1" applyFill="1" applyBorder="1" applyAlignment="1">
      <alignment horizontal="center" vertical="center"/>
    </xf>
    <xf numFmtId="0" fontId="13" fillId="3" borderId="16" xfId="0" applyFont="1" applyFill="1" applyBorder="1" applyAlignment="1">
      <alignment horizontal="center" vertical="center"/>
    </xf>
    <xf numFmtId="0" fontId="14" fillId="3" borderId="16" xfId="0" applyFont="1" applyFill="1" applyBorder="1" applyAlignment="1">
      <alignment vertical="top"/>
    </xf>
    <xf numFmtId="0" fontId="8" fillId="3" borderId="17" xfId="0" applyFont="1" applyFill="1" applyBorder="1" applyAlignment="1">
      <alignment horizontal="center" vertical="center"/>
    </xf>
    <xf numFmtId="0" fontId="12" fillId="3" borderId="2" xfId="0" applyFont="1" applyFill="1" applyBorder="1" applyAlignment="1">
      <alignment horizontal="center" vertical="center"/>
    </xf>
    <xf numFmtId="49" fontId="15" fillId="0" borderId="18" xfId="0" applyNumberFormat="1" applyFont="1" applyBorder="1" applyAlignment="1">
      <alignment horizontal="left" vertical="center" wrapText="1"/>
    </xf>
    <xf numFmtId="0" fontId="16" fillId="0" borderId="0" xfId="0" applyFont="1" applyAlignment="1">
      <alignment horizontal="left" vertical="center"/>
    </xf>
    <xf numFmtId="0" fontId="15" fillId="0" borderId="0" xfId="0" applyFont="1" applyAlignment="1">
      <alignment horizontal="left" vertical="center" wrapText="1"/>
    </xf>
    <xf numFmtId="0" fontId="6" fillId="0" borderId="19" xfId="0" applyFont="1" applyBorder="1" applyAlignment="1">
      <alignment horizontal="center" vertical="center"/>
    </xf>
    <xf numFmtId="0" fontId="6" fillId="0" borderId="20" xfId="0" applyFont="1" applyBorder="1" applyAlignment="1">
      <alignment horizontal="right" vertical="center"/>
    </xf>
    <xf numFmtId="0" fontId="6" fillId="0" borderId="19" xfId="0" applyFont="1" applyBorder="1" applyAlignment="1">
      <alignment horizontal="right" vertical="center"/>
    </xf>
    <xf numFmtId="0" fontId="6" fillId="0" borderId="21" xfId="0" applyFont="1" applyBorder="1" applyAlignment="1">
      <alignment horizontal="right" vertical="center"/>
    </xf>
    <xf numFmtId="0" fontId="15" fillId="0" borderId="18" xfId="0" applyFont="1" applyBorder="1" applyAlignment="1">
      <alignment horizontal="left" vertical="center"/>
    </xf>
    <xf numFmtId="49" fontId="17" fillId="0" borderId="18" xfId="0" applyNumberFormat="1" applyFont="1" applyBorder="1" applyAlignment="1">
      <alignment vertical="center" wrapText="1"/>
    </xf>
    <xf numFmtId="0" fontId="16" fillId="0" borderId="0" xfId="0" applyFont="1" applyAlignment="1">
      <alignment vertical="center"/>
    </xf>
    <xf numFmtId="0" fontId="17" fillId="0" borderId="0" xfId="0" applyFont="1" applyAlignment="1">
      <alignment vertical="center" wrapText="1"/>
    </xf>
    <xf numFmtId="49" fontId="16" fillId="0" borderId="18" xfId="0" applyNumberFormat="1" applyFont="1" applyBorder="1" applyAlignment="1">
      <alignment vertical="center" wrapText="1"/>
    </xf>
    <xf numFmtId="0" fontId="16" fillId="0" borderId="0" xfId="0" applyFont="1" applyAlignment="1">
      <alignment vertical="center" wrapText="1"/>
    </xf>
    <xf numFmtId="49" fontId="6" fillId="0" borderId="19" xfId="0" applyNumberFormat="1" applyFont="1" applyBorder="1" applyAlignment="1">
      <alignment horizontal="center" vertical="center" wrapText="1"/>
    </xf>
    <xf numFmtId="3" fontId="6" fillId="0" borderId="20" xfId="0" applyNumberFormat="1" applyFont="1" applyBorder="1" applyAlignment="1">
      <alignment horizontal="right" vertical="center"/>
    </xf>
    <xf numFmtId="3" fontId="6" fillId="0" borderId="19" xfId="0" applyNumberFormat="1" applyFont="1" applyBorder="1" applyAlignment="1">
      <alignment horizontal="right" vertical="center"/>
    </xf>
    <xf numFmtId="7" fontId="6" fillId="0" borderId="19" xfId="0" applyNumberFormat="1" applyFont="1" applyBorder="1" applyAlignment="1">
      <alignment horizontal="right" vertical="center"/>
    </xf>
    <xf numFmtId="164" fontId="6" fillId="0" borderId="20" xfId="0" applyNumberFormat="1" applyFont="1" applyBorder="1" applyAlignment="1">
      <alignment horizontal="right" vertical="center"/>
    </xf>
    <xf numFmtId="7" fontId="6" fillId="0" borderId="20" xfId="0" applyNumberFormat="1" applyFont="1" applyBorder="1" applyAlignment="1">
      <alignment horizontal="right" vertical="center"/>
    </xf>
    <xf numFmtId="7" fontId="6" fillId="0" borderId="21" xfId="0" applyNumberFormat="1" applyFont="1" applyBorder="1" applyAlignment="1">
      <alignment horizontal="right" vertical="center"/>
    </xf>
    <xf numFmtId="49" fontId="6" fillId="0" borderId="18" xfId="0" applyNumberFormat="1" applyFont="1" applyBorder="1" applyAlignment="1">
      <alignment vertical="center" wrapText="1"/>
    </xf>
    <xf numFmtId="0" fontId="6" fillId="0" borderId="0" xfId="0" applyFont="1" applyAlignment="1">
      <alignment vertical="center"/>
    </xf>
    <xf numFmtId="0" fontId="6" fillId="0" borderId="0" xfId="0" applyFont="1" applyAlignment="1">
      <alignment vertical="center" wrapText="1"/>
    </xf>
    <xf numFmtId="4" fontId="6" fillId="0" borderId="20" xfId="0" applyNumberFormat="1" applyFont="1" applyBorder="1" applyAlignment="1">
      <alignment horizontal="right" vertical="center"/>
    </xf>
    <xf numFmtId="4" fontId="6" fillId="0" borderId="19" xfId="0" applyNumberFormat="1" applyFont="1" applyBorder="1" applyAlignment="1">
      <alignment horizontal="right" vertical="center"/>
    </xf>
    <xf numFmtId="0" fontId="19" fillId="4" borderId="2" xfId="0" applyFont="1" applyFill="1" applyBorder="1" applyAlignment="1">
      <alignment vertical="top"/>
    </xf>
    <xf numFmtId="7" fontId="1" fillId="4" borderId="23" xfId="0" applyNumberFormat="1" applyFont="1" applyFill="1" applyBorder="1" applyAlignment="1">
      <alignment horizontal="right" vertical="center"/>
    </xf>
    <xf numFmtId="0" fontId="18" fillId="4" borderId="2" xfId="0" applyFont="1" applyFill="1" applyBorder="1" applyAlignment="1">
      <alignment horizontal="left" vertical="center"/>
    </xf>
    <xf numFmtId="0" fontId="3" fillId="0" borderId="27" xfId="0" applyFont="1" applyBorder="1" applyAlignment="1">
      <alignment vertical="top"/>
    </xf>
    <xf numFmtId="7" fontId="1" fillId="5" borderId="28" xfId="0" applyNumberFormat="1" applyFont="1" applyFill="1" applyBorder="1" applyAlignment="1">
      <alignment horizontal="right" vertical="center"/>
    </xf>
    <xf numFmtId="0" fontId="20" fillId="5" borderId="2" xfId="0" applyFont="1" applyFill="1" applyBorder="1" applyAlignment="1">
      <alignment horizontal="left" vertical="center"/>
    </xf>
    <xf numFmtId="7" fontId="1" fillId="5" borderId="30" xfId="0" applyNumberFormat="1" applyFont="1" applyFill="1" applyBorder="1" applyAlignment="1">
      <alignment horizontal="right" vertical="center"/>
    </xf>
    <xf numFmtId="0" fontId="3" fillId="0" borderId="34" xfId="0" applyFont="1" applyBorder="1" applyAlignment="1">
      <alignment vertical="top"/>
    </xf>
    <xf numFmtId="7" fontId="1" fillId="5" borderId="35" xfId="0" applyNumberFormat="1" applyFont="1" applyFill="1" applyBorder="1" applyAlignment="1">
      <alignment horizontal="right" vertical="center"/>
    </xf>
    <xf numFmtId="49" fontId="9" fillId="0" borderId="0" xfId="0" applyNumberFormat="1" applyFont="1" applyAlignment="1">
      <alignment horizontal="center" vertical="center" wrapText="1"/>
    </xf>
    <xf numFmtId="49" fontId="1" fillId="0" borderId="0" xfId="0" applyNumberFormat="1" applyFont="1" applyAlignment="1">
      <alignment vertical="center" wrapText="1"/>
    </xf>
    <xf numFmtId="0" fontId="9" fillId="0" borderId="0" xfId="0" applyFont="1" applyAlignment="1">
      <alignment vertical="top"/>
    </xf>
    <xf numFmtId="49" fontId="1" fillId="0" borderId="0" xfId="0" applyNumberFormat="1" applyFont="1" applyAlignment="1">
      <alignment horizontal="center" vertical="center" wrapText="1"/>
    </xf>
    <xf numFmtId="0" fontId="9" fillId="0" borderId="0" xfId="0" applyFont="1" applyAlignment="1">
      <alignment vertical="center"/>
    </xf>
    <xf numFmtId="49" fontId="9" fillId="0" borderId="0" xfId="0" applyNumberFormat="1" applyFont="1" applyAlignment="1">
      <alignment horizontal="center" vertical="top" wrapText="1"/>
    </xf>
    <xf numFmtId="49" fontId="1" fillId="0" borderId="0" xfId="0" applyNumberFormat="1" applyFont="1" applyAlignment="1">
      <alignment horizontal="center" vertical="top" wrapText="1"/>
    </xf>
    <xf numFmtId="0" fontId="9" fillId="2" borderId="2" xfId="0" applyFont="1" applyFill="1" applyBorder="1" applyAlignment="1">
      <alignment vertical="center" wrapText="1"/>
    </xf>
    <xf numFmtId="0" fontId="9" fillId="2" borderId="2" xfId="0" applyFont="1" applyFill="1" applyBorder="1" applyAlignment="1">
      <alignment vertical="center"/>
    </xf>
    <xf numFmtId="49" fontId="22" fillId="0" borderId="0" xfId="0" applyNumberFormat="1" applyFont="1" applyAlignment="1">
      <alignment horizontal="center" vertical="center" wrapText="1"/>
    </xf>
    <xf numFmtId="49" fontId="3" fillId="0" borderId="39" xfId="0" applyNumberFormat="1" applyFont="1" applyBorder="1" applyAlignment="1">
      <alignment vertical="top" wrapText="1"/>
    </xf>
    <xf numFmtId="49" fontId="3" fillId="0" borderId="0" xfId="0" applyNumberFormat="1" applyFont="1" applyAlignment="1">
      <alignment vertical="top" wrapText="1"/>
    </xf>
    <xf numFmtId="49" fontId="1" fillId="0" borderId="40" xfId="0" applyNumberFormat="1" applyFont="1" applyBorder="1" applyAlignment="1">
      <alignment vertical="top" wrapText="1"/>
    </xf>
    <xf numFmtId="49" fontId="6" fillId="0" borderId="0" xfId="0" applyNumberFormat="1" applyFont="1" applyAlignment="1">
      <alignment vertical="top" wrapText="1"/>
    </xf>
    <xf numFmtId="49" fontId="1" fillId="0" borderId="0" xfId="0" applyNumberFormat="1" applyFont="1" applyAlignment="1">
      <alignment vertical="top" wrapText="1"/>
    </xf>
    <xf numFmtId="49" fontId="3" fillId="0" borderId="41" xfId="0" applyNumberFormat="1" applyFont="1" applyBorder="1" applyAlignment="1">
      <alignment vertical="top" wrapText="1"/>
    </xf>
    <xf numFmtId="49" fontId="1" fillId="0" borderId="42" xfId="0" applyNumberFormat="1" applyFont="1" applyBorder="1" applyAlignment="1">
      <alignment vertical="top" wrapText="1"/>
    </xf>
    <xf numFmtId="49" fontId="6" fillId="0" borderId="43" xfId="0" applyNumberFormat="1" applyFont="1" applyBorder="1" applyAlignment="1">
      <alignment vertical="top" wrapText="1"/>
    </xf>
    <xf numFmtId="49" fontId="1" fillId="0" borderId="43" xfId="0" applyNumberFormat="1" applyFont="1" applyBorder="1" applyAlignment="1">
      <alignment vertical="top" wrapText="1"/>
    </xf>
    <xf numFmtId="0" fontId="3" fillId="0" borderId="43" xfId="0" applyFont="1" applyBorder="1" applyAlignment="1">
      <alignment vertical="top"/>
    </xf>
    <xf numFmtId="49" fontId="3" fillId="0" borderId="43" xfId="0" applyNumberFormat="1" applyFont="1" applyBorder="1" applyAlignment="1">
      <alignment vertical="top" wrapText="1"/>
    </xf>
    <xf numFmtId="0" fontId="9" fillId="2" borderId="6" xfId="0" applyFont="1" applyFill="1" applyBorder="1" applyAlignment="1">
      <alignment vertical="center" wrapText="1"/>
    </xf>
    <xf numFmtId="0" fontId="2" fillId="0" borderId="7" xfId="0" applyFont="1" applyBorder="1" applyAlignment="1">
      <alignment vertical="top"/>
    </xf>
    <xf numFmtId="0" fontId="2" fillId="0" borderId="8" xfId="0" applyFont="1" applyBorder="1" applyAlignment="1">
      <alignment vertical="top"/>
    </xf>
    <xf numFmtId="0" fontId="9" fillId="2" borderId="6" xfId="0" applyFont="1" applyFill="1" applyBorder="1" applyAlignment="1">
      <alignment vertical="center"/>
    </xf>
    <xf numFmtId="49" fontId="21" fillId="0" borderId="36" xfId="0" applyNumberFormat="1" applyFont="1" applyBorder="1" applyAlignment="1">
      <alignment horizontal="center" vertical="center" wrapText="1"/>
    </xf>
    <xf numFmtId="0" fontId="2" fillId="0" borderId="37" xfId="0" applyFont="1" applyBorder="1" applyAlignment="1">
      <alignment vertical="top"/>
    </xf>
    <xf numFmtId="0" fontId="2" fillId="0" borderId="38" xfId="0" applyFont="1" applyBorder="1" applyAlignment="1">
      <alignment vertical="top"/>
    </xf>
    <xf numFmtId="49" fontId="6" fillId="0" borderId="37" xfId="0" applyNumberFormat="1" applyFont="1" applyBorder="1" applyAlignment="1">
      <alignment horizontal="center" vertical="center" wrapText="1"/>
    </xf>
    <xf numFmtId="49" fontId="20" fillId="5" borderId="29" xfId="0" applyNumberFormat="1" applyFont="1" applyFill="1" applyBorder="1" applyAlignment="1">
      <alignment horizontal="left" vertical="center" wrapText="1"/>
    </xf>
    <xf numFmtId="49" fontId="20" fillId="5" borderId="31" xfId="0" applyNumberFormat="1" applyFont="1" applyFill="1" applyBorder="1" applyAlignment="1">
      <alignment horizontal="left" vertical="center" wrapText="1"/>
    </xf>
    <xf numFmtId="0" fontId="2" fillId="0" borderId="32" xfId="0" applyFont="1" applyBorder="1" applyAlignment="1">
      <alignment vertical="top"/>
    </xf>
    <xf numFmtId="0" fontId="2" fillId="0" borderId="33" xfId="0" applyFont="1" applyBorder="1" applyAlignment="1">
      <alignment vertical="top"/>
    </xf>
    <xf numFmtId="0" fontId="9" fillId="2" borderId="9" xfId="0" applyFont="1" applyFill="1" applyBorder="1" applyAlignment="1">
      <alignment vertical="top" wrapText="1"/>
    </xf>
    <xf numFmtId="0" fontId="2" fillId="0" borderId="10" xfId="0" applyFont="1" applyBorder="1" applyAlignment="1">
      <alignment vertical="top"/>
    </xf>
    <xf numFmtId="0" fontId="2" fillId="0" borderId="11" xfId="0" applyFont="1" applyBorder="1" applyAlignment="1">
      <alignment vertical="top"/>
    </xf>
    <xf numFmtId="0" fontId="2" fillId="0" borderId="12" xfId="0" applyFont="1" applyBorder="1" applyAlignment="1">
      <alignment vertical="top"/>
    </xf>
    <xf numFmtId="0" fontId="2" fillId="0" borderId="13" xfId="0" applyFont="1" applyBorder="1" applyAlignment="1">
      <alignment vertical="top"/>
    </xf>
    <xf numFmtId="0" fontId="2" fillId="0" borderId="14" xfId="0" applyFont="1" applyBorder="1" applyAlignment="1">
      <alignment vertical="top"/>
    </xf>
    <xf numFmtId="0" fontId="11" fillId="0" borderId="13" xfId="0" applyFont="1" applyBorder="1" applyAlignment="1">
      <alignment horizontal="center" vertical="center"/>
    </xf>
    <xf numFmtId="49" fontId="18" fillId="4" borderId="22" xfId="0" applyNumberFormat="1" applyFont="1" applyFill="1" applyBorder="1" applyAlignment="1">
      <alignment horizontal="left" vertical="center" wrapText="1"/>
    </xf>
    <xf numFmtId="49" fontId="20" fillId="5" borderId="24" xfId="0" applyNumberFormat="1" applyFont="1" applyFill="1" applyBorder="1" applyAlignment="1">
      <alignment horizontal="left" vertical="center" wrapText="1"/>
    </xf>
    <xf numFmtId="0" fontId="2" fillId="0" borderId="25" xfId="0" applyFont="1" applyBorder="1" applyAlignment="1">
      <alignment vertical="top"/>
    </xf>
    <xf numFmtId="0" fontId="2" fillId="0" borderId="26" xfId="0" applyFont="1" applyBorder="1" applyAlignment="1">
      <alignment vertical="top"/>
    </xf>
    <xf numFmtId="0" fontId="8" fillId="3" borderId="3" xfId="0" applyFont="1" applyFill="1" applyBorder="1" applyAlignment="1">
      <alignment horizontal="center" vertical="center"/>
    </xf>
    <xf numFmtId="0" fontId="2" fillId="0" borderId="4" xfId="0" applyFont="1" applyBorder="1" applyAlignment="1">
      <alignment vertical="top"/>
    </xf>
    <xf numFmtId="0" fontId="2" fillId="0" borderId="5" xfId="0" applyFont="1" applyBorder="1" applyAlignment="1">
      <alignment vertical="top"/>
    </xf>
    <xf numFmtId="0" fontId="6" fillId="2" borderId="6" xfId="0" applyFont="1" applyFill="1" applyBorder="1" applyAlignment="1">
      <alignment horizontal="left" vertical="top"/>
    </xf>
    <xf numFmtId="0" fontId="6" fillId="2" borderId="6" xfId="0" applyFont="1" applyFill="1" applyBorder="1" applyAlignment="1">
      <alignment horizontal="center" vertical="center"/>
    </xf>
    <xf numFmtId="0" fontId="23" fillId="2" borderId="1" xfId="0" applyFont="1" applyFill="1" applyBorder="1" applyAlignment="1">
      <alignment horizontal="center" vertical="center" wrapText="1"/>
    </xf>
    <xf numFmtId="0" fontId="24" fillId="0" borderId="1" xfId="0" applyFont="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86"/>
  <sheetViews>
    <sheetView tabSelected="1" workbookViewId="0">
      <pane ySplit="14" topLeftCell="A15" activePane="bottomLeft" state="frozen"/>
      <selection pane="bottomLeft" activeCell="A67" sqref="A67:XFD67"/>
    </sheetView>
  </sheetViews>
  <sheetFormatPr baseColWidth="10" defaultColWidth="16.83203125" defaultRowHeight="15" customHeight="1"/>
  <cols>
    <col min="1" max="1" width="15" customWidth="1"/>
    <col min="2" max="2" width="10" hidden="1" customWidth="1"/>
    <col min="3" max="3" width="66.1640625" customWidth="1"/>
    <col min="4" max="4" width="15" customWidth="1"/>
    <col min="5" max="5" width="10" hidden="1" customWidth="1"/>
    <col min="6" max="6" width="14.1640625" customWidth="1"/>
    <col min="7" max="8" width="10" hidden="1" customWidth="1"/>
    <col min="9" max="9" width="20" customWidth="1"/>
    <col min="10" max="12" width="10" hidden="1" customWidth="1"/>
    <col min="13" max="13" width="28.83203125" customWidth="1"/>
    <col min="14" max="14" width="10" hidden="1" customWidth="1"/>
    <col min="15" max="26" width="10" customWidth="1"/>
  </cols>
  <sheetData>
    <row r="1" spans="1:26" ht="30.75" customHeight="1">
      <c r="A1" s="108" t="s">
        <v>121</v>
      </c>
      <c r="B1" s="109"/>
      <c r="C1" s="109"/>
      <c r="D1" s="109"/>
      <c r="E1" s="109"/>
      <c r="F1" s="109"/>
      <c r="G1" s="109"/>
      <c r="H1" s="109"/>
      <c r="I1" s="109"/>
      <c r="J1" s="109"/>
      <c r="K1" s="109"/>
      <c r="L1" s="109"/>
      <c r="M1" s="109"/>
      <c r="N1" s="1"/>
      <c r="O1" s="2"/>
      <c r="P1" s="2"/>
      <c r="Q1" s="2"/>
      <c r="R1" s="2"/>
      <c r="S1" s="2"/>
      <c r="T1" s="2"/>
      <c r="U1" s="2"/>
      <c r="V1" s="2"/>
      <c r="W1" s="2"/>
      <c r="X1" s="2"/>
      <c r="Y1" s="2"/>
      <c r="Z1" s="2"/>
    </row>
    <row r="2" spans="1:26" ht="16.5" customHeight="1">
      <c r="A2" s="2"/>
      <c r="B2" s="3"/>
      <c r="C2" s="4"/>
      <c r="D2" s="5"/>
      <c r="E2" s="2"/>
      <c r="F2" s="6"/>
      <c r="G2" s="7"/>
      <c r="H2" s="8"/>
      <c r="I2" s="6"/>
      <c r="J2" s="2"/>
      <c r="K2" s="2"/>
      <c r="L2" s="2"/>
      <c r="M2" s="6"/>
      <c r="O2" s="2"/>
      <c r="P2" s="2"/>
      <c r="Q2" s="2"/>
      <c r="R2" s="2"/>
      <c r="S2" s="2"/>
      <c r="T2" s="2"/>
      <c r="U2" s="2"/>
      <c r="V2" s="2"/>
      <c r="W2" s="2"/>
      <c r="X2" s="2"/>
      <c r="Y2" s="2"/>
      <c r="Z2" s="2"/>
    </row>
    <row r="3" spans="1:26" ht="30" customHeight="1">
      <c r="A3" s="103" t="s">
        <v>0</v>
      </c>
      <c r="B3" s="104"/>
      <c r="C3" s="104"/>
      <c r="D3" s="104"/>
      <c r="E3" s="104"/>
      <c r="F3" s="104"/>
      <c r="G3" s="104"/>
      <c r="H3" s="104"/>
      <c r="I3" s="104"/>
      <c r="J3" s="104"/>
      <c r="K3" s="104"/>
      <c r="L3" s="104"/>
      <c r="M3" s="105"/>
      <c r="N3" s="9"/>
      <c r="O3" s="2"/>
      <c r="P3" s="2"/>
      <c r="Q3" s="2"/>
      <c r="R3" s="2"/>
      <c r="S3" s="2"/>
      <c r="T3" s="2"/>
      <c r="U3" s="2"/>
      <c r="V3" s="2"/>
      <c r="W3" s="2"/>
      <c r="X3" s="2"/>
      <c r="Y3" s="2"/>
      <c r="Z3" s="2"/>
    </row>
    <row r="4" spans="1:26" ht="12.75" customHeight="1">
      <c r="A4" s="10"/>
      <c r="B4" s="10"/>
      <c r="C4" s="11"/>
      <c r="D4" s="12"/>
      <c r="E4" s="2"/>
      <c r="F4" s="13"/>
      <c r="I4" s="13"/>
      <c r="J4" s="2"/>
      <c r="K4" s="2"/>
      <c r="L4" s="2"/>
      <c r="M4" s="13"/>
      <c r="N4" s="10"/>
      <c r="O4" s="2"/>
      <c r="P4" s="2"/>
      <c r="Q4" s="2"/>
      <c r="R4" s="2"/>
      <c r="S4" s="2"/>
      <c r="T4" s="2"/>
      <c r="U4" s="2"/>
      <c r="V4" s="2"/>
      <c r="W4" s="2"/>
      <c r="X4" s="2"/>
      <c r="Y4" s="2"/>
      <c r="Z4" s="2"/>
    </row>
    <row r="5" spans="1:26" ht="15.75" customHeight="1">
      <c r="A5" s="106" t="s">
        <v>1</v>
      </c>
      <c r="B5" s="81"/>
      <c r="C5" s="82"/>
      <c r="D5" s="14"/>
      <c r="E5" s="10"/>
      <c r="F5" s="11"/>
      <c r="G5" s="10"/>
      <c r="H5" s="10"/>
      <c r="I5" s="107" t="s">
        <v>2</v>
      </c>
      <c r="J5" s="81"/>
      <c r="K5" s="81"/>
      <c r="L5" s="81"/>
      <c r="M5" s="82"/>
      <c r="N5" s="14"/>
      <c r="O5" s="2"/>
      <c r="P5" s="2"/>
      <c r="Q5" s="2"/>
      <c r="R5" s="2"/>
      <c r="S5" s="2"/>
      <c r="T5" s="2"/>
      <c r="U5" s="2"/>
      <c r="V5" s="2"/>
      <c r="W5" s="2"/>
      <c r="X5" s="2"/>
      <c r="Y5" s="2"/>
      <c r="Z5" s="2"/>
    </row>
    <row r="6" spans="1:26" ht="10.5" customHeight="1">
      <c r="A6" s="10"/>
      <c r="B6" s="10"/>
      <c r="C6" s="11"/>
      <c r="D6" s="14"/>
      <c r="E6" s="10"/>
      <c r="F6" s="11"/>
      <c r="G6" s="10"/>
      <c r="H6" s="10"/>
      <c r="I6" s="11"/>
      <c r="J6" s="10"/>
      <c r="K6" s="10"/>
      <c r="L6" s="10"/>
      <c r="M6" s="11"/>
      <c r="N6" s="10"/>
      <c r="O6" s="2"/>
      <c r="P6" s="2"/>
      <c r="Q6" s="2"/>
      <c r="R6" s="2"/>
      <c r="S6" s="2"/>
      <c r="T6" s="2"/>
      <c r="U6" s="2"/>
      <c r="V6" s="2"/>
      <c r="W6" s="2"/>
      <c r="X6" s="2"/>
      <c r="Y6" s="2"/>
      <c r="Z6" s="2"/>
    </row>
    <row r="7" spans="1:26">
      <c r="A7" s="106" t="s">
        <v>3</v>
      </c>
      <c r="B7" s="81"/>
      <c r="C7" s="82"/>
      <c r="D7" s="14"/>
      <c r="E7" s="10"/>
      <c r="F7" s="11"/>
      <c r="G7" s="10"/>
      <c r="H7" s="10"/>
      <c r="I7" s="11"/>
      <c r="J7" s="10"/>
      <c r="K7" s="10"/>
      <c r="L7" s="10"/>
      <c r="M7" s="11"/>
      <c r="N7" s="14"/>
      <c r="O7" s="2"/>
      <c r="P7" s="2"/>
      <c r="Q7" s="2"/>
      <c r="R7" s="2"/>
      <c r="S7" s="2"/>
      <c r="T7" s="2"/>
      <c r="U7" s="2"/>
      <c r="V7" s="2"/>
      <c r="W7" s="2"/>
      <c r="X7" s="2"/>
      <c r="Y7" s="2"/>
      <c r="Z7" s="2"/>
    </row>
    <row r="8" spans="1:26" ht="12" customHeight="1">
      <c r="A8" s="10"/>
      <c r="B8" s="10"/>
      <c r="C8" s="11"/>
      <c r="D8" s="14"/>
      <c r="E8" s="10"/>
      <c r="F8" s="11"/>
      <c r="G8" s="10"/>
      <c r="H8" s="10"/>
      <c r="I8" s="11"/>
      <c r="J8" s="10"/>
      <c r="K8" s="10"/>
      <c r="L8" s="10"/>
      <c r="M8" s="11"/>
      <c r="N8" s="10"/>
      <c r="O8" s="2"/>
      <c r="P8" s="2"/>
      <c r="Q8" s="2"/>
      <c r="R8" s="2"/>
      <c r="S8" s="2"/>
      <c r="T8" s="2"/>
      <c r="U8" s="2"/>
      <c r="V8" s="2"/>
      <c r="W8" s="2"/>
      <c r="X8" s="2"/>
      <c r="Y8" s="2"/>
      <c r="Z8" s="2"/>
    </row>
    <row r="9" spans="1:26">
      <c r="A9" s="10"/>
      <c r="B9" s="10"/>
      <c r="C9" s="11"/>
      <c r="D9" s="14"/>
      <c r="E9" s="10"/>
      <c r="F9" s="11"/>
      <c r="G9" s="10"/>
      <c r="H9" s="10"/>
      <c r="I9" s="11"/>
      <c r="J9" s="10"/>
      <c r="K9" s="10"/>
      <c r="L9" s="10"/>
      <c r="M9" s="11"/>
      <c r="N9" s="10"/>
      <c r="O9" s="2"/>
      <c r="P9" s="2"/>
      <c r="Q9" s="2"/>
      <c r="R9" s="2"/>
      <c r="S9" s="2"/>
      <c r="T9" s="2"/>
      <c r="U9" s="2"/>
      <c r="V9" s="2"/>
      <c r="W9" s="2"/>
      <c r="X9" s="2"/>
      <c r="Y9" s="2"/>
      <c r="Z9" s="2"/>
    </row>
    <row r="10" spans="1:26">
      <c r="A10" s="15" t="s">
        <v>4</v>
      </c>
      <c r="B10" s="10"/>
      <c r="C10" s="11"/>
      <c r="D10" s="14"/>
      <c r="E10" s="10"/>
      <c r="F10" s="11"/>
      <c r="G10" s="10"/>
      <c r="H10" s="10"/>
      <c r="I10" s="11"/>
      <c r="J10" s="10"/>
      <c r="K10" s="10"/>
      <c r="L10" s="10"/>
      <c r="M10" s="11"/>
      <c r="N10" s="15"/>
      <c r="O10" s="2"/>
      <c r="P10" s="2"/>
      <c r="Q10" s="2"/>
      <c r="R10" s="2"/>
      <c r="S10" s="2"/>
      <c r="T10" s="2"/>
      <c r="U10" s="2"/>
      <c r="V10" s="2"/>
      <c r="W10" s="2"/>
      <c r="X10" s="2"/>
      <c r="Y10" s="2"/>
      <c r="Z10" s="2"/>
    </row>
    <row r="11" spans="1:26" ht="19.5" customHeight="1">
      <c r="A11" s="92" t="s">
        <v>5</v>
      </c>
      <c r="B11" s="93"/>
      <c r="C11" s="93"/>
      <c r="D11" s="93"/>
      <c r="E11" s="93"/>
      <c r="F11" s="93"/>
      <c r="G11" s="93"/>
      <c r="H11" s="93"/>
      <c r="I11" s="93"/>
      <c r="J11" s="93"/>
      <c r="K11" s="93"/>
      <c r="L11" s="93"/>
      <c r="M11" s="94"/>
      <c r="N11" s="16"/>
      <c r="O11" s="2"/>
      <c r="P11" s="2"/>
      <c r="Q11" s="2"/>
      <c r="R11" s="2"/>
      <c r="S11" s="2"/>
      <c r="T11" s="2"/>
      <c r="U11" s="2"/>
      <c r="V11" s="2"/>
      <c r="W11" s="2"/>
      <c r="X11" s="2"/>
      <c r="Y11" s="2"/>
      <c r="Z11" s="2"/>
    </row>
    <row r="12" spans="1:26" ht="17.25" customHeight="1">
      <c r="A12" s="95"/>
      <c r="B12" s="96"/>
      <c r="C12" s="96"/>
      <c r="D12" s="96"/>
      <c r="E12" s="96"/>
      <c r="F12" s="96"/>
      <c r="G12" s="96"/>
      <c r="H12" s="96"/>
      <c r="I12" s="96"/>
      <c r="J12" s="96"/>
      <c r="K12" s="96"/>
      <c r="L12" s="96"/>
      <c r="M12" s="97"/>
      <c r="N12" s="10"/>
      <c r="O12" s="2"/>
      <c r="P12" s="2"/>
      <c r="Q12" s="2"/>
      <c r="R12" s="2"/>
      <c r="S12" s="2"/>
      <c r="T12" s="2"/>
      <c r="U12" s="2"/>
      <c r="V12" s="2"/>
      <c r="W12" s="2"/>
      <c r="X12" s="2"/>
      <c r="Y12" s="2"/>
      <c r="Z12" s="2"/>
    </row>
    <row r="13" spans="1:26" ht="11.25" customHeight="1">
      <c r="A13" s="17"/>
      <c r="B13" s="17"/>
      <c r="C13" s="17"/>
      <c r="D13" s="98"/>
      <c r="E13" s="96"/>
      <c r="F13" s="96"/>
      <c r="G13" s="96"/>
      <c r="H13" s="96"/>
      <c r="I13" s="96"/>
      <c r="J13" s="96"/>
      <c r="K13" s="96"/>
      <c r="L13" s="96"/>
      <c r="M13" s="97"/>
      <c r="N13" s="17"/>
      <c r="O13" s="2"/>
      <c r="P13" s="2"/>
      <c r="Q13" s="2"/>
      <c r="R13" s="2"/>
      <c r="S13" s="2"/>
      <c r="T13" s="2"/>
      <c r="U13" s="2"/>
      <c r="V13" s="2"/>
      <c r="W13" s="2"/>
      <c r="X13" s="2"/>
      <c r="Y13" s="2"/>
      <c r="Z13" s="2"/>
    </row>
    <row r="14" spans="1:26" ht="37.5" customHeight="1">
      <c r="A14" s="18" t="s">
        <v>6</v>
      </c>
      <c r="B14" s="19" t="s">
        <v>7</v>
      </c>
      <c r="C14" s="20" t="s">
        <v>8</v>
      </c>
      <c r="D14" s="21" t="s">
        <v>9</v>
      </c>
      <c r="E14" s="22"/>
      <c r="F14" s="20" t="s">
        <v>10</v>
      </c>
      <c r="G14" s="19" t="s">
        <v>11</v>
      </c>
      <c r="H14" s="19" t="s">
        <v>12</v>
      </c>
      <c r="I14" s="20" t="s">
        <v>13</v>
      </c>
      <c r="J14" s="22"/>
      <c r="K14" s="22"/>
      <c r="L14" s="22"/>
      <c r="M14" s="23" t="s">
        <v>14</v>
      </c>
      <c r="N14" s="24" t="s">
        <v>15</v>
      </c>
      <c r="O14" s="2"/>
      <c r="P14" s="2"/>
      <c r="Q14" s="2"/>
      <c r="R14" s="2"/>
      <c r="S14" s="2"/>
      <c r="T14" s="2"/>
      <c r="U14" s="2"/>
      <c r="V14" s="2"/>
      <c r="W14" s="2"/>
      <c r="X14" s="2"/>
      <c r="Y14" s="2"/>
      <c r="Z14" s="2"/>
    </row>
    <row r="15" spans="1:26" ht="26.25" customHeight="1">
      <c r="A15" s="25" t="s">
        <v>16</v>
      </c>
      <c r="B15" s="26"/>
      <c r="C15" s="27" t="s">
        <v>17</v>
      </c>
      <c r="D15" s="28"/>
      <c r="E15" s="29"/>
      <c r="F15" s="30"/>
      <c r="G15" s="29"/>
      <c r="H15" s="29"/>
      <c r="I15" s="30"/>
      <c r="J15" s="29"/>
      <c r="K15" s="29"/>
      <c r="L15" s="29"/>
      <c r="M15" s="31"/>
      <c r="N15" s="32"/>
      <c r="O15" s="2"/>
      <c r="P15" s="2"/>
      <c r="Q15" s="2"/>
      <c r="R15" s="2"/>
      <c r="S15" s="2"/>
      <c r="T15" s="2"/>
      <c r="U15" s="2"/>
      <c r="V15" s="2"/>
      <c r="W15" s="2"/>
      <c r="X15" s="2"/>
      <c r="Y15" s="2"/>
      <c r="Z15" s="2"/>
    </row>
    <row r="16" spans="1:26" ht="22.5" customHeight="1">
      <c r="A16" s="33" t="s">
        <v>18</v>
      </c>
      <c r="B16" s="34"/>
      <c r="C16" s="35" t="s">
        <v>19</v>
      </c>
      <c r="D16" s="28"/>
      <c r="E16" s="29"/>
      <c r="F16" s="30"/>
      <c r="G16" s="29"/>
      <c r="H16" s="29"/>
      <c r="I16" s="30"/>
      <c r="J16" s="29"/>
      <c r="K16" s="29"/>
      <c r="L16" s="29"/>
      <c r="M16" s="31"/>
      <c r="N16" s="32"/>
      <c r="O16" s="2"/>
      <c r="P16" s="2"/>
      <c r="Q16" s="2"/>
      <c r="R16" s="2"/>
      <c r="S16" s="2"/>
      <c r="T16" s="2"/>
      <c r="U16" s="2"/>
      <c r="V16" s="2"/>
      <c r="W16" s="2"/>
      <c r="X16" s="2"/>
      <c r="Y16" s="2"/>
      <c r="Z16" s="2"/>
    </row>
    <row r="17" spans="1:26" ht="18.75" customHeight="1">
      <c r="A17" s="36" t="s">
        <v>20</v>
      </c>
      <c r="B17" s="34"/>
      <c r="C17" s="37" t="s">
        <v>21</v>
      </c>
      <c r="D17" s="28"/>
      <c r="E17" s="29"/>
      <c r="F17" s="30"/>
      <c r="G17" s="29"/>
      <c r="H17" s="29"/>
      <c r="I17" s="30"/>
      <c r="J17" s="29"/>
      <c r="K17" s="29"/>
      <c r="L17" s="29"/>
      <c r="M17" s="31"/>
      <c r="N17" s="32"/>
      <c r="O17" s="2"/>
      <c r="P17" s="2"/>
      <c r="Q17" s="2"/>
      <c r="R17" s="2"/>
      <c r="S17" s="2"/>
      <c r="T17" s="2"/>
      <c r="U17" s="2"/>
      <c r="V17" s="2"/>
      <c r="W17" s="2"/>
      <c r="X17" s="2"/>
      <c r="Y17" s="2"/>
      <c r="Z17" s="2"/>
    </row>
    <row r="18" spans="1:26" ht="18.75" customHeight="1">
      <c r="A18" s="36" t="s">
        <v>22</v>
      </c>
      <c r="B18" s="34"/>
      <c r="C18" s="37" t="s">
        <v>23</v>
      </c>
      <c r="D18" s="28"/>
      <c r="E18" s="29"/>
      <c r="F18" s="30"/>
      <c r="G18" s="29"/>
      <c r="H18" s="29"/>
      <c r="I18" s="30"/>
      <c r="J18" s="29"/>
      <c r="K18" s="29"/>
      <c r="L18" s="29"/>
      <c r="M18" s="31"/>
      <c r="N18" s="32"/>
      <c r="O18" s="2"/>
      <c r="P18" s="2"/>
      <c r="Q18" s="2"/>
      <c r="R18" s="2"/>
      <c r="S18" s="2"/>
      <c r="T18" s="2"/>
      <c r="U18" s="2"/>
      <c r="V18" s="2"/>
      <c r="W18" s="2"/>
      <c r="X18" s="2"/>
      <c r="Y18" s="2"/>
      <c r="Z18" s="2"/>
    </row>
    <row r="19" spans="1:26" ht="18.75" customHeight="1">
      <c r="A19" s="36" t="s">
        <v>24</v>
      </c>
      <c r="B19" s="34"/>
      <c r="C19" s="37" t="s">
        <v>25</v>
      </c>
      <c r="D19" s="38" t="s">
        <v>26</v>
      </c>
      <c r="E19" s="39"/>
      <c r="F19" s="40">
        <v>1</v>
      </c>
      <c r="G19" s="39"/>
      <c r="H19" s="39">
        <v>2</v>
      </c>
      <c r="I19" s="41"/>
      <c r="J19" s="42"/>
      <c r="K19" s="43"/>
      <c r="L19" s="43"/>
      <c r="M19" s="44">
        <f t="shared" ref="M19:M20" si="0">IF(ISNUMBER($K19),IF(ISNUMBER($G19),ROUND($K19*$G19,2),ROUND($K19*$F19,2)),IF(ISNUMBER($G19),ROUND($I19*$G19,2),ROUND($I19*$F19,2)))</f>
        <v>0</v>
      </c>
      <c r="N19" s="32"/>
      <c r="O19" s="2"/>
      <c r="P19" s="2"/>
      <c r="Q19" s="2"/>
      <c r="R19" s="2"/>
      <c r="S19" s="2"/>
      <c r="T19" s="2"/>
      <c r="U19" s="2"/>
      <c r="V19" s="2"/>
      <c r="W19" s="2"/>
      <c r="X19" s="2"/>
      <c r="Y19" s="2"/>
      <c r="Z19" s="2"/>
    </row>
    <row r="20" spans="1:26" ht="18.75" customHeight="1">
      <c r="A20" s="36" t="s">
        <v>27</v>
      </c>
      <c r="B20" s="34"/>
      <c r="C20" s="37" t="s">
        <v>28</v>
      </c>
      <c r="D20" s="38" t="s">
        <v>26</v>
      </c>
      <c r="E20" s="39"/>
      <c r="F20" s="40">
        <v>1</v>
      </c>
      <c r="G20" s="39"/>
      <c r="H20" s="39">
        <v>2</v>
      </c>
      <c r="I20" s="41"/>
      <c r="J20" s="42"/>
      <c r="K20" s="43"/>
      <c r="L20" s="43"/>
      <c r="M20" s="44">
        <f t="shared" si="0"/>
        <v>0</v>
      </c>
      <c r="N20" s="32"/>
      <c r="O20" s="2"/>
      <c r="P20" s="2"/>
      <c r="Q20" s="2"/>
      <c r="R20" s="2"/>
      <c r="S20" s="2"/>
      <c r="T20" s="2"/>
      <c r="U20" s="2"/>
      <c r="V20" s="2"/>
      <c r="W20" s="2"/>
      <c r="X20" s="2"/>
      <c r="Y20" s="2"/>
      <c r="Z20" s="2"/>
    </row>
    <row r="21" spans="1:26" ht="18.75" customHeight="1">
      <c r="A21" s="36" t="s">
        <v>29</v>
      </c>
      <c r="B21" s="34"/>
      <c r="C21" s="37" t="s">
        <v>30</v>
      </c>
      <c r="D21" s="28"/>
      <c r="E21" s="29"/>
      <c r="F21" s="30"/>
      <c r="G21" s="29"/>
      <c r="H21" s="29"/>
      <c r="I21" s="30"/>
      <c r="J21" s="29"/>
      <c r="K21" s="29"/>
      <c r="L21" s="29"/>
      <c r="M21" s="31"/>
      <c r="N21" s="32"/>
      <c r="O21" s="2"/>
      <c r="P21" s="2"/>
      <c r="Q21" s="2"/>
      <c r="R21" s="2"/>
      <c r="S21" s="2"/>
      <c r="T21" s="2"/>
      <c r="U21" s="2"/>
      <c r="V21" s="2"/>
      <c r="W21" s="2"/>
      <c r="X21" s="2"/>
      <c r="Y21" s="2"/>
      <c r="Z21" s="2"/>
    </row>
    <row r="22" spans="1:26" ht="18.75" customHeight="1">
      <c r="A22" s="36" t="s">
        <v>31</v>
      </c>
      <c r="B22" s="34"/>
      <c r="C22" s="37" t="s">
        <v>32</v>
      </c>
      <c r="D22" s="38" t="s">
        <v>26</v>
      </c>
      <c r="E22" s="39"/>
      <c r="F22" s="40">
        <v>6</v>
      </c>
      <c r="G22" s="39"/>
      <c r="H22" s="39">
        <v>2</v>
      </c>
      <c r="I22" s="41"/>
      <c r="J22" s="42"/>
      <c r="K22" s="43"/>
      <c r="L22" s="43"/>
      <c r="M22" s="44">
        <f t="shared" ref="M22:M23" si="1">IF(ISNUMBER($K22),IF(ISNUMBER($G22),ROUND($K22*$G22,2),ROUND($K22*$F22,2)),IF(ISNUMBER($G22),ROUND($I22*$G22,2),ROUND($I22*$F22,2)))</f>
        <v>0</v>
      </c>
      <c r="N22" s="32"/>
      <c r="O22" s="2"/>
      <c r="P22" s="2"/>
      <c r="Q22" s="2"/>
      <c r="R22" s="2"/>
      <c r="S22" s="2"/>
      <c r="T22" s="2"/>
      <c r="U22" s="2"/>
      <c r="V22" s="2"/>
      <c r="W22" s="2"/>
      <c r="X22" s="2"/>
      <c r="Y22" s="2"/>
      <c r="Z22" s="2"/>
    </row>
    <row r="23" spans="1:26" ht="18.75" customHeight="1">
      <c r="A23" s="36" t="s">
        <v>33</v>
      </c>
      <c r="B23" s="34"/>
      <c r="C23" s="37" t="s">
        <v>34</v>
      </c>
      <c r="D23" s="38" t="s">
        <v>26</v>
      </c>
      <c r="E23" s="39"/>
      <c r="F23" s="40">
        <v>1</v>
      </c>
      <c r="G23" s="39"/>
      <c r="H23" s="39">
        <v>2</v>
      </c>
      <c r="I23" s="41"/>
      <c r="J23" s="42"/>
      <c r="K23" s="43"/>
      <c r="L23" s="43"/>
      <c r="M23" s="44">
        <f t="shared" si="1"/>
        <v>0</v>
      </c>
      <c r="N23" s="32"/>
      <c r="O23" s="2"/>
      <c r="P23" s="2"/>
      <c r="Q23" s="2"/>
      <c r="R23" s="2"/>
      <c r="S23" s="2"/>
      <c r="T23" s="2"/>
      <c r="U23" s="2"/>
      <c r="V23" s="2"/>
      <c r="W23" s="2"/>
      <c r="X23" s="2"/>
      <c r="Y23" s="2"/>
      <c r="Z23" s="2"/>
    </row>
    <row r="24" spans="1:26" ht="18.75" customHeight="1">
      <c r="A24" s="36" t="s">
        <v>35</v>
      </c>
      <c r="B24" s="34"/>
      <c r="C24" s="37" t="s">
        <v>36</v>
      </c>
      <c r="D24" s="28"/>
      <c r="E24" s="29"/>
      <c r="F24" s="30"/>
      <c r="G24" s="29"/>
      <c r="H24" s="29"/>
      <c r="I24" s="30"/>
      <c r="J24" s="29"/>
      <c r="K24" s="29"/>
      <c r="L24" s="29"/>
      <c r="M24" s="31"/>
      <c r="N24" s="32"/>
      <c r="O24" s="2"/>
      <c r="P24" s="2"/>
      <c r="Q24" s="2"/>
      <c r="R24" s="2"/>
      <c r="S24" s="2"/>
      <c r="T24" s="2"/>
      <c r="U24" s="2"/>
      <c r="V24" s="2"/>
      <c r="W24" s="2"/>
      <c r="X24" s="2"/>
      <c r="Y24" s="2"/>
      <c r="Z24" s="2"/>
    </row>
    <row r="25" spans="1:26" ht="18.75" customHeight="1">
      <c r="A25" s="36" t="s">
        <v>37</v>
      </c>
      <c r="B25" s="34"/>
      <c r="C25" s="37" t="s">
        <v>38</v>
      </c>
      <c r="D25" s="28"/>
      <c r="E25" s="29"/>
      <c r="F25" s="30"/>
      <c r="G25" s="29"/>
      <c r="H25" s="29"/>
      <c r="I25" s="30"/>
      <c r="J25" s="29"/>
      <c r="K25" s="29"/>
      <c r="L25" s="29"/>
      <c r="M25" s="31"/>
      <c r="N25" s="32"/>
      <c r="O25" s="2"/>
      <c r="P25" s="2"/>
      <c r="Q25" s="2"/>
      <c r="R25" s="2"/>
      <c r="S25" s="2"/>
      <c r="T25" s="2"/>
      <c r="U25" s="2"/>
      <c r="V25" s="2"/>
      <c r="W25" s="2"/>
      <c r="X25" s="2"/>
      <c r="Y25" s="2"/>
      <c r="Z25" s="2"/>
    </row>
    <row r="26" spans="1:26" ht="18.75" customHeight="1">
      <c r="A26" s="36" t="s">
        <v>39</v>
      </c>
      <c r="B26" s="34"/>
      <c r="C26" s="37" t="s">
        <v>40</v>
      </c>
      <c r="D26" s="38" t="s">
        <v>26</v>
      </c>
      <c r="E26" s="39"/>
      <c r="F26" s="40">
        <v>8</v>
      </c>
      <c r="G26" s="39"/>
      <c r="H26" s="39">
        <v>2</v>
      </c>
      <c r="I26" s="41"/>
      <c r="J26" s="42"/>
      <c r="K26" s="43"/>
      <c r="L26" s="43"/>
      <c r="M26" s="44">
        <f>IF(ISNUMBER($K26),IF(ISNUMBER($G26),ROUND($K26*$G26,2),ROUND($K26*$F26,2)),IF(ISNUMBER($G26),ROUND($I26*$G26,2),ROUND($I26*$F26,2)))</f>
        <v>0</v>
      </c>
      <c r="N26" s="32"/>
      <c r="O26" s="2"/>
      <c r="P26" s="2"/>
      <c r="Q26" s="2"/>
      <c r="R26" s="2"/>
      <c r="S26" s="2"/>
      <c r="T26" s="2"/>
      <c r="U26" s="2"/>
      <c r="V26" s="2"/>
      <c r="W26" s="2"/>
      <c r="X26" s="2"/>
      <c r="Y26" s="2"/>
      <c r="Z26" s="2"/>
    </row>
    <row r="27" spans="1:26" ht="18.75" customHeight="1">
      <c r="A27" s="36" t="s">
        <v>41</v>
      </c>
      <c r="B27" s="34"/>
      <c r="C27" s="37" t="s">
        <v>42</v>
      </c>
      <c r="D27" s="28"/>
      <c r="E27" s="29"/>
      <c r="F27" s="30"/>
      <c r="G27" s="29"/>
      <c r="H27" s="29"/>
      <c r="I27" s="30"/>
      <c r="J27" s="29"/>
      <c r="K27" s="29"/>
      <c r="L27" s="29"/>
      <c r="M27" s="31"/>
      <c r="N27" s="32"/>
      <c r="O27" s="2"/>
      <c r="P27" s="2"/>
      <c r="Q27" s="2"/>
      <c r="R27" s="2"/>
      <c r="S27" s="2"/>
      <c r="T27" s="2"/>
      <c r="U27" s="2"/>
      <c r="V27" s="2"/>
      <c r="W27" s="2"/>
      <c r="X27" s="2"/>
      <c r="Y27" s="2"/>
      <c r="Z27" s="2"/>
    </row>
    <row r="28" spans="1:26" ht="18.75" customHeight="1">
      <c r="A28" s="36" t="s">
        <v>43</v>
      </c>
      <c r="B28" s="34"/>
      <c r="C28" s="37" t="s">
        <v>44</v>
      </c>
      <c r="D28" s="28"/>
      <c r="E28" s="29"/>
      <c r="F28" s="30"/>
      <c r="G28" s="29"/>
      <c r="H28" s="29"/>
      <c r="I28" s="30"/>
      <c r="J28" s="29"/>
      <c r="K28" s="29"/>
      <c r="L28" s="29"/>
      <c r="M28" s="31"/>
      <c r="N28" s="32"/>
      <c r="O28" s="2"/>
      <c r="P28" s="2"/>
      <c r="Q28" s="2"/>
      <c r="R28" s="2"/>
      <c r="S28" s="2"/>
      <c r="T28" s="2"/>
      <c r="U28" s="2"/>
      <c r="V28" s="2"/>
      <c r="W28" s="2"/>
      <c r="X28" s="2"/>
      <c r="Y28" s="2"/>
      <c r="Z28" s="2"/>
    </row>
    <row r="29" spans="1:26" ht="18.75" customHeight="1">
      <c r="A29" s="36" t="s">
        <v>45</v>
      </c>
      <c r="B29" s="34"/>
      <c r="C29" s="37" t="s">
        <v>46</v>
      </c>
      <c r="D29" s="28"/>
      <c r="E29" s="29"/>
      <c r="F29" s="30"/>
      <c r="G29" s="29"/>
      <c r="H29" s="29"/>
      <c r="I29" s="30"/>
      <c r="J29" s="29"/>
      <c r="K29" s="29"/>
      <c r="L29" s="29"/>
      <c r="M29" s="31"/>
      <c r="N29" s="32"/>
      <c r="O29" s="2"/>
      <c r="P29" s="2"/>
      <c r="Q29" s="2"/>
      <c r="R29" s="2"/>
      <c r="S29" s="2"/>
      <c r="T29" s="2"/>
      <c r="U29" s="2"/>
      <c r="V29" s="2"/>
      <c r="W29" s="2"/>
      <c r="X29" s="2"/>
      <c r="Y29" s="2"/>
      <c r="Z29" s="2"/>
    </row>
    <row r="30" spans="1:26" ht="18.75" customHeight="1">
      <c r="A30" s="36" t="s">
        <v>47</v>
      </c>
      <c r="B30" s="34"/>
      <c r="C30" s="37" t="s">
        <v>48</v>
      </c>
      <c r="D30" s="28"/>
      <c r="E30" s="29"/>
      <c r="F30" s="30"/>
      <c r="G30" s="29"/>
      <c r="H30" s="29"/>
      <c r="I30" s="30"/>
      <c r="J30" s="29"/>
      <c r="K30" s="29"/>
      <c r="L30" s="29"/>
      <c r="M30" s="31"/>
      <c r="N30" s="32"/>
      <c r="O30" s="2"/>
      <c r="P30" s="2"/>
      <c r="Q30" s="2"/>
      <c r="R30" s="2"/>
      <c r="S30" s="2"/>
      <c r="T30" s="2"/>
      <c r="U30" s="2"/>
      <c r="V30" s="2"/>
      <c r="W30" s="2"/>
      <c r="X30" s="2"/>
      <c r="Y30" s="2"/>
      <c r="Z30" s="2"/>
    </row>
    <row r="31" spans="1:26" ht="18.75" customHeight="1">
      <c r="A31" s="36" t="s">
        <v>49</v>
      </c>
      <c r="B31" s="34"/>
      <c r="C31" s="37" t="s">
        <v>50</v>
      </c>
      <c r="D31" s="28"/>
      <c r="E31" s="29"/>
      <c r="F31" s="30"/>
      <c r="G31" s="29"/>
      <c r="H31" s="29"/>
      <c r="I31" s="30"/>
      <c r="J31" s="29"/>
      <c r="K31" s="29"/>
      <c r="L31" s="29"/>
      <c r="M31" s="31"/>
      <c r="N31" s="32"/>
      <c r="O31" s="2"/>
      <c r="P31" s="2"/>
      <c r="Q31" s="2"/>
      <c r="R31" s="2"/>
      <c r="S31" s="2"/>
      <c r="T31" s="2"/>
      <c r="U31" s="2"/>
      <c r="V31" s="2"/>
      <c r="W31" s="2"/>
      <c r="X31" s="2"/>
      <c r="Y31" s="2"/>
      <c r="Z31" s="2"/>
    </row>
    <row r="32" spans="1:26" ht="18.75" customHeight="1">
      <c r="A32" s="36" t="s">
        <v>51</v>
      </c>
      <c r="B32" s="34"/>
      <c r="C32" s="37" t="s">
        <v>52</v>
      </c>
      <c r="D32" s="38" t="s">
        <v>26</v>
      </c>
      <c r="E32" s="39"/>
      <c r="F32" s="40">
        <v>1</v>
      </c>
      <c r="G32" s="39"/>
      <c r="H32" s="39">
        <v>2</v>
      </c>
      <c r="I32" s="41"/>
      <c r="J32" s="42"/>
      <c r="K32" s="43"/>
      <c r="L32" s="43"/>
      <c r="M32" s="44">
        <f>IF(ISNUMBER($K32),IF(ISNUMBER($G32),ROUND($K32*$G32,2),ROUND($K32*$F32,2)),IF(ISNUMBER($G32),ROUND($I32*$G32,2),ROUND($I32*$F32,2)))</f>
        <v>0</v>
      </c>
      <c r="N32" s="32"/>
      <c r="O32" s="2"/>
      <c r="P32" s="2"/>
      <c r="Q32" s="2"/>
      <c r="R32" s="2"/>
      <c r="S32" s="2"/>
      <c r="T32" s="2"/>
      <c r="U32" s="2"/>
      <c r="V32" s="2"/>
      <c r="W32" s="2"/>
      <c r="X32" s="2"/>
      <c r="Y32" s="2"/>
      <c r="Z32" s="2"/>
    </row>
    <row r="33" spans="1:26" ht="18.75" customHeight="1">
      <c r="A33" s="36" t="s">
        <v>53</v>
      </c>
      <c r="B33" s="34"/>
      <c r="C33" s="37" t="s">
        <v>54</v>
      </c>
      <c r="D33" s="28"/>
      <c r="E33" s="29"/>
      <c r="F33" s="30"/>
      <c r="G33" s="29"/>
      <c r="H33" s="29"/>
      <c r="I33" s="30"/>
      <c r="J33" s="29"/>
      <c r="K33" s="29"/>
      <c r="L33" s="29"/>
      <c r="M33" s="31"/>
      <c r="N33" s="32"/>
      <c r="O33" s="2"/>
      <c r="P33" s="2"/>
      <c r="Q33" s="2"/>
      <c r="R33" s="2"/>
      <c r="S33" s="2"/>
      <c r="T33" s="2"/>
      <c r="U33" s="2"/>
      <c r="V33" s="2"/>
      <c r="W33" s="2"/>
      <c r="X33" s="2"/>
      <c r="Y33" s="2"/>
      <c r="Z33" s="2"/>
    </row>
    <row r="34" spans="1:26" ht="18.75" customHeight="1">
      <c r="A34" s="36" t="s">
        <v>55</v>
      </c>
      <c r="B34" s="34"/>
      <c r="C34" s="37" t="s">
        <v>56</v>
      </c>
      <c r="D34" s="28"/>
      <c r="E34" s="29"/>
      <c r="F34" s="30"/>
      <c r="G34" s="29"/>
      <c r="H34" s="29"/>
      <c r="I34" s="30"/>
      <c r="J34" s="29"/>
      <c r="K34" s="29"/>
      <c r="L34" s="29"/>
      <c r="M34" s="31"/>
      <c r="N34" s="32"/>
      <c r="O34" s="2"/>
      <c r="P34" s="2"/>
      <c r="Q34" s="2"/>
      <c r="R34" s="2"/>
      <c r="S34" s="2"/>
      <c r="T34" s="2"/>
      <c r="U34" s="2"/>
      <c r="V34" s="2"/>
      <c r="W34" s="2"/>
      <c r="X34" s="2"/>
      <c r="Y34" s="2"/>
      <c r="Z34" s="2"/>
    </row>
    <row r="35" spans="1:26" ht="18.75" customHeight="1">
      <c r="A35" s="36" t="s">
        <v>57</v>
      </c>
      <c r="B35" s="34"/>
      <c r="C35" s="37" t="s">
        <v>58</v>
      </c>
      <c r="D35" s="28"/>
      <c r="E35" s="29"/>
      <c r="F35" s="30"/>
      <c r="G35" s="29"/>
      <c r="H35" s="29"/>
      <c r="I35" s="30"/>
      <c r="J35" s="29"/>
      <c r="K35" s="29"/>
      <c r="L35" s="29"/>
      <c r="M35" s="31"/>
      <c r="N35" s="32"/>
      <c r="O35" s="2"/>
      <c r="P35" s="2"/>
      <c r="Q35" s="2"/>
      <c r="R35" s="2"/>
      <c r="S35" s="2"/>
      <c r="T35" s="2"/>
      <c r="U35" s="2"/>
      <c r="V35" s="2"/>
      <c r="W35" s="2"/>
      <c r="X35" s="2"/>
      <c r="Y35" s="2"/>
      <c r="Z35" s="2"/>
    </row>
    <row r="36" spans="1:26" ht="18.75" customHeight="1">
      <c r="A36" s="36" t="s">
        <v>59</v>
      </c>
      <c r="B36" s="34"/>
      <c r="C36" s="37" t="s">
        <v>60</v>
      </c>
      <c r="D36" s="28"/>
      <c r="E36" s="29"/>
      <c r="F36" s="30"/>
      <c r="G36" s="29"/>
      <c r="H36" s="29"/>
      <c r="I36" s="30"/>
      <c r="J36" s="29"/>
      <c r="K36" s="29"/>
      <c r="L36" s="29"/>
      <c r="M36" s="31"/>
      <c r="N36" s="32"/>
      <c r="O36" s="2"/>
      <c r="P36" s="2"/>
      <c r="Q36" s="2"/>
      <c r="R36" s="2"/>
      <c r="S36" s="2"/>
      <c r="T36" s="2"/>
      <c r="U36" s="2"/>
      <c r="V36" s="2"/>
      <c r="W36" s="2"/>
      <c r="X36" s="2"/>
      <c r="Y36" s="2"/>
      <c r="Z36" s="2"/>
    </row>
    <row r="37" spans="1:26" ht="26.25" customHeight="1">
      <c r="A37" s="36" t="s">
        <v>61</v>
      </c>
      <c r="B37" s="34"/>
      <c r="C37" s="37" t="s">
        <v>62</v>
      </c>
      <c r="D37" s="28"/>
      <c r="E37" s="29"/>
      <c r="F37" s="30"/>
      <c r="G37" s="29"/>
      <c r="H37" s="29"/>
      <c r="I37" s="30"/>
      <c r="J37" s="29"/>
      <c r="K37" s="29"/>
      <c r="L37" s="29"/>
      <c r="M37" s="31"/>
      <c r="N37" s="32"/>
      <c r="O37" s="2"/>
      <c r="P37" s="2"/>
      <c r="Q37" s="2"/>
      <c r="R37" s="2"/>
      <c r="S37" s="2"/>
      <c r="T37" s="2"/>
      <c r="U37" s="2"/>
      <c r="V37" s="2"/>
      <c r="W37" s="2"/>
      <c r="X37" s="2"/>
      <c r="Y37" s="2"/>
      <c r="Z37" s="2"/>
    </row>
    <row r="38" spans="1:26" ht="18.75" customHeight="1">
      <c r="A38" s="36" t="s">
        <v>63</v>
      </c>
      <c r="B38" s="34"/>
      <c r="C38" s="37" t="s">
        <v>64</v>
      </c>
      <c r="D38" s="38" t="s">
        <v>26</v>
      </c>
      <c r="E38" s="39"/>
      <c r="F38" s="40">
        <v>1</v>
      </c>
      <c r="G38" s="39"/>
      <c r="H38" s="39">
        <v>2</v>
      </c>
      <c r="I38" s="41"/>
      <c r="J38" s="42"/>
      <c r="K38" s="43"/>
      <c r="L38" s="43"/>
      <c r="M38" s="44">
        <f t="shared" ref="M38:M39" si="2">IF(ISNUMBER($K38),IF(ISNUMBER($G38),ROUND($K38*$G38,2),ROUND($K38*$F38,2)),IF(ISNUMBER($G38),ROUND($I38*$G38,2),ROUND($I38*$F38,2)))</f>
        <v>0</v>
      </c>
      <c r="N38" s="32"/>
      <c r="O38" s="2"/>
      <c r="P38" s="2"/>
      <c r="Q38" s="2"/>
      <c r="R38" s="2"/>
      <c r="S38" s="2"/>
      <c r="T38" s="2"/>
      <c r="U38" s="2"/>
      <c r="V38" s="2"/>
      <c r="W38" s="2"/>
      <c r="X38" s="2"/>
      <c r="Y38" s="2"/>
      <c r="Z38" s="2"/>
    </row>
    <row r="39" spans="1:26" ht="18.75" customHeight="1">
      <c r="A39" s="36" t="s">
        <v>65</v>
      </c>
      <c r="B39" s="34"/>
      <c r="C39" s="37" t="s">
        <v>66</v>
      </c>
      <c r="D39" s="38" t="s">
        <v>26</v>
      </c>
      <c r="E39" s="39"/>
      <c r="F39" s="40">
        <v>1</v>
      </c>
      <c r="G39" s="39"/>
      <c r="H39" s="39">
        <v>2</v>
      </c>
      <c r="I39" s="41"/>
      <c r="J39" s="42"/>
      <c r="K39" s="43"/>
      <c r="L39" s="43"/>
      <c r="M39" s="44">
        <f t="shared" si="2"/>
        <v>0</v>
      </c>
      <c r="N39" s="32"/>
      <c r="O39" s="2"/>
      <c r="P39" s="2"/>
      <c r="Q39" s="2"/>
      <c r="R39" s="2"/>
      <c r="S39" s="2"/>
      <c r="T39" s="2"/>
      <c r="U39" s="2"/>
      <c r="V39" s="2"/>
      <c r="W39" s="2"/>
      <c r="X39" s="2"/>
      <c r="Y39" s="2"/>
      <c r="Z39" s="2"/>
    </row>
    <row r="40" spans="1:26" ht="18.75" customHeight="1">
      <c r="A40" s="36" t="s">
        <v>67</v>
      </c>
      <c r="B40" s="34"/>
      <c r="C40" s="37" t="s">
        <v>68</v>
      </c>
      <c r="D40" s="28"/>
      <c r="E40" s="29"/>
      <c r="F40" s="30"/>
      <c r="G40" s="29"/>
      <c r="H40" s="29"/>
      <c r="I40" s="30"/>
      <c r="J40" s="29"/>
      <c r="K40" s="29"/>
      <c r="L40" s="29"/>
      <c r="M40" s="31"/>
      <c r="N40" s="32"/>
      <c r="O40" s="2"/>
      <c r="P40" s="2"/>
      <c r="Q40" s="2"/>
      <c r="R40" s="2"/>
      <c r="S40" s="2"/>
      <c r="T40" s="2"/>
      <c r="U40" s="2"/>
      <c r="V40" s="2"/>
      <c r="W40" s="2"/>
      <c r="X40" s="2"/>
      <c r="Y40" s="2"/>
      <c r="Z40" s="2"/>
    </row>
    <row r="41" spans="1:26" ht="18.75" customHeight="1">
      <c r="A41" s="36" t="s">
        <v>69</v>
      </c>
      <c r="B41" s="34"/>
      <c r="C41" s="37" t="s">
        <v>70</v>
      </c>
      <c r="D41" s="28"/>
      <c r="E41" s="29"/>
      <c r="F41" s="30"/>
      <c r="G41" s="29"/>
      <c r="H41" s="29"/>
      <c r="I41" s="30"/>
      <c r="J41" s="29"/>
      <c r="K41" s="29"/>
      <c r="L41" s="29"/>
      <c r="M41" s="31"/>
      <c r="N41" s="32"/>
      <c r="O41" s="2"/>
      <c r="P41" s="2"/>
      <c r="Q41" s="2"/>
      <c r="R41" s="2"/>
      <c r="S41" s="2"/>
      <c r="T41" s="2"/>
      <c r="U41" s="2"/>
      <c r="V41" s="2"/>
      <c r="W41" s="2"/>
      <c r="X41" s="2"/>
      <c r="Y41" s="2"/>
      <c r="Z41" s="2"/>
    </row>
    <row r="42" spans="1:26" ht="18.75" customHeight="1">
      <c r="A42" s="45" t="s">
        <v>71</v>
      </c>
      <c r="B42" s="46"/>
      <c r="C42" s="47" t="s">
        <v>72</v>
      </c>
      <c r="D42" s="38" t="s">
        <v>26</v>
      </c>
      <c r="E42" s="39"/>
      <c r="F42" s="40">
        <v>1</v>
      </c>
      <c r="G42" s="39"/>
      <c r="H42" s="39">
        <v>2</v>
      </c>
      <c r="I42" s="41"/>
      <c r="J42" s="42"/>
      <c r="K42" s="43"/>
      <c r="L42" s="43"/>
      <c r="M42" s="44">
        <f t="shared" ref="M42:M45" si="3">IF(ISNUMBER($K42),IF(ISNUMBER($G42),ROUND($K42*$G42,2),ROUND($K42*$F42,2)),IF(ISNUMBER($G42),ROUND($I42*$G42,2),ROUND($I42*$F42,2)))</f>
        <v>0</v>
      </c>
      <c r="N42" s="32"/>
      <c r="O42" s="2"/>
      <c r="P42" s="2"/>
      <c r="Q42" s="2"/>
      <c r="R42" s="2"/>
      <c r="S42" s="2"/>
      <c r="T42" s="2"/>
      <c r="U42" s="2"/>
      <c r="V42" s="2"/>
      <c r="W42" s="2"/>
      <c r="X42" s="2"/>
      <c r="Y42" s="2"/>
      <c r="Z42" s="2"/>
    </row>
    <row r="43" spans="1:26" ht="18.75" customHeight="1">
      <c r="A43" s="45" t="s">
        <v>73</v>
      </c>
      <c r="B43" s="46"/>
      <c r="C43" s="47" t="s">
        <v>74</v>
      </c>
      <c r="D43" s="38" t="s">
        <v>26</v>
      </c>
      <c r="E43" s="39"/>
      <c r="F43" s="40">
        <v>1</v>
      </c>
      <c r="G43" s="39"/>
      <c r="H43" s="39">
        <v>2</v>
      </c>
      <c r="I43" s="41"/>
      <c r="J43" s="42"/>
      <c r="K43" s="43"/>
      <c r="L43" s="43"/>
      <c r="M43" s="44">
        <f t="shared" si="3"/>
        <v>0</v>
      </c>
      <c r="N43" s="32"/>
      <c r="O43" s="2"/>
      <c r="P43" s="2"/>
      <c r="Q43" s="2"/>
      <c r="R43" s="2"/>
      <c r="S43" s="2"/>
      <c r="T43" s="2"/>
      <c r="U43" s="2"/>
      <c r="V43" s="2"/>
      <c r="W43" s="2"/>
      <c r="X43" s="2"/>
      <c r="Y43" s="2"/>
      <c r="Z43" s="2"/>
    </row>
    <row r="44" spans="1:26" ht="18.75" customHeight="1">
      <c r="A44" s="36" t="s">
        <v>75</v>
      </c>
      <c r="B44" s="34"/>
      <c r="C44" s="37" t="s">
        <v>76</v>
      </c>
      <c r="D44" s="38" t="s">
        <v>77</v>
      </c>
      <c r="E44" s="39"/>
      <c r="F44" s="40">
        <v>1</v>
      </c>
      <c r="G44" s="39"/>
      <c r="H44" s="39">
        <v>2</v>
      </c>
      <c r="I44" s="41"/>
      <c r="J44" s="42"/>
      <c r="K44" s="43"/>
      <c r="L44" s="43"/>
      <c r="M44" s="44">
        <f t="shared" si="3"/>
        <v>0</v>
      </c>
      <c r="N44" s="32"/>
      <c r="O44" s="2"/>
      <c r="P44" s="2"/>
      <c r="Q44" s="2"/>
      <c r="R44" s="2"/>
      <c r="S44" s="2"/>
      <c r="T44" s="2"/>
      <c r="U44" s="2"/>
      <c r="V44" s="2"/>
      <c r="W44" s="2"/>
      <c r="X44" s="2"/>
      <c r="Y44" s="2"/>
      <c r="Z44" s="2"/>
    </row>
    <row r="45" spans="1:26" ht="18.75" customHeight="1">
      <c r="A45" s="36" t="s">
        <v>78</v>
      </c>
      <c r="B45" s="34"/>
      <c r="C45" s="37" t="s">
        <v>79</v>
      </c>
      <c r="D45" s="38" t="s">
        <v>80</v>
      </c>
      <c r="E45" s="48"/>
      <c r="F45" s="49">
        <v>103.54</v>
      </c>
      <c r="G45" s="48"/>
      <c r="H45" s="39">
        <v>2</v>
      </c>
      <c r="I45" s="41"/>
      <c r="J45" s="42"/>
      <c r="K45" s="43"/>
      <c r="L45" s="43"/>
      <c r="M45" s="44">
        <f t="shared" si="3"/>
        <v>0</v>
      </c>
      <c r="N45" s="32"/>
      <c r="O45" s="2"/>
      <c r="P45" s="2"/>
      <c r="Q45" s="2"/>
      <c r="R45" s="2"/>
      <c r="S45" s="2"/>
      <c r="T45" s="2"/>
      <c r="U45" s="2"/>
      <c r="V45" s="2"/>
      <c r="W45" s="2"/>
      <c r="X45" s="2"/>
      <c r="Y45" s="2"/>
      <c r="Z45" s="2"/>
    </row>
    <row r="46" spans="1:26" ht="31.5" customHeight="1">
      <c r="A46" s="99" t="s">
        <v>81</v>
      </c>
      <c r="B46" s="81"/>
      <c r="C46" s="81"/>
      <c r="D46" s="81"/>
      <c r="E46" s="81"/>
      <c r="F46" s="81"/>
      <c r="G46" s="81"/>
      <c r="H46" s="81"/>
      <c r="I46" s="82"/>
      <c r="J46" s="50"/>
      <c r="K46" s="50"/>
      <c r="L46" s="50"/>
      <c r="M46" s="51">
        <f>SUM(M$19:M$20)+SUM(M$22:M$23)+M$26+M$32+SUM(M$38:M$39)+SUM(M$42:M$45)</f>
        <v>0</v>
      </c>
      <c r="N46" s="52"/>
      <c r="O46" s="2"/>
      <c r="P46" s="2"/>
      <c r="Q46" s="2"/>
      <c r="R46" s="2"/>
      <c r="S46" s="2"/>
      <c r="T46" s="2"/>
      <c r="U46" s="2"/>
      <c r="V46" s="2"/>
      <c r="W46" s="2"/>
      <c r="X46" s="2"/>
      <c r="Y46" s="2"/>
      <c r="Z46" s="2"/>
    </row>
    <row r="47" spans="1:26" ht="18.75" customHeight="1">
      <c r="A47" s="36" t="s">
        <v>82</v>
      </c>
      <c r="B47" s="34"/>
      <c r="C47" s="37" t="s">
        <v>83</v>
      </c>
      <c r="D47" s="28"/>
      <c r="E47" s="29"/>
      <c r="F47" s="30"/>
      <c r="G47" s="29"/>
      <c r="H47" s="29"/>
      <c r="I47" s="30"/>
      <c r="J47" s="29"/>
      <c r="K47" s="29"/>
      <c r="L47" s="29"/>
      <c r="M47" s="31"/>
      <c r="N47" s="32"/>
      <c r="O47" s="2"/>
      <c r="P47" s="2"/>
      <c r="Q47" s="2"/>
      <c r="R47" s="2"/>
      <c r="S47" s="2"/>
      <c r="T47" s="2"/>
      <c r="U47" s="2"/>
      <c r="V47" s="2"/>
      <c r="W47" s="2"/>
      <c r="X47" s="2"/>
      <c r="Y47" s="2"/>
      <c r="Z47" s="2"/>
    </row>
    <row r="48" spans="1:26" ht="18.75" customHeight="1">
      <c r="A48" s="36" t="s">
        <v>84</v>
      </c>
      <c r="B48" s="34"/>
      <c r="C48" s="37" t="s">
        <v>85</v>
      </c>
      <c r="D48" s="28"/>
      <c r="E48" s="29"/>
      <c r="F48" s="30"/>
      <c r="G48" s="29"/>
      <c r="H48" s="29"/>
      <c r="I48" s="30"/>
      <c r="J48" s="29"/>
      <c r="K48" s="29"/>
      <c r="L48" s="29"/>
      <c r="M48" s="31"/>
      <c r="N48" s="32"/>
      <c r="O48" s="2"/>
      <c r="P48" s="2"/>
      <c r="Q48" s="2"/>
      <c r="R48" s="2"/>
      <c r="S48" s="2"/>
      <c r="T48" s="2"/>
      <c r="U48" s="2"/>
      <c r="V48" s="2"/>
      <c r="W48" s="2"/>
      <c r="X48" s="2"/>
      <c r="Y48" s="2"/>
      <c r="Z48" s="2"/>
    </row>
    <row r="49" spans="1:26" ht="18.75" customHeight="1">
      <c r="A49" s="36" t="s">
        <v>86</v>
      </c>
      <c r="B49" s="34"/>
      <c r="C49" s="37" t="s">
        <v>87</v>
      </c>
      <c r="D49" s="38" t="s">
        <v>26</v>
      </c>
      <c r="E49" s="39"/>
      <c r="F49" s="40">
        <v>1</v>
      </c>
      <c r="G49" s="39"/>
      <c r="H49" s="39">
        <v>2</v>
      </c>
      <c r="I49" s="41"/>
      <c r="J49" s="42"/>
      <c r="K49" s="43"/>
      <c r="L49" s="43"/>
      <c r="M49" s="44">
        <f t="shared" ref="M49:M51" si="4">IF(ISNUMBER($K49),IF(ISNUMBER($G49),ROUND($K49*$G49,2),ROUND($K49*$F49,2)),IF(ISNUMBER($G49),ROUND($I49*$G49,2),ROUND($I49*$F49,2)))</f>
        <v>0</v>
      </c>
      <c r="N49" s="32"/>
      <c r="O49" s="2"/>
      <c r="P49" s="2"/>
      <c r="Q49" s="2"/>
      <c r="R49" s="2"/>
      <c r="S49" s="2"/>
      <c r="T49" s="2"/>
      <c r="U49" s="2"/>
      <c r="V49" s="2"/>
      <c r="W49" s="2"/>
      <c r="X49" s="2"/>
      <c r="Y49" s="2"/>
      <c r="Z49" s="2"/>
    </row>
    <row r="50" spans="1:26" ht="18.75" customHeight="1">
      <c r="A50" s="36" t="s">
        <v>88</v>
      </c>
      <c r="B50" s="34"/>
      <c r="C50" s="37" t="s">
        <v>89</v>
      </c>
      <c r="D50" s="38" t="s">
        <v>26</v>
      </c>
      <c r="E50" s="39"/>
      <c r="F50" s="40">
        <v>1</v>
      </c>
      <c r="G50" s="39"/>
      <c r="H50" s="39">
        <v>2</v>
      </c>
      <c r="I50" s="41"/>
      <c r="J50" s="42"/>
      <c r="K50" s="43"/>
      <c r="L50" s="43"/>
      <c r="M50" s="44">
        <f t="shared" si="4"/>
        <v>0</v>
      </c>
      <c r="N50" s="32"/>
      <c r="O50" s="2"/>
      <c r="P50" s="2"/>
      <c r="Q50" s="2"/>
      <c r="R50" s="2"/>
      <c r="S50" s="2"/>
      <c r="T50" s="2"/>
      <c r="U50" s="2"/>
      <c r="V50" s="2"/>
      <c r="W50" s="2"/>
      <c r="X50" s="2"/>
      <c r="Y50" s="2"/>
      <c r="Z50" s="2"/>
    </row>
    <row r="51" spans="1:26" ht="18.75" customHeight="1">
      <c r="A51" s="36" t="s">
        <v>90</v>
      </c>
      <c r="B51" s="34"/>
      <c r="C51" s="37" t="s">
        <v>91</v>
      </c>
      <c r="D51" s="38" t="s">
        <v>26</v>
      </c>
      <c r="E51" s="39"/>
      <c r="F51" s="40">
        <v>1</v>
      </c>
      <c r="G51" s="39"/>
      <c r="H51" s="39">
        <v>2</v>
      </c>
      <c r="I51" s="41"/>
      <c r="J51" s="42"/>
      <c r="K51" s="43"/>
      <c r="L51" s="43"/>
      <c r="M51" s="44">
        <f t="shared" si="4"/>
        <v>0</v>
      </c>
      <c r="N51" s="32"/>
      <c r="O51" s="2"/>
      <c r="P51" s="2"/>
      <c r="Q51" s="2"/>
      <c r="R51" s="2"/>
      <c r="S51" s="2"/>
      <c r="T51" s="2"/>
      <c r="U51" s="2"/>
      <c r="V51" s="2"/>
      <c r="W51" s="2"/>
      <c r="X51" s="2"/>
      <c r="Y51" s="2"/>
      <c r="Z51" s="2"/>
    </row>
    <row r="52" spans="1:26" ht="18.75" customHeight="1">
      <c r="A52" s="36" t="s">
        <v>92</v>
      </c>
      <c r="B52" s="34"/>
      <c r="C52" s="37" t="s">
        <v>93</v>
      </c>
      <c r="D52" s="28"/>
      <c r="E52" s="29"/>
      <c r="F52" s="30"/>
      <c r="G52" s="29"/>
      <c r="H52" s="29"/>
      <c r="I52" s="30"/>
      <c r="J52" s="29"/>
      <c r="K52" s="29"/>
      <c r="L52" s="29"/>
      <c r="M52" s="31"/>
      <c r="N52" s="32"/>
      <c r="O52" s="2"/>
      <c r="P52" s="2"/>
      <c r="Q52" s="2"/>
      <c r="R52" s="2"/>
      <c r="S52" s="2"/>
      <c r="T52" s="2"/>
      <c r="U52" s="2"/>
      <c r="V52" s="2"/>
      <c r="W52" s="2"/>
      <c r="X52" s="2"/>
      <c r="Y52" s="2"/>
      <c r="Z52" s="2"/>
    </row>
    <row r="53" spans="1:26" ht="18.75" customHeight="1">
      <c r="A53" s="36" t="s">
        <v>94</v>
      </c>
      <c r="B53" s="34"/>
      <c r="C53" s="37" t="s">
        <v>95</v>
      </c>
      <c r="D53" s="38" t="s">
        <v>26</v>
      </c>
      <c r="E53" s="39"/>
      <c r="F53" s="40">
        <v>1</v>
      </c>
      <c r="G53" s="39"/>
      <c r="H53" s="39">
        <v>2</v>
      </c>
      <c r="I53" s="41"/>
      <c r="J53" s="42"/>
      <c r="K53" s="43"/>
      <c r="L53" s="43"/>
      <c r="M53" s="44">
        <f t="shared" ref="M53:M54" si="5">IF(ISNUMBER($K53),IF(ISNUMBER($G53),ROUND($K53*$G53,2),ROUND($K53*$F53,2)),IF(ISNUMBER($G53),ROUND($I53*$G53,2),ROUND($I53*$F53,2)))</f>
        <v>0</v>
      </c>
      <c r="N53" s="32"/>
      <c r="O53" s="2"/>
      <c r="P53" s="2"/>
      <c r="Q53" s="2"/>
      <c r="R53" s="2"/>
      <c r="S53" s="2"/>
      <c r="T53" s="2"/>
      <c r="U53" s="2"/>
      <c r="V53" s="2"/>
      <c r="W53" s="2"/>
      <c r="X53" s="2"/>
      <c r="Y53" s="2"/>
      <c r="Z53" s="2"/>
    </row>
    <row r="54" spans="1:26" ht="18.75" customHeight="1">
      <c r="A54" s="36" t="s">
        <v>96</v>
      </c>
      <c r="B54" s="34"/>
      <c r="C54" s="37" t="s">
        <v>97</v>
      </c>
      <c r="D54" s="38" t="s">
        <v>26</v>
      </c>
      <c r="E54" s="39"/>
      <c r="F54" s="40">
        <v>1</v>
      </c>
      <c r="G54" s="39"/>
      <c r="H54" s="39">
        <v>2</v>
      </c>
      <c r="I54" s="41"/>
      <c r="J54" s="42"/>
      <c r="K54" s="43"/>
      <c r="L54" s="43"/>
      <c r="M54" s="44">
        <f t="shared" si="5"/>
        <v>0</v>
      </c>
      <c r="N54" s="32"/>
      <c r="O54" s="2"/>
      <c r="P54" s="2"/>
      <c r="Q54" s="2"/>
      <c r="R54" s="2"/>
      <c r="S54" s="2"/>
      <c r="T54" s="2"/>
      <c r="U54" s="2"/>
      <c r="V54" s="2"/>
      <c r="W54" s="2"/>
      <c r="X54" s="2"/>
      <c r="Y54" s="2"/>
      <c r="Z54" s="2"/>
    </row>
    <row r="55" spans="1:26" ht="18.75" customHeight="1">
      <c r="A55" s="36" t="s">
        <v>98</v>
      </c>
      <c r="B55" s="34"/>
      <c r="C55" s="37" t="s">
        <v>99</v>
      </c>
      <c r="D55" s="28"/>
      <c r="E55" s="29"/>
      <c r="F55" s="30"/>
      <c r="G55" s="29"/>
      <c r="H55" s="29"/>
      <c r="I55" s="30"/>
      <c r="J55" s="29"/>
      <c r="K55" s="29"/>
      <c r="L55" s="29"/>
      <c r="M55" s="31"/>
      <c r="N55" s="32"/>
      <c r="O55" s="2"/>
      <c r="P55" s="2"/>
      <c r="Q55" s="2"/>
      <c r="R55" s="2"/>
      <c r="S55" s="2"/>
      <c r="T55" s="2"/>
      <c r="U55" s="2"/>
      <c r="V55" s="2"/>
      <c r="W55" s="2"/>
      <c r="X55" s="2"/>
      <c r="Y55" s="2"/>
      <c r="Z55" s="2"/>
    </row>
    <row r="56" spans="1:26" ht="18.75" customHeight="1">
      <c r="A56" s="36" t="s">
        <v>100</v>
      </c>
      <c r="B56" s="34"/>
      <c r="C56" s="37" t="s">
        <v>101</v>
      </c>
      <c r="D56" s="38" t="s">
        <v>26</v>
      </c>
      <c r="E56" s="39"/>
      <c r="F56" s="40">
        <v>1</v>
      </c>
      <c r="G56" s="39"/>
      <c r="H56" s="39">
        <v>2</v>
      </c>
      <c r="I56" s="41"/>
      <c r="J56" s="42"/>
      <c r="K56" s="43"/>
      <c r="L56" s="43"/>
      <c r="M56" s="44">
        <f t="shared" ref="M56:M60" si="6">IF(ISNUMBER($K56),IF(ISNUMBER($G56),ROUND($K56*$G56,2),ROUND($K56*$F56,2)),IF(ISNUMBER($G56),ROUND($I56*$G56,2),ROUND($I56*$F56,2)))</f>
        <v>0</v>
      </c>
      <c r="N56" s="32"/>
      <c r="O56" s="2"/>
      <c r="P56" s="2"/>
      <c r="Q56" s="2"/>
      <c r="R56" s="2"/>
      <c r="S56" s="2"/>
      <c r="T56" s="2"/>
      <c r="U56" s="2"/>
      <c r="V56" s="2"/>
      <c r="W56" s="2"/>
      <c r="X56" s="2"/>
      <c r="Y56" s="2"/>
      <c r="Z56" s="2"/>
    </row>
    <row r="57" spans="1:26" ht="18.75" customHeight="1">
      <c r="A57" s="36" t="s">
        <v>102</v>
      </c>
      <c r="B57" s="34"/>
      <c r="C57" s="37" t="s">
        <v>103</v>
      </c>
      <c r="D57" s="38" t="s">
        <v>26</v>
      </c>
      <c r="E57" s="39"/>
      <c r="F57" s="40">
        <v>1</v>
      </c>
      <c r="G57" s="39"/>
      <c r="H57" s="39">
        <v>2</v>
      </c>
      <c r="I57" s="41"/>
      <c r="J57" s="42"/>
      <c r="K57" s="43"/>
      <c r="L57" s="43"/>
      <c r="M57" s="44">
        <f t="shared" si="6"/>
        <v>0</v>
      </c>
      <c r="N57" s="32"/>
      <c r="O57" s="2"/>
      <c r="P57" s="2"/>
      <c r="Q57" s="2"/>
      <c r="R57" s="2"/>
      <c r="S57" s="2"/>
      <c r="T57" s="2"/>
      <c r="U57" s="2"/>
      <c r="V57" s="2"/>
      <c r="W57" s="2"/>
      <c r="X57" s="2"/>
      <c r="Y57" s="2"/>
      <c r="Z57" s="2"/>
    </row>
    <row r="58" spans="1:26" ht="18.75" customHeight="1">
      <c r="A58" s="36" t="s">
        <v>104</v>
      </c>
      <c r="B58" s="34"/>
      <c r="C58" s="37" t="s">
        <v>105</v>
      </c>
      <c r="D58" s="38" t="s">
        <v>26</v>
      </c>
      <c r="E58" s="39"/>
      <c r="F58" s="40">
        <v>1</v>
      </c>
      <c r="G58" s="39"/>
      <c r="H58" s="39">
        <v>2</v>
      </c>
      <c r="I58" s="41"/>
      <c r="J58" s="42"/>
      <c r="K58" s="43"/>
      <c r="L58" s="43"/>
      <c r="M58" s="44">
        <f t="shared" si="6"/>
        <v>0</v>
      </c>
      <c r="N58" s="32"/>
      <c r="O58" s="2"/>
      <c r="P58" s="2"/>
      <c r="Q58" s="2"/>
      <c r="R58" s="2"/>
      <c r="S58" s="2"/>
      <c r="T58" s="2"/>
      <c r="U58" s="2"/>
      <c r="V58" s="2"/>
      <c r="W58" s="2"/>
      <c r="X58" s="2"/>
      <c r="Y58" s="2"/>
      <c r="Z58" s="2"/>
    </row>
    <row r="59" spans="1:26" ht="18.75" customHeight="1">
      <c r="A59" s="36" t="s">
        <v>106</v>
      </c>
      <c r="B59" s="34"/>
      <c r="C59" s="37" t="s">
        <v>107</v>
      </c>
      <c r="D59" s="38" t="s">
        <v>26</v>
      </c>
      <c r="E59" s="39"/>
      <c r="F59" s="40">
        <v>1</v>
      </c>
      <c r="G59" s="39"/>
      <c r="H59" s="39">
        <v>2</v>
      </c>
      <c r="I59" s="41"/>
      <c r="J59" s="42"/>
      <c r="K59" s="43"/>
      <c r="L59" s="43"/>
      <c r="M59" s="44">
        <f t="shared" si="6"/>
        <v>0</v>
      </c>
      <c r="N59" s="32"/>
      <c r="O59" s="2"/>
      <c r="P59" s="2"/>
      <c r="Q59" s="2"/>
      <c r="R59" s="2"/>
      <c r="S59" s="2"/>
      <c r="T59" s="2"/>
      <c r="U59" s="2"/>
      <c r="V59" s="2"/>
      <c r="W59" s="2"/>
      <c r="X59" s="2"/>
      <c r="Y59" s="2"/>
      <c r="Z59" s="2"/>
    </row>
    <row r="60" spans="1:26" ht="18.75" customHeight="1">
      <c r="A60" s="36" t="s">
        <v>108</v>
      </c>
      <c r="B60" s="34"/>
      <c r="C60" s="37" t="s">
        <v>109</v>
      </c>
      <c r="D60" s="38" t="s">
        <v>26</v>
      </c>
      <c r="E60" s="39"/>
      <c r="F60" s="40">
        <v>1</v>
      </c>
      <c r="G60" s="39"/>
      <c r="H60" s="39">
        <v>2</v>
      </c>
      <c r="I60" s="41"/>
      <c r="J60" s="42"/>
      <c r="K60" s="43"/>
      <c r="L60" s="43"/>
      <c r="M60" s="44">
        <f t="shared" si="6"/>
        <v>0</v>
      </c>
      <c r="N60" s="32"/>
      <c r="O60" s="2"/>
      <c r="P60" s="2"/>
      <c r="Q60" s="2"/>
      <c r="R60" s="2"/>
      <c r="S60" s="2"/>
      <c r="T60" s="2"/>
      <c r="U60" s="2"/>
      <c r="V60" s="2"/>
      <c r="W60" s="2"/>
      <c r="X60" s="2"/>
      <c r="Y60" s="2"/>
      <c r="Z60" s="2"/>
    </row>
    <row r="61" spans="1:26" ht="31.5" customHeight="1">
      <c r="A61" s="99" t="s">
        <v>110</v>
      </c>
      <c r="B61" s="81"/>
      <c r="C61" s="81"/>
      <c r="D61" s="81"/>
      <c r="E61" s="81"/>
      <c r="F61" s="81"/>
      <c r="G61" s="81"/>
      <c r="H61" s="81"/>
      <c r="I61" s="82"/>
      <c r="J61" s="50"/>
      <c r="K61" s="50"/>
      <c r="L61" s="50"/>
      <c r="M61" s="51">
        <f>SUM(M$49:M$51)+SUM(M$53:M$54)+SUM(M$56:M$60)</f>
        <v>0</v>
      </c>
      <c r="N61" s="52"/>
      <c r="O61" s="2"/>
      <c r="P61" s="2"/>
      <c r="Q61" s="2"/>
      <c r="R61" s="2"/>
      <c r="S61" s="2"/>
      <c r="T61" s="2"/>
      <c r="U61" s="2"/>
      <c r="V61" s="2"/>
      <c r="W61" s="2"/>
      <c r="X61" s="2"/>
      <c r="Y61" s="2"/>
      <c r="Z61" s="2"/>
    </row>
    <row r="62" spans="1:26" ht="18.75" customHeight="1">
      <c r="A62" s="36" t="s">
        <v>111</v>
      </c>
      <c r="B62" s="34"/>
      <c r="C62" s="37" t="s">
        <v>112</v>
      </c>
      <c r="D62" s="38" t="s">
        <v>113</v>
      </c>
      <c r="E62" s="39"/>
      <c r="F62" s="40">
        <v>0</v>
      </c>
      <c r="G62" s="39"/>
      <c r="H62" s="39">
        <v>2</v>
      </c>
      <c r="I62" s="41"/>
      <c r="J62" s="42"/>
      <c r="K62" s="43"/>
      <c r="L62" s="43"/>
      <c r="M62" s="44">
        <f>IF(ISNUMBER($K62),IF(ISNUMBER($G62),ROUND($K62*$G62,2),ROUND($K62*$F62,2)),IF(ISNUMBER($G62),ROUND($I62*$G62,2),ROUND($I62*$F62,2)))</f>
        <v>0</v>
      </c>
      <c r="N62" s="32"/>
      <c r="O62" s="2"/>
      <c r="P62" s="2"/>
      <c r="Q62" s="2"/>
      <c r="R62" s="2"/>
      <c r="S62" s="2"/>
      <c r="T62" s="2"/>
      <c r="U62" s="2"/>
      <c r="V62" s="2"/>
      <c r="W62" s="2"/>
      <c r="X62" s="2"/>
      <c r="Y62" s="2"/>
      <c r="Z62" s="2"/>
    </row>
    <row r="63" spans="1:26" ht="16.5" customHeight="1">
      <c r="A63" s="100" t="s">
        <v>114</v>
      </c>
      <c r="B63" s="101"/>
      <c r="C63" s="101"/>
      <c r="D63" s="101"/>
      <c r="E63" s="101"/>
      <c r="F63" s="101"/>
      <c r="G63" s="101"/>
      <c r="H63" s="101"/>
      <c r="I63" s="102"/>
      <c r="J63" s="53"/>
      <c r="K63" s="53"/>
      <c r="L63" s="53"/>
      <c r="M63" s="54">
        <f>SUM(M$19:M$20)+SUM(M$22:M$23)+M$26+M$32+SUM(M$38:M$39)+SUM(M$42:M$45)+SUM(M$49:M$51)+SUM(M$53:M$54)+SUM(M$56:M$60)+M$62</f>
        <v>0</v>
      </c>
      <c r="N63" s="55"/>
      <c r="O63" s="2"/>
      <c r="P63" s="2"/>
      <c r="Q63" s="2"/>
      <c r="R63" s="2"/>
      <c r="S63" s="2"/>
      <c r="T63" s="2"/>
      <c r="U63" s="2"/>
      <c r="V63" s="2"/>
      <c r="W63" s="2"/>
      <c r="X63" s="2"/>
      <c r="Y63" s="2"/>
      <c r="Z63" s="2"/>
    </row>
    <row r="64" spans="1:26" ht="15.75" customHeight="1">
      <c r="A64" s="88" t="s">
        <v>115</v>
      </c>
      <c r="B64" s="81"/>
      <c r="C64" s="81"/>
      <c r="D64" s="81"/>
      <c r="E64" s="81"/>
      <c r="F64" s="81"/>
      <c r="G64" s="81"/>
      <c r="H64" s="81"/>
      <c r="I64" s="82"/>
      <c r="J64" s="2"/>
      <c r="K64" s="2"/>
      <c r="L64" s="2"/>
      <c r="M64" s="56">
        <f>(SUMIF($H$15:$H$62,2,$M$15:$M$62))*0.2</f>
        <v>0</v>
      </c>
      <c r="N64" s="55"/>
      <c r="O64" s="2"/>
      <c r="P64" s="2"/>
      <c r="Q64" s="2"/>
      <c r="R64" s="2"/>
      <c r="S64" s="2"/>
      <c r="T64" s="2"/>
      <c r="U64" s="2"/>
      <c r="V64" s="2"/>
      <c r="W64" s="2"/>
      <c r="X64" s="2"/>
      <c r="Y64" s="2"/>
      <c r="Z64" s="2"/>
    </row>
    <row r="65" spans="1:26" ht="15.75" customHeight="1">
      <c r="A65" s="89" t="s">
        <v>116</v>
      </c>
      <c r="B65" s="90"/>
      <c r="C65" s="90"/>
      <c r="D65" s="90"/>
      <c r="E65" s="90"/>
      <c r="F65" s="90"/>
      <c r="G65" s="90"/>
      <c r="H65" s="90"/>
      <c r="I65" s="91"/>
      <c r="J65" s="57"/>
      <c r="K65" s="57"/>
      <c r="L65" s="57"/>
      <c r="M65" s="58">
        <f>SUM(M$63:M$64)</f>
        <v>0</v>
      </c>
      <c r="N65" s="55"/>
      <c r="O65" s="2"/>
      <c r="P65" s="2"/>
      <c r="Q65" s="2"/>
      <c r="R65" s="2"/>
      <c r="S65" s="2"/>
      <c r="T65" s="2"/>
      <c r="U65" s="2"/>
      <c r="V65" s="2"/>
      <c r="W65" s="2"/>
      <c r="X65" s="2"/>
      <c r="Y65" s="2"/>
      <c r="Z65" s="2"/>
    </row>
    <row r="66" spans="1:26"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5.75" customHeight="1">
      <c r="A67" s="2"/>
      <c r="B67" s="59"/>
      <c r="C67" s="60"/>
      <c r="D67" s="12"/>
      <c r="E67" s="61"/>
      <c r="F67" s="62"/>
      <c r="G67" s="63"/>
      <c r="H67" s="64"/>
      <c r="I67" s="65"/>
      <c r="J67" s="61"/>
      <c r="K67" s="61"/>
      <c r="L67" s="61"/>
      <c r="M67" s="65"/>
      <c r="O67" s="2"/>
      <c r="P67" s="2"/>
      <c r="Q67" s="2"/>
      <c r="R67" s="2"/>
      <c r="S67" s="2"/>
      <c r="T67" s="2"/>
      <c r="U67" s="2"/>
      <c r="V67" s="2"/>
      <c r="W67" s="2"/>
      <c r="X67" s="2"/>
      <c r="Y67" s="2"/>
      <c r="Z67" s="2"/>
    </row>
    <row r="68" spans="1:26" ht="15.75" customHeight="1">
      <c r="A68" s="61" t="s">
        <v>4</v>
      </c>
      <c r="B68" s="10"/>
      <c r="C68" s="11"/>
      <c r="D68" s="14"/>
      <c r="E68" s="10"/>
      <c r="F68" s="11"/>
      <c r="G68" s="10"/>
      <c r="H68" s="10"/>
      <c r="I68" s="11"/>
      <c r="J68" s="10"/>
      <c r="K68" s="10"/>
      <c r="L68" s="10"/>
      <c r="M68" s="11"/>
      <c r="N68" s="61"/>
      <c r="O68" s="2"/>
      <c r="P68" s="2"/>
      <c r="Q68" s="2"/>
      <c r="R68" s="2"/>
      <c r="S68" s="2"/>
      <c r="T68" s="2"/>
      <c r="U68" s="2"/>
      <c r="V68" s="2"/>
      <c r="W68" s="2"/>
      <c r="X68" s="2"/>
      <c r="Y68" s="2"/>
      <c r="Z68" s="2"/>
    </row>
    <row r="69" spans="1:26" ht="63.75" customHeight="1">
      <c r="A69" s="80" t="s">
        <v>117</v>
      </c>
      <c r="B69" s="81"/>
      <c r="C69" s="81"/>
      <c r="D69" s="81"/>
      <c r="E69" s="81"/>
      <c r="F69" s="81"/>
      <c r="G69" s="81"/>
      <c r="H69" s="81"/>
      <c r="I69" s="81"/>
      <c r="J69" s="81"/>
      <c r="K69" s="81"/>
      <c r="L69" s="81"/>
      <c r="M69" s="82"/>
      <c r="N69" s="66"/>
      <c r="O69" s="2"/>
      <c r="P69" s="2"/>
      <c r="Q69" s="2"/>
      <c r="R69" s="2"/>
      <c r="S69" s="2"/>
      <c r="T69" s="2"/>
      <c r="U69" s="2"/>
      <c r="V69" s="2"/>
      <c r="W69" s="2"/>
      <c r="X69" s="2"/>
      <c r="Y69" s="2"/>
      <c r="Z69" s="2"/>
    </row>
    <row r="70" spans="1:26" ht="18.75" customHeight="1">
      <c r="A70" s="83" t="s">
        <v>118</v>
      </c>
      <c r="B70" s="81"/>
      <c r="C70" s="81"/>
      <c r="D70" s="81"/>
      <c r="E70" s="81"/>
      <c r="F70" s="81"/>
      <c r="G70" s="81"/>
      <c r="H70" s="81"/>
      <c r="I70" s="81"/>
      <c r="J70" s="81"/>
      <c r="K70" s="81"/>
      <c r="L70" s="81"/>
      <c r="M70" s="82"/>
      <c r="N70" s="67"/>
      <c r="O70" s="2"/>
      <c r="P70" s="2"/>
      <c r="Q70" s="2"/>
      <c r="R70" s="2"/>
      <c r="S70" s="2"/>
      <c r="T70" s="2"/>
      <c r="U70" s="2"/>
      <c r="V70" s="2"/>
      <c r="W70" s="2"/>
      <c r="X70" s="2"/>
      <c r="Y70" s="2"/>
      <c r="Z70" s="2"/>
    </row>
    <row r="71" spans="1:26" ht="15.75" customHeight="1">
      <c r="A71" s="10"/>
      <c r="B71" s="10"/>
      <c r="C71" s="11"/>
      <c r="D71" s="14"/>
      <c r="E71" s="10"/>
      <c r="F71" s="11"/>
      <c r="G71" s="10"/>
      <c r="H71" s="10"/>
      <c r="I71" s="11"/>
      <c r="J71" s="10"/>
      <c r="K71" s="10"/>
      <c r="L71" s="10"/>
      <c r="M71" s="11"/>
      <c r="N71" s="10"/>
      <c r="O71" s="2"/>
      <c r="P71" s="2"/>
      <c r="Q71" s="2"/>
      <c r="R71" s="2"/>
      <c r="S71" s="2"/>
      <c r="T71" s="2"/>
      <c r="U71" s="2"/>
      <c r="V71" s="2"/>
      <c r="W71" s="2"/>
      <c r="X71" s="2"/>
      <c r="Y71" s="2"/>
      <c r="Z71" s="2"/>
    </row>
    <row r="72" spans="1:26" ht="15.75" customHeight="1">
      <c r="A72" s="84" t="s">
        <v>119</v>
      </c>
      <c r="B72" s="85"/>
      <c r="C72" s="86"/>
      <c r="D72" s="87" t="s">
        <v>120</v>
      </c>
      <c r="E72" s="85"/>
      <c r="F72" s="85"/>
      <c r="G72" s="85"/>
      <c r="H72" s="85"/>
      <c r="I72" s="85"/>
      <c r="J72" s="85"/>
      <c r="K72" s="85"/>
      <c r="L72" s="85"/>
      <c r="M72" s="86"/>
      <c r="N72" s="68"/>
      <c r="O72" s="2"/>
      <c r="P72" s="2"/>
      <c r="Q72" s="2"/>
      <c r="R72" s="2"/>
      <c r="S72" s="2"/>
      <c r="T72" s="2"/>
      <c r="U72" s="2"/>
      <c r="V72" s="2"/>
      <c r="W72" s="2"/>
      <c r="X72" s="2"/>
      <c r="Y72" s="2"/>
      <c r="Z72" s="2"/>
    </row>
    <row r="73" spans="1:26" ht="35.25" customHeight="1">
      <c r="A73" s="69"/>
      <c r="B73" s="70"/>
      <c r="C73" s="71"/>
      <c r="D73" s="72"/>
      <c r="E73" s="2"/>
      <c r="F73" s="73"/>
      <c r="H73" s="70"/>
      <c r="I73" s="73"/>
      <c r="J73" s="2"/>
      <c r="K73" s="2"/>
      <c r="L73" s="2"/>
      <c r="M73" s="71"/>
      <c r="N73" s="70"/>
      <c r="O73" s="2"/>
      <c r="P73" s="2"/>
      <c r="Q73" s="2"/>
      <c r="R73" s="2"/>
      <c r="S73" s="2"/>
      <c r="T73" s="2"/>
      <c r="U73" s="2"/>
      <c r="V73" s="2"/>
      <c r="W73" s="2"/>
      <c r="X73" s="2"/>
      <c r="Y73" s="2"/>
      <c r="Z73" s="2"/>
    </row>
    <row r="74" spans="1:26" ht="33.75" customHeight="1">
      <c r="A74" s="74"/>
      <c r="B74" s="70"/>
      <c r="C74" s="75"/>
      <c r="D74" s="76"/>
      <c r="E74" s="2"/>
      <c r="F74" s="77"/>
      <c r="G74" s="78"/>
      <c r="H74" s="79"/>
      <c r="I74" s="77"/>
      <c r="J74" s="2"/>
      <c r="K74" s="2"/>
      <c r="L74" s="2"/>
      <c r="M74" s="75"/>
      <c r="N74" s="70"/>
      <c r="O74" s="2"/>
      <c r="P74" s="2"/>
      <c r="Q74" s="2"/>
      <c r="R74" s="2"/>
      <c r="S74" s="2"/>
      <c r="T74" s="2"/>
      <c r="U74" s="2"/>
      <c r="V74" s="2"/>
      <c r="W74" s="2"/>
      <c r="X74" s="2"/>
      <c r="Y74" s="2"/>
      <c r="Z74" s="2"/>
    </row>
    <row r="75" spans="1:26" ht="15.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5.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5.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5.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5.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5.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5.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5.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5.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5.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5.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sheetData>
  <mergeCells count="16">
    <mergeCell ref="A1:M1"/>
    <mergeCell ref="A3:M3"/>
    <mergeCell ref="A5:C5"/>
    <mergeCell ref="I5:M5"/>
    <mergeCell ref="A7:C7"/>
    <mergeCell ref="A11:M12"/>
    <mergeCell ref="D13:M13"/>
    <mergeCell ref="A46:I46"/>
    <mergeCell ref="A61:I61"/>
    <mergeCell ref="A63:I63"/>
    <mergeCell ref="A64:I64"/>
    <mergeCell ref="A65:I65"/>
    <mergeCell ref="A69:M69"/>
    <mergeCell ref="A70:M70"/>
    <mergeCell ref="A72:C72"/>
    <mergeCell ref="D72:M72"/>
  </mergeCells>
  <pageMargins left="0.70866141732283472" right="0.70866141732283472" top="0.39370078740157483" bottom="0.39370078740157483" header="0" footer="0"/>
  <pageSetup scale="72" fitToHeight="2" orientation="portrait" r:id="rId1"/>
  <headerFooter>
    <oddFooter>&amp;LLOT 03. MENUISERIES INTÉRIEURES - AGENCEMENT&amp;RPage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03  MENUISERIES INTÉRIE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NICOLLEAU Claudie</cp:lastModifiedBy>
  <cp:lastPrinted>2025-08-25T13:59:44Z</cp:lastPrinted>
  <dcterms:modified xsi:type="dcterms:W3CDTF">2025-08-25T13:59:47Z</dcterms:modified>
</cp:coreProperties>
</file>