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CHNIQ\1-Tous\0- MARCHES 2025\2025_TRX_CHM_012 TRAVAUX ELLINE EXISTANT ET EXTENSION\0- DCE\1- DPGF\"/>
    </mc:Choice>
  </mc:AlternateContent>
  <bookViews>
    <workbookView xWindow="0" yWindow="0" windowWidth="28800" windowHeight="12330"/>
  </bookViews>
  <sheets>
    <sheet name="LOT 02  MENUISERIES EXTÉRIE" sheetId="1" r:id="rId1"/>
  </sheets>
  <calcPr calcId="162913"/>
</workbook>
</file>

<file path=xl/calcChain.xml><?xml version="1.0" encoding="utf-8"?>
<calcChain xmlns="http://schemas.openxmlformats.org/spreadsheetml/2006/main">
  <c r="M25" i="1" l="1"/>
  <c r="M24" i="1"/>
  <c r="M22" i="1"/>
  <c r="M21" i="1"/>
  <c r="M18" i="1"/>
  <c r="M19" i="1" s="1"/>
  <c r="M27" i="1" l="1"/>
  <c r="M23" i="1"/>
  <c r="M26" i="1"/>
  <c r="M28" i="1" s="1"/>
</calcChain>
</file>

<file path=xl/sharedStrings.xml><?xml version="1.0" encoding="utf-8"?>
<sst xmlns="http://schemas.openxmlformats.org/spreadsheetml/2006/main" count="50" uniqueCount="46">
  <si>
    <t>LOT n°02. MENUISERIES EXTÉRIEURES - VITRERIE</t>
  </si>
  <si>
    <t>Montant du marché H.T. :</t>
  </si>
  <si>
    <t>Cachet de l'entreprise :</t>
  </si>
  <si>
    <t>Montant du marché T.T.C :</t>
  </si>
  <si>
    <t>GENERALITES</t>
  </si>
  <si>
    <t xml:space="preserve">Tous les travaux prévus au présent quantitatif seront réalisés conformément au cahier des clauses techniques particulières (CCTP). Le quantitatif est fourni à titre purement indicatif en bordereau de présentation. Chaque entreprise soumissionnaire en devra des vérifications et modifications  résultants de son propre mode de construction. Il lui sera opposable si elle l'accepte tel que fourni. </t>
  </si>
  <si>
    <t>N°</t>
  </si>
  <si>
    <t>Ref.</t>
  </si>
  <si>
    <t>Désignation</t>
  </si>
  <si>
    <t>U</t>
  </si>
  <si>
    <t>Qté</t>
  </si>
  <si>
    <t>Qté ent.</t>
  </si>
  <si>
    <t>TVA</t>
  </si>
  <si>
    <t>Prix Unitaire</t>
  </si>
  <si>
    <t>Montant HT</t>
  </si>
  <si>
    <t>Ref. Env.</t>
  </si>
  <si>
    <t>02</t>
  </si>
  <si>
    <t>MENUISERIES EXTÉRIEURES - VITRERIE</t>
  </si>
  <si>
    <t>02.2</t>
  </si>
  <si>
    <t>DESCRIPTION DES TRAVAUX</t>
  </si>
  <si>
    <t>02.2.1</t>
  </si>
  <si>
    <t>TRAVAUX SUR BATIMENT</t>
  </si>
  <si>
    <t>02.2.1.1</t>
  </si>
  <si>
    <t>DEPOSE D'UNE MENUISERIE EXTERIEURE EXISTANTE - 2.39 x 2.58ht</t>
  </si>
  <si>
    <t>u</t>
  </si>
  <si>
    <t>Sous-Total HT de TRAVAUX SUR BATIMENT</t>
  </si>
  <si>
    <t>02.2.2</t>
  </si>
  <si>
    <t>MENUISERIES EXTERIEURES ALUMINIUM</t>
  </si>
  <si>
    <t>02.2.2.1</t>
  </si>
  <si>
    <t>ENSEMBLE COMPOSÉ ± 2.39 x 2.58ht</t>
  </si>
  <si>
    <t>02.2.2.2</t>
  </si>
  <si>
    <t>ENTREES D'AIR</t>
  </si>
  <si>
    <t>Sous-Total HT de MENUISERIES EXTERIEURES ALUMINIUM</t>
  </si>
  <si>
    <t>02.2.4</t>
  </si>
  <si>
    <t>PROTECTION DES OUVRAGES</t>
  </si>
  <si>
    <t>ens</t>
  </si>
  <si>
    <t>02.2.5</t>
  </si>
  <si>
    <t>NETTOYAGE FIN DE CHANTIER</t>
  </si>
  <si>
    <t>MONTANT HT - LOT 02 - MENUISERIES EXTÉRIEURES - VITRERIE</t>
  </si>
  <si>
    <t>MONTANT TVA - 20,00%</t>
  </si>
  <si>
    <t>MONTANT TTC - LOT 02 - MENUISERIES EXTÉRIEURES - VITRERIE</t>
  </si>
  <si>
    <t xml:space="preserve">La proposition de l'entreprise sera établie sur la base des produits, appareillages et autres fournitures référencées au CCTP. Cependant, en adaptation de ses moyens et de ses fournisseurs, l'entreprise proposera en variante toutes les modifications de choix qu'il suggère d'apporter, pour offrir au Maître d'ouvrage les meilleures prestations en rapport qualités/prix. Ces propositions seront clairement précisées et évaluées en moins et plus-value pour chaque article concerné. En particulier les documentations techniques seront jointes.					</t>
  </si>
  <si>
    <t>Les éléments constitutifs de l'offre seront ceux déterminés par les documents du marché.</t>
  </si>
  <si>
    <t>Cachet et signature de l'entreprise</t>
  </si>
  <si>
    <t>Bon pour accord</t>
  </si>
  <si>
    <t>Travaux de réaménagement intérieur du Centre Médico-Psychologique "ELLINE"-13, Bd des Etats Unis - 85000 LA ROCHE SUR YON
Rattaché au Centre Hospitalier Georges Mazurelle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</si>
</sst>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164" formatCode="#,##0.000"/>
  </numFmts>
  <fonts count="25">
    <font>
      <sz val="8"/>
      <color rgb="FF000000"/>
      <name val="Helvetica Neue"/>
      <scheme val="minor"/>
    </font>
    <font>
      <b/>
      <sz val="12"/>
      <color theme="1"/>
      <name val="Century Gothic"/>
    </font>
    <font>
      <sz val="8"/>
      <name val="Helvetica Neue"/>
    </font>
    <font>
      <sz val="8"/>
      <color theme="1"/>
      <name val="Helvetica Neue"/>
    </font>
    <font>
      <b/>
      <sz val="14"/>
      <color rgb="FF333333"/>
      <name val="Century Gothic"/>
    </font>
    <font>
      <b/>
      <sz val="12"/>
      <color rgb="FF333333"/>
      <name val="Century Gothic"/>
    </font>
    <font>
      <sz val="8"/>
      <color theme="1"/>
      <name val="Century Gothic"/>
    </font>
    <font>
      <b/>
      <sz val="12"/>
      <color theme="1"/>
      <name val="Calibri"/>
    </font>
    <font>
      <b/>
      <sz val="12"/>
      <color rgb="FFFFFFFF"/>
      <name val="Century Gothic"/>
    </font>
    <font>
      <b/>
      <i/>
      <sz val="8"/>
      <color theme="1"/>
      <name val="Century Gothic"/>
    </font>
    <font>
      <b/>
      <sz val="12"/>
      <color rgb="FF000000"/>
      <name val="Century Gothic"/>
    </font>
    <font>
      <sz val="8"/>
      <color rgb="FF000000"/>
      <name val="Century Gothic"/>
    </font>
    <font>
      <b/>
      <sz val="10"/>
      <color rgb="FFFFFFFF"/>
      <name val="Century Gothic"/>
    </font>
    <font>
      <sz val="8"/>
      <color rgb="FFFFFFFF"/>
      <name val="Century Gothic"/>
    </font>
    <font>
      <sz val="8"/>
      <color rgb="FFFFFFFF"/>
      <name val="Helvetica Neue"/>
    </font>
    <font>
      <b/>
      <sz val="11"/>
      <color theme="1"/>
      <name val="Century Gothic"/>
    </font>
    <font>
      <b/>
      <sz val="8"/>
      <color theme="1"/>
      <name val="Century Gothic"/>
    </font>
    <font>
      <b/>
      <sz val="10"/>
      <color theme="1"/>
      <name val="Century Gothic"/>
    </font>
    <font>
      <sz val="10"/>
      <color rgb="FF000000"/>
      <name val="Century Gothic"/>
    </font>
    <font>
      <sz val="10"/>
      <color theme="1"/>
      <name val="Calibri"/>
    </font>
    <font>
      <sz val="10"/>
      <color theme="1"/>
      <name val="Century Gothic"/>
    </font>
    <font>
      <u/>
      <sz val="10"/>
      <color theme="1"/>
      <name val="Calibri"/>
    </font>
    <font>
      <u/>
      <sz val="10"/>
      <color theme="1"/>
      <name val="Calibri"/>
    </font>
    <font>
      <b/>
      <sz val="11"/>
      <color theme="1"/>
      <name val="Century Gothic"/>
      <family val="2"/>
    </font>
    <font>
      <sz val="11"/>
      <name val="Helvetica Neue"/>
    </font>
  </fonts>
  <fills count="6">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BFBFBF"/>
        <bgColor rgb="FFBFBFBF"/>
      </patternFill>
    </fill>
    <fill>
      <patternFill patternType="solid">
        <fgColor rgb="FFD8D8D8"/>
        <bgColor rgb="FFD8D8D8"/>
      </patternFill>
    </fill>
  </fills>
  <borders count="44">
    <border>
      <left/>
      <right/>
      <top/>
      <bottom/>
      <diagonal/>
    </border>
    <border>
      <left/>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thin">
        <color rgb="FFC0C0C0"/>
      </right>
      <top style="medium">
        <color rgb="FF000000"/>
      </top>
      <bottom style="medium">
        <color rgb="FF000000"/>
      </bottom>
      <diagonal/>
    </border>
    <border>
      <left/>
      <right style="thin">
        <color rgb="FFC0C0C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n">
        <color rgb="FFC0C0C0"/>
      </right>
      <top/>
      <bottom/>
      <diagonal/>
    </border>
    <border>
      <left/>
      <right style="thin">
        <color rgb="FFC0C0C0"/>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646464"/>
      </left>
      <right/>
      <top style="medium">
        <color rgb="FF646464"/>
      </top>
      <bottom/>
      <diagonal/>
    </border>
    <border>
      <left/>
      <right/>
      <top style="medium">
        <color rgb="FF646464"/>
      </top>
      <bottom/>
      <diagonal/>
    </border>
    <border>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cellStyleXfs>
  <cellXfs count="99">
    <xf numFmtId="0" fontId="0" fillId="0" borderId="0" xfId="0" applyFont="1" applyAlignment="1">
      <alignment vertical="top"/>
    </xf>
    <xf numFmtId="0" fontId="1" fillId="2" borderId="2" xfId="0" applyFont="1" applyFill="1" applyBorder="1" applyAlignment="1">
      <alignment horizontal="center" vertical="center" wrapText="1"/>
    </xf>
    <xf numFmtId="0" fontId="3" fillId="0" borderId="0" xfId="0" applyFont="1" applyAlignment="1">
      <alignment vertical="top"/>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7" fillId="0" borderId="0" xfId="0" applyFont="1" applyAlignment="1">
      <alignment horizontal="center" vertical="top"/>
    </xf>
    <xf numFmtId="0" fontId="8" fillId="3" borderId="2" xfId="0" applyFont="1" applyFill="1" applyBorder="1" applyAlignment="1">
      <alignment horizontal="center" vertical="center"/>
    </xf>
    <xf numFmtId="0" fontId="3" fillId="2" borderId="2" xfId="0" applyFont="1" applyFill="1" applyBorder="1" applyAlignment="1">
      <alignment vertical="top"/>
    </xf>
    <xf numFmtId="0" fontId="1" fillId="2" borderId="2" xfId="0" applyFont="1" applyFill="1" applyBorder="1" applyAlignment="1">
      <alignment vertical="top"/>
    </xf>
    <xf numFmtId="0" fontId="6" fillId="0" borderId="0" xfId="0" applyFont="1" applyAlignment="1">
      <alignment vertical="top"/>
    </xf>
    <xf numFmtId="0" fontId="1" fillId="0" borderId="0" xfId="0" applyFont="1" applyAlignment="1">
      <alignment vertical="top"/>
    </xf>
    <xf numFmtId="0" fontId="6" fillId="2" borderId="2" xfId="0" applyFont="1" applyFill="1" applyBorder="1" applyAlignment="1">
      <alignment vertical="top"/>
    </xf>
    <xf numFmtId="0" fontId="9" fillId="2" borderId="2" xfId="0" applyFont="1" applyFill="1" applyBorder="1" applyAlignment="1">
      <alignment vertical="top"/>
    </xf>
    <xf numFmtId="0" fontId="9" fillId="2" borderId="2" xfId="0" applyFont="1" applyFill="1" applyBorder="1" applyAlignment="1">
      <alignment vertical="top" wrapText="1"/>
    </xf>
    <xf numFmtId="0" fontId="10" fillId="2" borderId="2" xfId="0" applyFont="1" applyFill="1" applyBorder="1" applyAlignment="1">
      <alignment vertical="center"/>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0" fontId="8"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vertical="top"/>
    </xf>
    <xf numFmtId="0" fontId="8" fillId="3" borderId="17" xfId="0" applyFont="1" applyFill="1" applyBorder="1" applyAlignment="1">
      <alignment horizontal="center" vertical="center"/>
    </xf>
    <xf numFmtId="0" fontId="12" fillId="3" borderId="2" xfId="0" applyFont="1" applyFill="1" applyBorder="1" applyAlignment="1">
      <alignment horizontal="center" vertical="center"/>
    </xf>
    <xf numFmtId="49" fontId="15" fillId="0" borderId="18" xfId="0" applyNumberFormat="1"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wrapText="1"/>
    </xf>
    <xf numFmtId="0" fontId="6" fillId="0" borderId="19" xfId="0" applyFont="1" applyBorder="1" applyAlignment="1">
      <alignment horizontal="center" vertical="center"/>
    </xf>
    <xf numFmtId="0" fontId="6" fillId="0" borderId="20" xfId="0" applyFont="1" applyBorder="1" applyAlignment="1">
      <alignment horizontal="right" vertical="center"/>
    </xf>
    <xf numFmtId="0" fontId="6" fillId="0" borderId="19" xfId="0" applyFont="1" applyBorder="1" applyAlignment="1">
      <alignment horizontal="right" vertical="center"/>
    </xf>
    <xf numFmtId="0" fontId="6" fillId="0" borderId="21" xfId="0" applyFont="1" applyBorder="1" applyAlignment="1">
      <alignment horizontal="right" vertical="center"/>
    </xf>
    <xf numFmtId="0" fontId="15" fillId="0" borderId="18" xfId="0" applyFont="1" applyBorder="1" applyAlignment="1">
      <alignment horizontal="left" vertical="center"/>
    </xf>
    <xf numFmtId="49" fontId="17" fillId="0" borderId="18" xfId="0" applyNumberFormat="1" applyFont="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49" fontId="16" fillId="0" borderId="18" xfId="0" applyNumberFormat="1" applyFont="1" applyBorder="1" applyAlignment="1">
      <alignment vertical="center" wrapText="1"/>
    </xf>
    <xf numFmtId="0" fontId="16" fillId="0" borderId="0" xfId="0" applyFont="1" applyAlignment="1">
      <alignment vertical="center" wrapText="1"/>
    </xf>
    <xf numFmtId="49" fontId="6" fillId="0" borderId="19" xfId="0" applyNumberFormat="1" applyFont="1" applyBorder="1" applyAlignment="1">
      <alignment horizontal="center" vertical="center" wrapText="1"/>
    </xf>
    <xf numFmtId="3" fontId="6" fillId="0" borderId="20" xfId="0" applyNumberFormat="1" applyFont="1" applyBorder="1" applyAlignment="1">
      <alignment horizontal="right" vertical="center"/>
    </xf>
    <xf numFmtId="3" fontId="6" fillId="0" borderId="19" xfId="0" applyNumberFormat="1" applyFont="1" applyBorder="1" applyAlignment="1">
      <alignment horizontal="right" vertical="center"/>
    </xf>
    <xf numFmtId="7" fontId="6" fillId="0" borderId="19" xfId="0" applyNumberFormat="1" applyFont="1" applyBorder="1" applyAlignment="1">
      <alignment horizontal="right" vertical="center"/>
    </xf>
    <xf numFmtId="164" fontId="6" fillId="0" borderId="20" xfId="0" applyNumberFormat="1" applyFont="1" applyBorder="1" applyAlignment="1">
      <alignment horizontal="right" vertical="center"/>
    </xf>
    <xf numFmtId="7" fontId="6" fillId="0" borderId="20" xfId="0" applyNumberFormat="1" applyFont="1" applyBorder="1" applyAlignment="1">
      <alignment horizontal="right" vertical="center"/>
    </xf>
    <xf numFmtId="7" fontId="6" fillId="0" borderId="21" xfId="0" applyNumberFormat="1" applyFont="1" applyBorder="1" applyAlignment="1">
      <alignment horizontal="right" vertical="center"/>
    </xf>
    <xf numFmtId="0" fontId="19" fillId="4" borderId="2" xfId="0" applyFont="1" applyFill="1" applyBorder="1" applyAlignment="1">
      <alignment vertical="top"/>
    </xf>
    <xf numFmtId="7" fontId="1" fillId="4" borderId="23" xfId="0" applyNumberFormat="1" applyFont="1" applyFill="1" applyBorder="1" applyAlignment="1">
      <alignment horizontal="right" vertical="center"/>
    </xf>
    <xf numFmtId="0" fontId="18" fillId="4" borderId="2" xfId="0" applyFont="1" applyFill="1" applyBorder="1" applyAlignment="1">
      <alignment horizontal="left" vertical="center"/>
    </xf>
    <xf numFmtId="0" fontId="3" fillId="0" borderId="27" xfId="0" applyFont="1" applyBorder="1" applyAlignment="1">
      <alignment vertical="top"/>
    </xf>
    <xf numFmtId="7" fontId="1" fillId="5" borderId="28" xfId="0" applyNumberFormat="1" applyFont="1" applyFill="1" applyBorder="1" applyAlignment="1">
      <alignment horizontal="right" vertical="center"/>
    </xf>
    <xf numFmtId="0" fontId="20" fillId="5" borderId="2" xfId="0" applyFont="1" applyFill="1" applyBorder="1" applyAlignment="1">
      <alignment horizontal="left" vertical="center"/>
    </xf>
    <xf numFmtId="7" fontId="1" fillId="5" borderId="30" xfId="0" applyNumberFormat="1" applyFont="1" applyFill="1" applyBorder="1" applyAlignment="1">
      <alignment horizontal="right" vertical="center"/>
    </xf>
    <xf numFmtId="0" fontId="3" fillId="0" borderId="34" xfId="0" applyFont="1" applyBorder="1" applyAlignment="1">
      <alignment vertical="top"/>
    </xf>
    <xf numFmtId="7" fontId="1" fillId="5" borderId="35" xfId="0" applyNumberFormat="1" applyFont="1" applyFill="1" applyBorder="1" applyAlignment="1">
      <alignment horizontal="right" vertical="center"/>
    </xf>
    <xf numFmtId="0" fontId="9" fillId="0" borderId="0" xfId="0" applyFont="1" applyAlignment="1">
      <alignment vertical="top"/>
    </xf>
    <xf numFmtId="0" fontId="9" fillId="2" borderId="2" xfId="0" applyFont="1" applyFill="1" applyBorder="1" applyAlignment="1">
      <alignment vertical="center" wrapText="1"/>
    </xf>
    <xf numFmtId="0" fontId="9" fillId="2" borderId="2" xfId="0" applyFont="1" applyFill="1" applyBorder="1" applyAlignment="1">
      <alignment vertical="center"/>
    </xf>
    <xf numFmtId="49" fontId="22" fillId="0" borderId="0" xfId="0" applyNumberFormat="1" applyFont="1" applyAlignment="1">
      <alignment horizontal="center" vertical="center" wrapText="1"/>
    </xf>
    <xf numFmtId="49" fontId="3" fillId="0" borderId="39" xfId="0" applyNumberFormat="1" applyFont="1" applyBorder="1" applyAlignment="1">
      <alignment vertical="top" wrapText="1"/>
    </xf>
    <xf numFmtId="49" fontId="3" fillId="0" borderId="0" xfId="0" applyNumberFormat="1" applyFont="1" applyAlignment="1">
      <alignment vertical="top" wrapText="1"/>
    </xf>
    <xf numFmtId="49" fontId="1" fillId="0" borderId="40" xfId="0" applyNumberFormat="1" applyFont="1" applyBorder="1" applyAlignment="1">
      <alignment vertical="top" wrapText="1"/>
    </xf>
    <xf numFmtId="49" fontId="6" fillId="0" borderId="0" xfId="0" applyNumberFormat="1" applyFont="1" applyAlignment="1">
      <alignment vertical="top" wrapText="1"/>
    </xf>
    <xf numFmtId="49" fontId="1" fillId="0" borderId="0" xfId="0" applyNumberFormat="1" applyFont="1" applyAlignment="1">
      <alignment vertical="top" wrapText="1"/>
    </xf>
    <xf numFmtId="49" fontId="3" fillId="0" borderId="41" xfId="0" applyNumberFormat="1" applyFont="1" applyBorder="1" applyAlignment="1">
      <alignment vertical="top" wrapText="1"/>
    </xf>
    <xf numFmtId="49" fontId="1" fillId="0" borderId="42" xfId="0" applyNumberFormat="1" applyFont="1" applyBorder="1" applyAlignment="1">
      <alignment vertical="top" wrapText="1"/>
    </xf>
    <xf numFmtId="49" fontId="6" fillId="0" borderId="43" xfId="0" applyNumberFormat="1" applyFont="1" applyBorder="1" applyAlignment="1">
      <alignment vertical="top" wrapText="1"/>
    </xf>
    <xf numFmtId="49" fontId="1" fillId="0" borderId="43" xfId="0" applyNumberFormat="1" applyFont="1" applyBorder="1" applyAlignment="1">
      <alignment vertical="top" wrapText="1"/>
    </xf>
    <xf numFmtId="0" fontId="3" fillId="0" borderId="43" xfId="0" applyFont="1" applyBorder="1" applyAlignment="1">
      <alignment vertical="top"/>
    </xf>
    <xf numFmtId="49" fontId="3" fillId="0" borderId="43" xfId="0" applyNumberFormat="1" applyFont="1" applyBorder="1" applyAlignment="1">
      <alignment vertical="top" wrapText="1"/>
    </xf>
    <xf numFmtId="0" fontId="23" fillId="2" borderId="1" xfId="0" applyFont="1" applyFill="1" applyBorder="1" applyAlignment="1">
      <alignment horizontal="center" vertical="center" wrapText="1"/>
    </xf>
    <xf numFmtId="0" fontId="24" fillId="0" borderId="1" xfId="0" applyFont="1" applyBorder="1" applyAlignment="1">
      <alignment vertical="top"/>
    </xf>
    <xf numFmtId="0" fontId="8" fillId="3" borderId="3" xfId="0" applyFont="1" applyFill="1" applyBorder="1" applyAlignment="1">
      <alignment horizontal="center" vertical="center"/>
    </xf>
    <xf numFmtId="0" fontId="2" fillId="0" borderId="4" xfId="0" applyFont="1" applyBorder="1" applyAlignment="1">
      <alignment vertical="top"/>
    </xf>
    <xf numFmtId="0" fontId="2" fillId="0" borderId="5" xfId="0" applyFont="1" applyBorder="1" applyAlignment="1">
      <alignment vertical="top"/>
    </xf>
    <xf numFmtId="0" fontId="6" fillId="2" borderId="6" xfId="0" applyFont="1" applyFill="1" applyBorder="1" applyAlignment="1">
      <alignment horizontal="left" vertical="top"/>
    </xf>
    <xf numFmtId="0" fontId="2" fillId="0" borderId="7" xfId="0" applyFont="1" applyBorder="1" applyAlignment="1">
      <alignment vertical="top"/>
    </xf>
    <xf numFmtId="0" fontId="2" fillId="0" borderId="8" xfId="0" applyFont="1" applyBorder="1" applyAlignment="1">
      <alignment vertical="top"/>
    </xf>
    <xf numFmtId="0" fontId="6" fillId="2" borderId="6" xfId="0" applyFont="1" applyFill="1" applyBorder="1" applyAlignment="1">
      <alignment horizontal="center" vertical="center"/>
    </xf>
    <xf numFmtId="0" fontId="9" fillId="2" borderId="9" xfId="0" applyFont="1" applyFill="1" applyBorder="1" applyAlignment="1">
      <alignment vertical="top" wrapText="1"/>
    </xf>
    <xf numFmtId="0" fontId="2" fillId="0" borderId="10" xfId="0"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14" xfId="0" applyFont="1" applyBorder="1" applyAlignment="1">
      <alignment vertical="top"/>
    </xf>
    <xf numFmtId="0" fontId="11" fillId="0" borderId="13" xfId="0" applyFont="1" applyBorder="1" applyAlignment="1">
      <alignment horizontal="center" vertical="center"/>
    </xf>
    <xf numFmtId="49" fontId="18" fillId="4" borderId="22" xfId="0" applyNumberFormat="1" applyFont="1" applyFill="1" applyBorder="1" applyAlignment="1">
      <alignment horizontal="left" vertical="center" wrapText="1"/>
    </xf>
    <xf numFmtId="49" fontId="20" fillId="5" borderId="24" xfId="0" applyNumberFormat="1" applyFont="1" applyFill="1" applyBorder="1" applyAlignment="1">
      <alignment horizontal="left" vertical="center" wrapText="1"/>
    </xf>
    <xf numFmtId="0" fontId="2" fillId="0" borderId="25" xfId="0" applyFont="1" applyBorder="1" applyAlignment="1">
      <alignment vertical="top"/>
    </xf>
    <xf numFmtId="0" fontId="2" fillId="0" borderId="26" xfId="0" applyFont="1" applyBorder="1" applyAlignment="1">
      <alignment vertical="top"/>
    </xf>
    <xf numFmtId="49" fontId="20" fillId="5" borderId="29" xfId="0" applyNumberFormat="1" applyFont="1" applyFill="1" applyBorder="1" applyAlignment="1">
      <alignment horizontal="left" vertical="center" wrapText="1"/>
    </xf>
    <xf numFmtId="49" fontId="20" fillId="5" borderId="31" xfId="0" applyNumberFormat="1" applyFont="1" applyFill="1" applyBorder="1" applyAlignment="1">
      <alignment horizontal="left" vertical="center" wrapText="1"/>
    </xf>
    <xf numFmtId="0" fontId="2" fillId="0" borderId="32" xfId="0" applyFont="1" applyBorder="1" applyAlignment="1">
      <alignment vertical="top"/>
    </xf>
    <xf numFmtId="0" fontId="2" fillId="0" borderId="33" xfId="0" applyFont="1" applyBorder="1" applyAlignment="1">
      <alignment vertical="top"/>
    </xf>
    <xf numFmtId="0" fontId="9" fillId="2" borderId="6" xfId="0" applyFont="1" applyFill="1" applyBorder="1" applyAlignment="1">
      <alignment vertical="center" wrapText="1"/>
    </xf>
    <xf numFmtId="0" fontId="9" fillId="2" borderId="6" xfId="0" applyFont="1" applyFill="1" applyBorder="1" applyAlignment="1">
      <alignment vertical="center"/>
    </xf>
    <xf numFmtId="49" fontId="21" fillId="0" borderId="36" xfId="0" applyNumberFormat="1" applyFont="1" applyBorder="1" applyAlignment="1">
      <alignment horizontal="center" vertical="center" wrapText="1"/>
    </xf>
    <xf numFmtId="0" fontId="2" fillId="0" borderId="37" xfId="0" applyFont="1" applyBorder="1" applyAlignment="1">
      <alignment vertical="top"/>
    </xf>
    <xf numFmtId="0" fontId="2" fillId="0" borderId="38" xfId="0" applyFont="1" applyBorder="1" applyAlignment="1">
      <alignment vertical="top"/>
    </xf>
    <xf numFmtId="49" fontId="6" fillId="0" borderId="37"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6"/>
  <sheetViews>
    <sheetView tabSelected="1" workbookViewId="0">
      <pane ySplit="14" topLeftCell="A15" activePane="bottomLeft" state="frozen"/>
      <selection pane="bottomLeft" activeCell="A30" sqref="A30"/>
    </sheetView>
  </sheetViews>
  <sheetFormatPr baseColWidth="10" defaultColWidth="16.83203125" defaultRowHeight="15" customHeight="1"/>
  <cols>
    <col min="1" max="1" width="15" customWidth="1"/>
    <col min="2" max="2" width="10" hidden="1" customWidth="1"/>
    <col min="3" max="3" width="66.1640625" customWidth="1"/>
    <col min="4" max="4" width="15" customWidth="1"/>
    <col min="5" max="5" width="10" hidden="1" customWidth="1"/>
    <col min="6" max="6" width="14.1640625" customWidth="1"/>
    <col min="7" max="8" width="10" hidden="1" customWidth="1"/>
    <col min="9" max="9" width="20" customWidth="1"/>
    <col min="10" max="12" width="10" hidden="1" customWidth="1"/>
    <col min="13" max="13" width="28.83203125" customWidth="1"/>
    <col min="14" max="14" width="10" hidden="1" customWidth="1"/>
    <col min="15" max="26" width="10" customWidth="1"/>
  </cols>
  <sheetData>
    <row r="1" spans="1:26" ht="30.75" customHeight="1">
      <c r="A1" s="69" t="s">
        <v>45</v>
      </c>
      <c r="B1" s="70"/>
      <c r="C1" s="70"/>
      <c r="D1" s="70"/>
      <c r="E1" s="70"/>
      <c r="F1" s="70"/>
      <c r="G1" s="70"/>
      <c r="H1" s="70"/>
      <c r="I1" s="70"/>
      <c r="J1" s="70"/>
      <c r="K1" s="70"/>
      <c r="L1" s="70"/>
      <c r="M1" s="70"/>
      <c r="N1" s="1"/>
      <c r="O1" s="2"/>
      <c r="P1" s="2"/>
      <c r="Q1" s="2"/>
      <c r="R1" s="2"/>
      <c r="S1" s="2"/>
      <c r="T1" s="2"/>
      <c r="U1" s="2"/>
      <c r="V1" s="2"/>
      <c r="W1" s="2"/>
      <c r="X1" s="2"/>
      <c r="Y1" s="2"/>
      <c r="Z1" s="2"/>
    </row>
    <row r="2" spans="1:26" ht="16.5" customHeight="1">
      <c r="A2" s="2"/>
      <c r="B2" s="3"/>
      <c r="C2" s="4"/>
      <c r="D2" s="5"/>
      <c r="E2" s="2"/>
      <c r="F2" s="6"/>
      <c r="G2" s="7"/>
      <c r="H2" s="8"/>
      <c r="I2" s="6"/>
      <c r="J2" s="2"/>
      <c r="K2" s="2"/>
      <c r="L2" s="2"/>
      <c r="M2" s="6"/>
      <c r="O2" s="2"/>
      <c r="P2" s="2"/>
      <c r="Q2" s="2"/>
      <c r="R2" s="2"/>
      <c r="S2" s="2"/>
      <c r="T2" s="2"/>
      <c r="U2" s="2"/>
      <c r="V2" s="2"/>
      <c r="W2" s="2"/>
      <c r="X2" s="2"/>
      <c r="Y2" s="2"/>
      <c r="Z2" s="2"/>
    </row>
    <row r="3" spans="1:26" ht="30" customHeight="1">
      <c r="A3" s="71" t="s">
        <v>0</v>
      </c>
      <c r="B3" s="72"/>
      <c r="C3" s="72"/>
      <c r="D3" s="72"/>
      <c r="E3" s="72"/>
      <c r="F3" s="72"/>
      <c r="G3" s="72"/>
      <c r="H3" s="72"/>
      <c r="I3" s="72"/>
      <c r="J3" s="72"/>
      <c r="K3" s="72"/>
      <c r="L3" s="72"/>
      <c r="M3" s="73"/>
      <c r="N3" s="9"/>
      <c r="O3" s="2"/>
      <c r="P3" s="2"/>
      <c r="Q3" s="2"/>
      <c r="R3" s="2"/>
      <c r="S3" s="2"/>
      <c r="T3" s="2"/>
      <c r="U3" s="2"/>
      <c r="V3" s="2"/>
      <c r="W3" s="2"/>
      <c r="X3" s="2"/>
      <c r="Y3" s="2"/>
      <c r="Z3" s="2"/>
    </row>
    <row r="4" spans="1:26" ht="12.75" customHeight="1">
      <c r="A4" s="10"/>
      <c r="B4" s="10"/>
      <c r="C4" s="11"/>
      <c r="D4" s="12"/>
      <c r="E4" s="2"/>
      <c r="F4" s="13"/>
      <c r="I4" s="13"/>
      <c r="J4" s="2"/>
      <c r="K4" s="2"/>
      <c r="L4" s="2"/>
      <c r="M4" s="13"/>
      <c r="N4" s="10"/>
      <c r="O4" s="2"/>
      <c r="P4" s="2"/>
      <c r="Q4" s="2"/>
      <c r="R4" s="2"/>
      <c r="S4" s="2"/>
      <c r="T4" s="2"/>
      <c r="U4" s="2"/>
      <c r="V4" s="2"/>
      <c r="W4" s="2"/>
      <c r="X4" s="2"/>
      <c r="Y4" s="2"/>
      <c r="Z4" s="2"/>
    </row>
    <row r="5" spans="1:26" ht="15.75" customHeight="1">
      <c r="A5" s="74" t="s">
        <v>1</v>
      </c>
      <c r="B5" s="75"/>
      <c r="C5" s="76"/>
      <c r="D5" s="14"/>
      <c r="E5" s="10"/>
      <c r="F5" s="11"/>
      <c r="G5" s="10"/>
      <c r="H5" s="10"/>
      <c r="I5" s="77" t="s">
        <v>2</v>
      </c>
      <c r="J5" s="75"/>
      <c r="K5" s="75"/>
      <c r="L5" s="75"/>
      <c r="M5" s="76"/>
      <c r="N5" s="14"/>
      <c r="O5" s="2"/>
      <c r="P5" s="2"/>
      <c r="Q5" s="2"/>
      <c r="R5" s="2"/>
      <c r="S5" s="2"/>
      <c r="T5" s="2"/>
      <c r="U5" s="2"/>
      <c r="V5" s="2"/>
      <c r="W5" s="2"/>
      <c r="X5" s="2"/>
      <c r="Y5" s="2"/>
      <c r="Z5" s="2"/>
    </row>
    <row r="6" spans="1:26" ht="10.5" customHeight="1">
      <c r="A6" s="10"/>
      <c r="B6" s="10"/>
      <c r="C6" s="11"/>
      <c r="D6" s="14"/>
      <c r="E6" s="10"/>
      <c r="F6" s="11"/>
      <c r="G6" s="10"/>
      <c r="H6" s="10"/>
      <c r="I6" s="11"/>
      <c r="J6" s="10"/>
      <c r="K6" s="10"/>
      <c r="L6" s="10"/>
      <c r="M6" s="11"/>
      <c r="N6" s="10"/>
      <c r="O6" s="2"/>
      <c r="P6" s="2"/>
      <c r="Q6" s="2"/>
      <c r="R6" s="2"/>
      <c r="S6" s="2"/>
      <c r="T6" s="2"/>
      <c r="U6" s="2"/>
      <c r="V6" s="2"/>
      <c r="W6" s="2"/>
      <c r="X6" s="2"/>
      <c r="Y6" s="2"/>
      <c r="Z6" s="2"/>
    </row>
    <row r="7" spans="1:26">
      <c r="A7" s="74" t="s">
        <v>3</v>
      </c>
      <c r="B7" s="75"/>
      <c r="C7" s="76"/>
      <c r="D7" s="14"/>
      <c r="E7" s="10"/>
      <c r="F7" s="11"/>
      <c r="G7" s="10"/>
      <c r="H7" s="10"/>
      <c r="I7" s="11"/>
      <c r="J7" s="10"/>
      <c r="K7" s="10"/>
      <c r="L7" s="10"/>
      <c r="M7" s="11"/>
      <c r="N7" s="14"/>
      <c r="O7" s="2"/>
      <c r="P7" s="2"/>
      <c r="Q7" s="2"/>
      <c r="R7" s="2"/>
      <c r="S7" s="2"/>
      <c r="T7" s="2"/>
      <c r="U7" s="2"/>
      <c r="V7" s="2"/>
      <c r="W7" s="2"/>
      <c r="X7" s="2"/>
      <c r="Y7" s="2"/>
      <c r="Z7" s="2"/>
    </row>
    <row r="8" spans="1:26" ht="12" customHeight="1">
      <c r="A8" s="10"/>
      <c r="B8" s="10"/>
      <c r="C8" s="11"/>
      <c r="D8" s="14"/>
      <c r="E8" s="10"/>
      <c r="F8" s="11"/>
      <c r="G8" s="10"/>
      <c r="H8" s="10"/>
      <c r="I8" s="11"/>
      <c r="J8" s="10"/>
      <c r="K8" s="10"/>
      <c r="L8" s="10"/>
      <c r="M8" s="11"/>
      <c r="N8" s="10"/>
      <c r="O8" s="2"/>
      <c r="P8" s="2"/>
      <c r="Q8" s="2"/>
      <c r="R8" s="2"/>
      <c r="S8" s="2"/>
      <c r="T8" s="2"/>
      <c r="U8" s="2"/>
      <c r="V8" s="2"/>
      <c r="W8" s="2"/>
      <c r="X8" s="2"/>
      <c r="Y8" s="2"/>
      <c r="Z8" s="2"/>
    </row>
    <row r="9" spans="1:26">
      <c r="A9" s="10"/>
      <c r="B9" s="10"/>
      <c r="C9" s="11"/>
      <c r="D9" s="14"/>
      <c r="E9" s="10"/>
      <c r="F9" s="11"/>
      <c r="G9" s="10"/>
      <c r="H9" s="10"/>
      <c r="I9" s="11"/>
      <c r="J9" s="10"/>
      <c r="K9" s="10"/>
      <c r="L9" s="10"/>
      <c r="M9" s="11"/>
      <c r="N9" s="10"/>
      <c r="O9" s="2"/>
      <c r="P9" s="2"/>
      <c r="Q9" s="2"/>
      <c r="R9" s="2"/>
      <c r="S9" s="2"/>
      <c r="T9" s="2"/>
      <c r="U9" s="2"/>
      <c r="V9" s="2"/>
      <c r="W9" s="2"/>
      <c r="X9" s="2"/>
      <c r="Y9" s="2"/>
      <c r="Z9" s="2"/>
    </row>
    <row r="10" spans="1:26">
      <c r="A10" s="15" t="s">
        <v>4</v>
      </c>
      <c r="B10" s="10"/>
      <c r="C10" s="11"/>
      <c r="D10" s="14"/>
      <c r="E10" s="10"/>
      <c r="F10" s="11"/>
      <c r="G10" s="10"/>
      <c r="H10" s="10"/>
      <c r="I10" s="11"/>
      <c r="J10" s="10"/>
      <c r="K10" s="10"/>
      <c r="L10" s="10"/>
      <c r="M10" s="11"/>
      <c r="N10" s="15"/>
      <c r="O10" s="2"/>
      <c r="P10" s="2"/>
      <c r="Q10" s="2"/>
      <c r="R10" s="2"/>
      <c r="S10" s="2"/>
      <c r="T10" s="2"/>
      <c r="U10" s="2"/>
      <c r="V10" s="2"/>
      <c r="W10" s="2"/>
      <c r="X10" s="2"/>
      <c r="Y10" s="2"/>
      <c r="Z10" s="2"/>
    </row>
    <row r="11" spans="1:26" ht="19.5" customHeight="1">
      <c r="A11" s="78" t="s">
        <v>5</v>
      </c>
      <c r="B11" s="79"/>
      <c r="C11" s="79"/>
      <c r="D11" s="79"/>
      <c r="E11" s="79"/>
      <c r="F11" s="79"/>
      <c r="G11" s="79"/>
      <c r="H11" s="79"/>
      <c r="I11" s="79"/>
      <c r="J11" s="79"/>
      <c r="K11" s="79"/>
      <c r="L11" s="79"/>
      <c r="M11" s="80"/>
      <c r="N11" s="16"/>
      <c r="O11" s="2"/>
      <c r="P11" s="2"/>
      <c r="Q11" s="2"/>
      <c r="R11" s="2"/>
      <c r="S11" s="2"/>
      <c r="T11" s="2"/>
      <c r="U11" s="2"/>
      <c r="V11" s="2"/>
      <c r="W11" s="2"/>
      <c r="X11" s="2"/>
      <c r="Y11" s="2"/>
      <c r="Z11" s="2"/>
    </row>
    <row r="12" spans="1:26" ht="17.25" customHeight="1">
      <c r="A12" s="81"/>
      <c r="B12" s="82"/>
      <c r="C12" s="82"/>
      <c r="D12" s="82"/>
      <c r="E12" s="82"/>
      <c r="F12" s="82"/>
      <c r="G12" s="82"/>
      <c r="H12" s="82"/>
      <c r="I12" s="82"/>
      <c r="J12" s="82"/>
      <c r="K12" s="82"/>
      <c r="L12" s="82"/>
      <c r="M12" s="83"/>
      <c r="N12" s="10"/>
      <c r="O12" s="2"/>
      <c r="P12" s="2"/>
      <c r="Q12" s="2"/>
      <c r="R12" s="2"/>
      <c r="S12" s="2"/>
      <c r="T12" s="2"/>
      <c r="U12" s="2"/>
      <c r="V12" s="2"/>
      <c r="W12" s="2"/>
      <c r="X12" s="2"/>
      <c r="Y12" s="2"/>
      <c r="Z12" s="2"/>
    </row>
    <row r="13" spans="1:26" ht="11.25" customHeight="1">
      <c r="A13" s="17"/>
      <c r="B13" s="17"/>
      <c r="C13" s="17"/>
      <c r="D13" s="84"/>
      <c r="E13" s="82"/>
      <c r="F13" s="82"/>
      <c r="G13" s="82"/>
      <c r="H13" s="82"/>
      <c r="I13" s="82"/>
      <c r="J13" s="82"/>
      <c r="K13" s="82"/>
      <c r="L13" s="82"/>
      <c r="M13" s="83"/>
      <c r="N13" s="17"/>
      <c r="O13" s="2"/>
      <c r="P13" s="2"/>
      <c r="Q13" s="2"/>
      <c r="R13" s="2"/>
      <c r="S13" s="2"/>
      <c r="T13" s="2"/>
      <c r="U13" s="2"/>
      <c r="V13" s="2"/>
      <c r="W13" s="2"/>
      <c r="X13" s="2"/>
      <c r="Y13" s="2"/>
      <c r="Z13" s="2"/>
    </row>
    <row r="14" spans="1:26" ht="37.5" customHeight="1">
      <c r="A14" s="18" t="s">
        <v>6</v>
      </c>
      <c r="B14" s="19" t="s">
        <v>7</v>
      </c>
      <c r="C14" s="20" t="s">
        <v>8</v>
      </c>
      <c r="D14" s="21" t="s">
        <v>9</v>
      </c>
      <c r="E14" s="22"/>
      <c r="F14" s="20" t="s">
        <v>10</v>
      </c>
      <c r="G14" s="19" t="s">
        <v>11</v>
      </c>
      <c r="H14" s="19" t="s">
        <v>12</v>
      </c>
      <c r="I14" s="20" t="s">
        <v>13</v>
      </c>
      <c r="J14" s="22"/>
      <c r="K14" s="22"/>
      <c r="L14" s="22"/>
      <c r="M14" s="23" t="s">
        <v>14</v>
      </c>
      <c r="N14" s="24" t="s">
        <v>15</v>
      </c>
      <c r="O14" s="2"/>
      <c r="P14" s="2"/>
      <c r="Q14" s="2"/>
      <c r="R14" s="2"/>
      <c r="S14" s="2"/>
      <c r="T14" s="2"/>
      <c r="U14" s="2"/>
      <c r="V14" s="2"/>
      <c r="W14" s="2"/>
      <c r="X14" s="2"/>
      <c r="Y14" s="2"/>
      <c r="Z14" s="2"/>
    </row>
    <row r="15" spans="1:26" ht="26.25" customHeight="1">
      <c r="A15" s="25" t="s">
        <v>16</v>
      </c>
      <c r="B15" s="26"/>
      <c r="C15" s="27" t="s">
        <v>17</v>
      </c>
      <c r="D15" s="28"/>
      <c r="E15" s="29"/>
      <c r="F15" s="30"/>
      <c r="G15" s="29"/>
      <c r="H15" s="29"/>
      <c r="I15" s="30"/>
      <c r="J15" s="29"/>
      <c r="K15" s="29"/>
      <c r="L15" s="29"/>
      <c r="M15" s="31"/>
      <c r="N15" s="32"/>
      <c r="O15" s="2"/>
      <c r="P15" s="2"/>
      <c r="Q15" s="2"/>
      <c r="R15" s="2"/>
      <c r="S15" s="2"/>
      <c r="T15" s="2"/>
      <c r="U15" s="2"/>
      <c r="V15" s="2"/>
      <c r="W15" s="2"/>
      <c r="X15" s="2"/>
      <c r="Y15" s="2"/>
      <c r="Z15" s="2"/>
    </row>
    <row r="16" spans="1:26" ht="22.5" customHeight="1">
      <c r="A16" s="33" t="s">
        <v>18</v>
      </c>
      <c r="B16" s="34"/>
      <c r="C16" s="35" t="s">
        <v>19</v>
      </c>
      <c r="D16" s="28"/>
      <c r="E16" s="29"/>
      <c r="F16" s="30"/>
      <c r="G16" s="29"/>
      <c r="H16" s="29"/>
      <c r="I16" s="30"/>
      <c r="J16" s="29"/>
      <c r="K16" s="29"/>
      <c r="L16" s="29"/>
      <c r="M16" s="31"/>
      <c r="N16" s="32"/>
      <c r="O16" s="2"/>
      <c r="P16" s="2"/>
      <c r="Q16" s="2"/>
      <c r="R16" s="2"/>
      <c r="S16" s="2"/>
      <c r="T16" s="2"/>
      <c r="U16" s="2"/>
      <c r="V16" s="2"/>
      <c r="W16" s="2"/>
      <c r="X16" s="2"/>
      <c r="Y16" s="2"/>
      <c r="Z16" s="2"/>
    </row>
    <row r="17" spans="1:26" ht="18.75" customHeight="1">
      <c r="A17" s="36" t="s">
        <v>20</v>
      </c>
      <c r="B17" s="34"/>
      <c r="C17" s="37" t="s">
        <v>21</v>
      </c>
      <c r="D17" s="28"/>
      <c r="E17" s="29"/>
      <c r="F17" s="30"/>
      <c r="G17" s="29"/>
      <c r="H17" s="29"/>
      <c r="I17" s="30"/>
      <c r="J17" s="29"/>
      <c r="K17" s="29"/>
      <c r="L17" s="29"/>
      <c r="M17" s="31"/>
      <c r="N17" s="32"/>
      <c r="O17" s="2"/>
      <c r="P17" s="2"/>
      <c r="Q17" s="2"/>
      <c r="R17" s="2"/>
      <c r="S17" s="2"/>
      <c r="T17" s="2"/>
      <c r="U17" s="2"/>
      <c r="V17" s="2"/>
      <c r="W17" s="2"/>
      <c r="X17" s="2"/>
      <c r="Y17" s="2"/>
      <c r="Z17" s="2"/>
    </row>
    <row r="18" spans="1:26" ht="18.75" customHeight="1">
      <c r="A18" s="36" t="s">
        <v>22</v>
      </c>
      <c r="B18" s="34"/>
      <c r="C18" s="37" t="s">
        <v>23</v>
      </c>
      <c r="D18" s="38" t="s">
        <v>24</v>
      </c>
      <c r="E18" s="39"/>
      <c r="F18" s="40">
        <v>1</v>
      </c>
      <c r="G18" s="39"/>
      <c r="H18" s="39">
        <v>2</v>
      </c>
      <c r="I18" s="41"/>
      <c r="J18" s="42"/>
      <c r="K18" s="43"/>
      <c r="L18" s="43"/>
      <c r="M18" s="44">
        <f>IF(ISNUMBER($K18),IF(ISNUMBER($G18),ROUND($K18*$G18,2),ROUND($K18*$F18,2)),IF(ISNUMBER($G18),ROUND($I18*$G18,2),ROUND($I18*$F18,2)))</f>
        <v>0</v>
      </c>
      <c r="N18" s="32"/>
      <c r="O18" s="2"/>
      <c r="P18" s="2"/>
      <c r="Q18" s="2"/>
      <c r="R18" s="2"/>
      <c r="S18" s="2"/>
      <c r="T18" s="2"/>
      <c r="U18" s="2"/>
      <c r="V18" s="2"/>
      <c r="W18" s="2"/>
      <c r="X18" s="2"/>
      <c r="Y18" s="2"/>
      <c r="Z18" s="2"/>
    </row>
    <row r="19" spans="1:26" ht="31.5" customHeight="1">
      <c r="A19" s="85" t="s">
        <v>25</v>
      </c>
      <c r="B19" s="75"/>
      <c r="C19" s="75"/>
      <c r="D19" s="75"/>
      <c r="E19" s="75"/>
      <c r="F19" s="75"/>
      <c r="G19" s="75"/>
      <c r="H19" s="75"/>
      <c r="I19" s="76"/>
      <c r="J19" s="45"/>
      <c r="K19" s="45"/>
      <c r="L19" s="45"/>
      <c r="M19" s="46">
        <f>M$18</f>
        <v>0</v>
      </c>
      <c r="N19" s="47"/>
      <c r="O19" s="2"/>
      <c r="P19" s="2"/>
      <c r="Q19" s="2"/>
      <c r="R19" s="2"/>
      <c r="S19" s="2"/>
      <c r="T19" s="2"/>
      <c r="U19" s="2"/>
      <c r="V19" s="2"/>
      <c r="W19" s="2"/>
      <c r="X19" s="2"/>
      <c r="Y19" s="2"/>
      <c r="Z19" s="2"/>
    </row>
    <row r="20" spans="1:26" ht="18.75" customHeight="1">
      <c r="A20" s="36" t="s">
        <v>26</v>
      </c>
      <c r="B20" s="34"/>
      <c r="C20" s="37" t="s">
        <v>27</v>
      </c>
      <c r="D20" s="28"/>
      <c r="E20" s="29"/>
      <c r="F20" s="30"/>
      <c r="G20" s="29"/>
      <c r="H20" s="29"/>
      <c r="I20" s="30"/>
      <c r="J20" s="29"/>
      <c r="K20" s="29"/>
      <c r="L20" s="29"/>
      <c r="M20" s="31"/>
      <c r="N20" s="32"/>
      <c r="O20" s="2"/>
      <c r="P20" s="2"/>
      <c r="Q20" s="2"/>
      <c r="R20" s="2"/>
      <c r="S20" s="2"/>
      <c r="T20" s="2"/>
      <c r="U20" s="2"/>
      <c r="V20" s="2"/>
      <c r="W20" s="2"/>
      <c r="X20" s="2"/>
      <c r="Y20" s="2"/>
      <c r="Z20" s="2"/>
    </row>
    <row r="21" spans="1:26" ht="18.75" customHeight="1">
      <c r="A21" s="36" t="s">
        <v>28</v>
      </c>
      <c r="B21" s="34"/>
      <c r="C21" s="37" t="s">
        <v>29</v>
      </c>
      <c r="D21" s="38" t="s">
        <v>24</v>
      </c>
      <c r="E21" s="39"/>
      <c r="F21" s="40">
        <v>1</v>
      </c>
      <c r="G21" s="39"/>
      <c r="H21" s="39">
        <v>2</v>
      </c>
      <c r="I21" s="41"/>
      <c r="J21" s="42"/>
      <c r="K21" s="43"/>
      <c r="L21" s="43"/>
      <c r="M21" s="44">
        <f t="shared" ref="M21:M22" si="0">IF(ISNUMBER($K21),IF(ISNUMBER($G21),ROUND($K21*$G21,2),ROUND($K21*$F21,2)),IF(ISNUMBER($G21),ROUND($I21*$G21,2),ROUND($I21*$F21,2)))</f>
        <v>0</v>
      </c>
      <c r="N21" s="32"/>
      <c r="O21" s="2"/>
      <c r="P21" s="2"/>
      <c r="Q21" s="2"/>
      <c r="R21" s="2"/>
      <c r="S21" s="2"/>
      <c r="T21" s="2"/>
      <c r="U21" s="2"/>
      <c r="V21" s="2"/>
      <c r="W21" s="2"/>
      <c r="X21" s="2"/>
      <c r="Y21" s="2"/>
      <c r="Z21" s="2"/>
    </row>
    <row r="22" spans="1:26" ht="18.75" customHeight="1">
      <c r="A22" s="36" t="s">
        <v>30</v>
      </c>
      <c r="B22" s="34"/>
      <c r="C22" s="37" t="s">
        <v>31</v>
      </c>
      <c r="D22" s="38" t="s">
        <v>24</v>
      </c>
      <c r="E22" s="39"/>
      <c r="F22" s="40">
        <v>1</v>
      </c>
      <c r="G22" s="39"/>
      <c r="H22" s="39">
        <v>2</v>
      </c>
      <c r="I22" s="41"/>
      <c r="J22" s="42"/>
      <c r="K22" s="43"/>
      <c r="L22" s="43"/>
      <c r="M22" s="44">
        <f t="shared" si="0"/>
        <v>0</v>
      </c>
      <c r="N22" s="32"/>
      <c r="O22" s="2"/>
      <c r="P22" s="2"/>
      <c r="Q22" s="2"/>
      <c r="R22" s="2"/>
      <c r="S22" s="2"/>
      <c r="T22" s="2"/>
      <c r="U22" s="2"/>
      <c r="V22" s="2"/>
      <c r="W22" s="2"/>
      <c r="X22" s="2"/>
      <c r="Y22" s="2"/>
      <c r="Z22" s="2"/>
    </row>
    <row r="23" spans="1:26" ht="31.5" customHeight="1">
      <c r="A23" s="85" t="s">
        <v>32</v>
      </c>
      <c r="B23" s="75"/>
      <c r="C23" s="75"/>
      <c r="D23" s="75"/>
      <c r="E23" s="75"/>
      <c r="F23" s="75"/>
      <c r="G23" s="75"/>
      <c r="H23" s="75"/>
      <c r="I23" s="76"/>
      <c r="J23" s="45"/>
      <c r="K23" s="45"/>
      <c r="L23" s="45"/>
      <c r="M23" s="46">
        <f>SUM(M$21:M$22)</f>
        <v>0</v>
      </c>
      <c r="N23" s="47"/>
      <c r="O23" s="2"/>
      <c r="P23" s="2"/>
      <c r="Q23" s="2"/>
      <c r="R23" s="2"/>
      <c r="S23" s="2"/>
      <c r="T23" s="2"/>
      <c r="U23" s="2"/>
      <c r="V23" s="2"/>
      <c r="W23" s="2"/>
      <c r="X23" s="2"/>
      <c r="Y23" s="2"/>
      <c r="Z23" s="2"/>
    </row>
    <row r="24" spans="1:26" ht="18.75" customHeight="1">
      <c r="A24" s="36" t="s">
        <v>33</v>
      </c>
      <c r="B24" s="34"/>
      <c r="C24" s="37" t="s">
        <v>34</v>
      </c>
      <c r="D24" s="38" t="s">
        <v>35</v>
      </c>
      <c r="E24" s="39"/>
      <c r="F24" s="40">
        <v>1</v>
      </c>
      <c r="G24" s="39"/>
      <c r="H24" s="39">
        <v>2</v>
      </c>
      <c r="I24" s="41"/>
      <c r="J24" s="42"/>
      <c r="K24" s="43"/>
      <c r="L24" s="43"/>
      <c r="M24" s="44">
        <f t="shared" ref="M24:M25" si="1">IF(ISNUMBER($K24),IF(ISNUMBER($G24),ROUND($K24*$G24,2),ROUND($K24*$F24,2)),IF(ISNUMBER($G24),ROUND($I24*$G24,2),ROUND($I24*$F24,2)))</f>
        <v>0</v>
      </c>
      <c r="N24" s="32"/>
      <c r="O24" s="2"/>
      <c r="P24" s="2"/>
      <c r="Q24" s="2"/>
      <c r="R24" s="2"/>
      <c r="S24" s="2"/>
      <c r="T24" s="2"/>
      <c r="U24" s="2"/>
      <c r="V24" s="2"/>
      <c r="W24" s="2"/>
      <c r="X24" s="2"/>
      <c r="Y24" s="2"/>
      <c r="Z24" s="2"/>
    </row>
    <row r="25" spans="1:26" ht="18.75" customHeight="1">
      <c r="A25" s="36" t="s">
        <v>36</v>
      </c>
      <c r="B25" s="34"/>
      <c r="C25" s="37" t="s">
        <v>37</v>
      </c>
      <c r="D25" s="38" t="s">
        <v>35</v>
      </c>
      <c r="E25" s="39"/>
      <c r="F25" s="40">
        <v>1</v>
      </c>
      <c r="G25" s="39"/>
      <c r="H25" s="39">
        <v>2</v>
      </c>
      <c r="I25" s="41"/>
      <c r="J25" s="42"/>
      <c r="K25" s="43"/>
      <c r="L25" s="43"/>
      <c r="M25" s="44">
        <f t="shared" si="1"/>
        <v>0</v>
      </c>
      <c r="N25" s="32"/>
      <c r="O25" s="2"/>
      <c r="P25" s="2"/>
      <c r="Q25" s="2"/>
      <c r="R25" s="2"/>
      <c r="S25" s="2"/>
      <c r="T25" s="2"/>
      <c r="U25" s="2"/>
      <c r="V25" s="2"/>
      <c r="W25" s="2"/>
      <c r="X25" s="2"/>
      <c r="Y25" s="2"/>
      <c r="Z25" s="2"/>
    </row>
    <row r="26" spans="1:26" ht="16.5" customHeight="1">
      <c r="A26" s="86" t="s">
        <v>38</v>
      </c>
      <c r="B26" s="87"/>
      <c r="C26" s="87"/>
      <c r="D26" s="87"/>
      <c r="E26" s="87"/>
      <c r="F26" s="87"/>
      <c r="G26" s="87"/>
      <c r="H26" s="87"/>
      <c r="I26" s="88"/>
      <c r="J26" s="48"/>
      <c r="K26" s="48"/>
      <c r="L26" s="48"/>
      <c r="M26" s="49">
        <f>M$18+SUM(M$21:M$22)+SUM(M$24:M$25)</f>
        <v>0</v>
      </c>
      <c r="N26" s="50"/>
      <c r="O26" s="2"/>
      <c r="P26" s="2"/>
      <c r="Q26" s="2"/>
      <c r="R26" s="2"/>
      <c r="S26" s="2"/>
      <c r="T26" s="2"/>
      <c r="U26" s="2"/>
      <c r="V26" s="2"/>
      <c r="W26" s="2"/>
      <c r="X26" s="2"/>
      <c r="Y26" s="2"/>
      <c r="Z26" s="2"/>
    </row>
    <row r="27" spans="1:26" ht="15.75" customHeight="1">
      <c r="A27" s="89" t="s">
        <v>39</v>
      </c>
      <c r="B27" s="75"/>
      <c r="C27" s="75"/>
      <c r="D27" s="75"/>
      <c r="E27" s="75"/>
      <c r="F27" s="75"/>
      <c r="G27" s="75"/>
      <c r="H27" s="75"/>
      <c r="I27" s="76"/>
      <c r="J27" s="2"/>
      <c r="K27" s="2"/>
      <c r="L27" s="2"/>
      <c r="M27" s="51">
        <f>(SUMIF($H$15:$H$25,2,$M$15:$M$25))*0.2</f>
        <v>0</v>
      </c>
      <c r="N27" s="50"/>
      <c r="O27" s="2"/>
      <c r="P27" s="2"/>
      <c r="Q27" s="2"/>
      <c r="R27" s="2"/>
      <c r="S27" s="2"/>
      <c r="T27" s="2"/>
      <c r="U27" s="2"/>
      <c r="V27" s="2"/>
      <c r="W27" s="2"/>
      <c r="X27" s="2"/>
      <c r="Y27" s="2"/>
      <c r="Z27" s="2"/>
    </row>
    <row r="28" spans="1:26" ht="15.75" customHeight="1">
      <c r="A28" s="90" t="s">
        <v>40</v>
      </c>
      <c r="B28" s="91"/>
      <c r="C28" s="91"/>
      <c r="D28" s="91"/>
      <c r="E28" s="91"/>
      <c r="F28" s="91"/>
      <c r="G28" s="91"/>
      <c r="H28" s="91"/>
      <c r="I28" s="92"/>
      <c r="J28" s="52"/>
      <c r="K28" s="52"/>
      <c r="L28" s="52"/>
      <c r="M28" s="53">
        <f>SUM(M$26:M$27)</f>
        <v>0</v>
      </c>
      <c r="N28" s="50"/>
      <c r="O28" s="2"/>
      <c r="P28" s="2"/>
      <c r="Q28" s="2"/>
      <c r="R28" s="2"/>
      <c r="S28" s="2"/>
      <c r="T28" s="2"/>
      <c r="U28" s="2"/>
      <c r="V28" s="2"/>
      <c r="W28" s="2"/>
      <c r="X28" s="2"/>
      <c r="Y28" s="2"/>
      <c r="Z28" s="2"/>
    </row>
    <row r="29" spans="1:26"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75" customHeight="1">
      <c r="A31" s="54" t="s">
        <v>4</v>
      </c>
      <c r="B31" s="10"/>
      <c r="C31" s="11"/>
      <c r="D31" s="14"/>
      <c r="E31" s="10"/>
      <c r="F31" s="11"/>
      <c r="G31" s="10"/>
      <c r="H31" s="10"/>
      <c r="I31" s="11"/>
      <c r="J31" s="10"/>
      <c r="K31" s="10"/>
      <c r="L31" s="10"/>
      <c r="M31" s="11"/>
      <c r="N31" s="54"/>
      <c r="O31" s="2"/>
      <c r="P31" s="2"/>
      <c r="Q31" s="2"/>
      <c r="R31" s="2"/>
      <c r="S31" s="2"/>
      <c r="T31" s="2"/>
      <c r="U31" s="2"/>
      <c r="V31" s="2"/>
      <c r="W31" s="2"/>
      <c r="X31" s="2"/>
      <c r="Y31" s="2"/>
      <c r="Z31" s="2"/>
    </row>
    <row r="32" spans="1:26" ht="63.75" customHeight="1">
      <c r="A32" s="93" t="s">
        <v>41</v>
      </c>
      <c r="B32" s="75"/>
      <c r="C32" s="75"/>
      <c r="D32" s="75"/>
      <c r="E32" s="75"/>
      <c r="F32" s="75"/>
      <c r="G32" s="75"/>
      <c r="H32" s="75"/>
      <c r="I32" s="75"/>
      <c r="J32" s="75"/>
      <c r="K32" s="75"/>
      <c r="L32" s="75"/>
      <c r="M32" s="76"/>
      <c r="N32" s="55"/>
      <c r="O32" s="2"/>
      <c r="P32" s="2"/>
      <c r="Q32" s="2"/>
      <c r="R32" s="2"/>
      <c r="S32" s="2"/>
      <c r="T32" s="2"/>
      <c r="U32" s="2"/>
      <c r="V32" s="2"/>
      <c r="W32" s="2"/>
      <c r="X32" s="2"/>
      <c r="Y32" s="2"/>
      <c r="Z32" s="2"/>
    </row>
    <row r="33" spans="1:26" ht="18.75" customHeight="1">
      <c r="A33" s="94" t="s">
        <v>42</v>
      </c>
      <c r="B33" s="75"/>
      <c r="C33" s="75"/>
      <c r="D33" s="75"/>
      <c r="E33" s="75"/>
      <c r="F33" s="75"/>
      <c r="G33" s="75"/>
      <c r="H33" s="75"/>
      <c r="I33" s="75"/>
      <c r="J33" s="75"/>
      <c r="K33" s="75"/>
      <c r="L33" s="75"/>
      <c r="M33" s="76"/>
      <c r="N33" s="56"/>
      <c r="O33" s="2"/>
      <c r="P33" s="2"/>
      <c r="Q33" s="2"/>
      <c r="R33" s="2"/>
      <c r="S33" s="2"/>
      <c r="T33" s="2"/>
      <c r="U33" s="2"/>
      <c r="V33" s="2"/>
      <c r="W33" s="2"/>
      <c r="X33" s="2"/>
      <c r="Y33" s="2"/>
      <c r="Z33" s="2"/>
    </row>
    <row r="34" spans="1:26" ht="15.75" customHeight="1">
      <c r="A34" s="10"/>
      <c r="B34" s="10"/>
      <c r="C34" s="11"/>
      <c r="D34" s="14"/>
      <c r="E34" s="10"/>
      <c r="F34" s="11"/>
      <c r="G34" s="10"/>
      <c r="H34" s="10"/>
      <c r="I34" s="11"/>
      <c r="J34" s="10"/>
      <c r="K34" s="10"/>
      <c r="L34" s="10"/>
      <c r="M34" s="11"/>
      <c r="N34" s="10"/>
      <c r="O34" s="2"/>
      <c r="P34" s="2"/>
      <c r="Q34" s="2"/>
      <c r="R34" s="2"/>
      <c r="S34" s="2"/>
      <c r="T34" s="2"/>
      <c r="U34" s="2"/>
      <c r="V34" s="2"/>
      <c r="W34" s="2"/>
      <c r="X34" s="2"/>
      <c r="Y34" s="2"/>
      <c r="Z34" s="2"/>
    </row>
    <row r="35" spans="1:26" ht="15.75" customHeight="1">
      <c r="A35" s="95" t="s">
        <v>43</v>
      </c>
      <c r="B35" s="96"/>
      <c r="C35" s="97"/>
      <c r="D35" s="98" t="s">
        <v>44</v>
      </c>
      <c r="E35" s="96"/>
      <c r="F35" s="96"/>
      <c r="G35" s="96"/>
      <c r="H35" s="96"/>
      <c r="I35" s="96"/>
      <c r="J35" s="96"/>
      <c r="K35" s="96"/>
      <c r="L35" s="96"/>
      <c r="M35" s="97"/>
      <c r="N35" s="57"/>
      <c r="O35" s="2"/>
      <c r="P35" s="2"/>
      <c r="Q35" s="2"/>
      <c r="R35" s="2"/>
      <c r="S35" s="2"/>
      <c r="T35" s="2"/>
      <c r="U35" s="2"/>
      <c r="V35" s="2"/>
      <c r="W35" s="2"/>
      <c r="X35" s="2"/>
      <c r="Y35" s="2"/>
      <c r="Z35" s="2"/>
    </row>
    <row r="36" spans="1:26" ht="35.25" customHeight="1">
      <c r="A36" s="58"/>
      <c r="B36" s="59"/>
      <c r="C36" s="60"/>
      <c r="D36" s="61"/>
      <c r="E36" s="2"/>
      <c r="F36" s="62"/>
      <c r="H36" s="59"/>
      <c r="I36" s="62"/>
      <c r="J36" s="2"/>
      <c r="K36" s="2"/>
      <c r="L36" s="2"/>
      <c r="M36" s="60"/>
      <c r="N36" s="59"/>
      <c r="O36" s="2"/>
      <c r="P36" s="2"/>
      <c r="Q36" s="2"/>
      <c r="R36" s="2"/>
      <c r="S36" s="2"/>
      <c r="T36" s="2"/>
      <c r="U36" s="2"/>
      <c r="V36" s="2"/>
      <c r="W36" s="2"/>
      <c r="X36" s="2"/>
      <c r="Y36" s="2"/>
      <c r="Z36" s="2"/>
    </row>
    <row r="37" spans="1:26" ht="33.75" customHeight="1">
      <c r="A37" s="63"/>
      <c r="B37" s="59"/>
      <c r="C37" s="64"/>
      <c r="D37" s="65"/>
      <c r="E37" s="2"/>
      <c r="F37" s="66"/>
      <c r="G37" s="67"/>
      <c r="H37" s="68"/>
      <c r="I37" s="66"/>
      <c r="J37" s="2"/>
      <c r="K37" s="2"/>
      <c r="L37" s="2"/>
      <c r="M37" s="64"/>
      <c r="N37" s="59"/>
      <c r="O37" s="2"/>
      <c r="P37" s="2"/>
      <c r="Q37" s="2"/>
      <c r="R37" s="2"/>
      <c r="S37" s="2"/>
      <c r="T37" s="2"/>
      <c r="U37" s="2"/>
      <c r="V37" s="2"/>
      <c r="W37" s="2"/>
      <c r="X37" s="2"/>
      <c r="Y37" s="2"/>
      <c r="Z37" s="2"/>
    </row>
    <row r="38" spans="1:26"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sheetData>
  <mergeCells count="16">
    <mergeCell ref="A33:M33"/>
    <mergeCell ref="A35:C35"/>
    <mergeCell ref="D35:M35"/>
    <mergeCell ref="A27:I27"/>
    <mergeCell ref="A28:I28"/>
    <mergeCell ref="A32:M32"/>
    <mergeCell ref="A11:M12"/>
    <mergeCell ref="D13:M13"/>
    <mergeCell ref="A19:I19"/>
    <mergeCell ref="A23:I23"/>
    <mergeCell ref="A26:I26"/>
    <mergeCell ref="A1:M1"/>
    <mergeCell ref="A3:M3"/>
    <mergeCell ref="A5:C5"/>
    <mergeCell ref="I5:M5"/>
    <mergeCell ref="A7:C7"/>
  </mergeCells>
  <pageMargins left="0.70866141732283472" right="0.70866141732283472" top="0.39370078740157483" bottom="0.39370078740157483" header="0" footer="0"/>
  <pageSetup scale="72" orientation="portrait" r:id="rId1"/>
  <headerFooter>
    <oddFooter>&amp;LLOT 02. MENUISERIES EXTÉRIEURES - VITRERIE&amp;RPage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02  MENUISERIES EXTÉRIE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NICOLLEAU Claudie</cp:lastModifiedBy>
  <cp:lastPrinted>2025-08-25T14:02:14Z</cp:lastPrinted>
  <dcterms:modified xsi:type="dcterms:W3CDTF">2025-08-25T14:02:18Z</dcterms:modified>
</cp:coreProperties>
</file>