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media/image1.png" ContentType="image/png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02.1-Annexe 1 à l'AE - BPU vala" sheetId="1" state="visible" r:id="rId3"/>
  </sheets>
  <definedNames>
    <definedName function="false" hidden="false" localSheetId="0" name="_xlnm.Print_Area" vbProcedure="false">'02.1-Annexe 1 à l''AE - BPU vala'!$A$1:$H$59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<sst xmlns="http://schemas.openxmlformats.org/spreadsheetml/2006/main" count="175" uniqueCount="132">
  <si>
    <r>
      <rPr>
        <b val="true"/>
        <sz val="11"/>
        <rFont val="Marianne"/>
        <family val="0"/>
        <charset val="1"/>
      </rPr>
      <t xml:space="preserve">
</t>
    </r>
    <r>
      <rPr>
        <b val="true"/>
        <sz val="14"/>
        <color rgb="FF0000FF"/>
        <rFont val="Marianne"/>
        <family val="3"/>
        <charset val="1"/>
      </rPr>
      <t xml:space="preserve">Organisation de la Conférence de Coopération Régionale Océan Indien à La Réunion
</t>
    </r>
    <r>
      <rPr>
        <b val="true"/>
        <sz val="11"/>
        <rFont val="Marianne"/>
        <family val="0"/>
        <charset val="1"/>
      </rPr>
      <t xml:space="preserve">
</t>
    </r>
    <r>
      <rPr>
        <b val="true"/>
        <sz val="14"/>
        <rFont val="Marianne"/>
        <family val="3"/>
        <charset val="1"/>
      </rPr>
      <t xml:space="preserve">Consultation SGC974-PREF-2025-02</t>
    </r>
  </si>
  <si>
    <t xml:space="preserve">ANNEXE 1 A L'ACTE D'ENGAGEMENT – BPU valant DQE</t>
  </si>
  <si>
    <t xml:space="preserve">RAISON SOCIALE DU CANDIDAT : </t>
  </si>
  <si>
    <t xml:space="preserve">Le prix comprend tous les frais permettant la réalisation des prestations décrites dans le CCTP.
Les prix unitaires sont contractuels. 
Les quantités sont estimatives </t>
  </si>
  <si>
    <t xml:space="preserve">toutes les </t>
  </si>
  <si>
    <t xml:space="preserve">CASES VERTES</t>
  </si>
  <si>
    <t xml:space="preserve">sont à remplir</t>
  </si>
  <si>
    <t xml:space="preserve">PRESTATIONS A PRIX UNITAIRES</t>
  </si>
  <si>
    <t xml:space="preserve">Nature du prix</t>
  </si>
  <si>
    <t xml:space="preserve">Référence
Au CCTP</t>
  </si>
  <si>
    <t xml:space="preserve">Quantité estimative</t>
  </si>
  <si>
    <t xml:space="preserve">Prix unitaire
€ HT</t>
  </si>
  <si>
    <r>
      <rPr>
        <b val="true"/>
        <sz val="11"/>
        <color rgb="FFFFFFFF"/>
        <rFont val="Marianne"/>
        <family val="0"/>
        <charset val="1"/>
      </rPr>
      <t xml:space="preserve">Prix total 
</t>
    </r>
    <r>
      <rPr>
        <i val="true"/>
        <sz val="11"/>
        <color rgb="FFFFFFFF"/>
        <rFont val="Marianne"/>
        <family val="0"/>
        <charset val="1"/>
      </rPr>
      <t xml:space="preserve">en euros HT</t>
    </r>
  </si>
  <si>
    <r>
      <rPr>
        <b val="true"/>
        <sz val="11"/>
        <color rgb="FFFFFFFF"/>
        <rFont val="Marianne"/>
        <family val="0"/>
        <charset val="1"/>
      </rPr>
      <t xml:space="preserve">Taux de TVA</t>
    </r>
    <r>
      <rPr>
        <sz val="11"/>
        <color rgb="FFFFFFFF"/>
        <rFont val="Marianne"/>
        <family val="0"/>
        <charset val="1"/>
      </rPr>
      <t xml:space="preserve"> 
</t>
    </r>
    <r>
      <rPr>
        <i val="true"/>
        <sz val="11"/>
        <color rgb="FFFFFFFF"/>
        <rFont val="Marianne"/>
        <family val="0"/>
        <charset val="1"/>
      </rPr>
      <t xml:space="preserve">en %</t>
    </r>
  </si>
  <si>
    <t xml:space="preserve">Montant TVA</t>
  </si>
  <si>
    <r>
      <rPr>
        <b val="true"/>
        <sz val="11"/>
        <color rgb="FFFFFFFF"/>
        <rFont val="Marianne"/>
        <family val="0"/>
        <charset val="1"/>
      </rPr>
      <t xml:space="preserve">Prix total 
</t>
    </r>
    <r>
      <rPr>
        <i val="true"/>
        <sz val="11"/>
        <color rgb="FFFFFFFF"/>
        <rFont val="Marianne"/>
        <family val="0"/>
        <charset val="1"/>
      </rPr>
      <t xml:space="preserve">en euros TTC</t>
    </r>
  </si>
  <si>
    <t xml:space="preserve">Coordination</t>
  </si>
  <si>
    <t xml:space="preserve">F.01</t>
  </si>
  <si>
    <t xml:space="preserve">Mission de coordination générale avant la conférence</t>
  </si>
  <si>
    <t xml:space="preserve">unité</t>
  </si>
  <si>
    <t xml:space="preserve">Art 3.1</t>
  </si>
  <si>
    <t xml:space="preserve">F.02</t>
  </si>
  <si>
    <t xml:space="preserve">Mission de coordination générale pendant la conférence</t>
  </si>
  <si>
    <t xml:space="preserve">Total Coordination</t>
  </si>
  <si>
    <t xml:space="preserve">Communication</t>
  </si>
  <si>
    <t xml:space="preserve">F.03</t>
  </si>
  <si>
    <t xml:space="preserve">Création et déclinaison de l’identité visuelle</t>
  </si>
  <si>
    <t xml:space="preserve">Art 3.4.1</t>
  </si>
  <si>
    <t xml:space="preserve">F.04</t>
  </si>
  <si>
    <t xml:space="preserve">Création, administration et maintenance du site internet</t>
  </si>
  <si>
    <t xml:space="preserve">Art 3.4.3</t>
  </si>
  <si>
    <t xml:space="preserve">Total communication </t>
  </si>
  <si>
    <t xml:space="preserve">Prestations techniques </t>
  </si>
  <si>
    <t xml:space="preserve">TEC.01</t>
  </si>
  <si>
    <t xml:space="preserve">Sonorisation salle principale y compris micros public</t>
  </si>
  <si>
    <t xml:space="preserve">Art 3.3.6</t>
  </si>
  <si>
    <t xml:space="preserve">TEC.02</t>
  </si>
  <si>
    <t xml:space="preserve">sonorisation salles atelier</t>
  </si>
  <si>
    <t xml:space="preserve">TEC.03</t>
  </si>
  <si>
    <t xml:space="preserve">Audiovisuel : captation video et photos </t>
  </si>
  <si>
    <t xml:space="preserve">Art.3.4.6</t>
  </si>
  <si>
    <t xml:space="preserve">TEC.04</t>
  </si>
  <si>
    <t xml:space="preserve">Mise en lumière</t>
  </si>
  <si>
    <t xml:space="preserve">Art.3.4.7</t>
  </si>
  <si>
    <t xml:space="preserve">Total prestations techniques </t>
  </si>
  <si>
    <t xml:space="preserve">Référence prix</t>
  </si>
  <si>
    <t xml:space="preserve">Gestion administrative</t>
  </si>
  <si>
    <t xml:space="preserve">F.05</t>
  </si>
  <si>
    <t xml:space="preserve">Gestion des invitations (envoi, suivi)</t>
  </si>
  <si>
    <t xml:space="preserve">Art 3.4.4</t>
  </si>
  <si>
    <t xml:space="preserve">F.06</t>
  </si>
  <si>
    <t xml:space="preserve">Gestion des demandes d’inscriptions aux ateliers, transport, hébergement) </t>
  </si>
  <si>
    <t xml:space="preserve">Total gestion administrative</t>
  </si>
  <si>
    <t xml:space="preserve">Logistique sur site:configuration/signalétique</t>
  </si>
  <si>
    <t xml:space="preserve">F 07</t>
  </si>
  <si>
    <t xml:space="preserve">Configuration des espaces et installation signalétique</t>
  </si>
  <si>
    <t xml:space="preserve">FOR</t>
  </si>
  <si>
    <t xml:space="preserve">Art 3.3.1</t>
  </si>
  <si>
    <t xml:space="preserve">F 08</t>
  </si>
  <si>
    <t xml:space="preserve">Décoration intérieure</t>
  </si>
  <si>
    <t xml:space="preserve">FOR </t>
  </si>
  <si>
    <t xml:space="preserve">Art.3.3.1</t>
  </si>
  <si>
    <t xml:space="preserve">F 09</t>
  </si>
  <si>
    <t xml:space="preserve">Aménagement extérieurs</t>
  </si>
  <si>
    <t xml:space="preserve">Art 3.3.2</t>
  </si>
  <si>
    <t xml:space="preserve">Total Configuration/signalétique</t>
  </si>
  <si>
    <t xml:space="preserve">Supports de communication</t>
  </si>
  <si>
    <t xml:space="preserve">COM.01</t>
  </si>
  <si>
    <t xml:space="preserve">Kit d’accueil (badge + programme + Chemise + bloc-note)</t>
  </si>
  <si>
    <t xml:space="preserve">Art 3.4.2</t>
  </si>
  <si>
    <t xml:space="preserve">COM.02</t>
  </si>
  <si>
    <t xml:space="preserve">Flyers et affiches, signalétique sur site</t>
  </si>
  <si>
    <t xml:space="preserve">COM.03</t>
  </si>
  <si>
    <t xml:space="preserve">Kakemono</t>
  </si>
  <si>
    <t xml:space="preserve">COM.04</t>
  </si>
  <si>
    <t xml:space="preserve">Banderoles</t>
  </si>
  <si>
    <t xml:space="preserve">Total Supports de communication </t>
  </si>
  <si>
    <t xml:space="preserve">Impression</t>
  </si>
  <si>
    <t xml:space="preserve">TEC.05</t>
  </si>
  <si>
    <t xml:space="preserve">Location d’un photocopieur couleur multifonctions grand tirage avec tri et agrafage</t>
  </si>
  <si>
    <t xml:space="preserve">Prix à la journée</t>
  </si>
  <si>
    <t xml:space="preserve">Art. 3.4.9</t>
  </si>
  <si>
    <t xml:space="preserve">TEC.06</t>
  </si>
  <si>
    <t xml:space="preserve">Forfait photocopies noir et blanc</t>
  </si>
  <si>
    <t xml:space="preserve">1000 copies</t>
  </si>
  <si>
    <t xml:space="preserve">TEC.07</t>
  </si>
  <si>
    <t xml:space="preserve">Forfait photocopies couleur</t>
  </si>
  <si>
    <t xml:space="preserve">Total prestations impression</t>
  </si>
  <si>
    <t xml:space="preserve">Accueil et animation </t>
  </si>
  <si>
    <t xml:space="preserve">A.01</t>
  </si>
  <si>
    <t xml:space="preserve">Accueil </t>
  </si>
  <si>
    <t xml:space="preserve">Prix à la journée par hôte/esse</t>
  </si>
  <si>
    <t xml:space="preserve">Art. 3.3.5</t>
  </si>
  <si>
    <t xml:space="preserve">A. 02</t>
  </si>
  <si>
    <t xml:space="preserve">Animation</t>
  </si>
  <si>
    <t xml:space="preserve">Prix à l’heure</t>
  </si>
  <si>
    <t xml:space="preserve">Art.3.4.5</t>
  </si>
  <si>
    <t xml:space="preserve">Total Accueil et animation </t>
  </si>
  <si>
    <t xml:space="preserve">Nettoyage / Gardiennage</t>
  </si>
  <si>
    <t xml:space="preserve">N.01</t>
  </si>
  <si>
    <t xml:space="preserve">Prestation de nettoyage</t>
  </si>
  <si>
    <t xml:space="preserve">Prix à la journée </t>
  </si>
  <si>
    <t xml:space="preserve">Art.3.3.4</t>
  </si>
  <si>
    <t xml:space="preserve">N.02</t>
  </si>
  <si>
    <t xml:space="preserve">Prestation de gardiennage </t>
  </si>
  <si>
    <t xml:space="preserve">Art.3.3.3</t>
  </si>
  <si>
    <t xml:space="preserve">Total Nettoyage/gardiennage</t>
  </si>
  <si>
    <t xml:space="preserve">Transport</t>
  </si>
  <si>
    <t xml:space="preserve">T.01</t>
  </si>
  <si>
    <t xml:space="preserve">Forfait trajet de bus entre lieu hebergement et site conférence (1 aller ou un retour) 
</t>
  </si>
  <si>
    <t xml:space="preserve">Prix au trajet</t>
  </si>
  <si>
    <t xml:space="preserve">Art.3.4.8</t>
  </si>
  <si>
    <t xml:space="preserve">T.02</t>
  </si>
  <si>
    <t xml:space="preserve">Forfait trajet de berlines entre lieu hebergement et site conférence </t>
  </si>
  <si>
    <t xml:space="preserve">T.03</t>
  </si>
  <si>
    <t xml:space="preserve">Forfait trajet de berlines entre aéroport Roland Garros et site hébergement ou lieu de conférence </t>
  </si>
  <si>
    <t xml:space="preserve">Restauration </t>
  </si>
  <si>
    <t xml:space="preserve">R.01</t>
  </si>
  <si>
    <t xml:space="preserve">Accueil café</t>
  </si>
  <si>
    <t xml:space="preserve">Prix par personne et par jour</t>
  </si>
  <si>
    <t xml:space="preserve">Art. 3.5</t>
  </si>
  <si>
    <t xml:space="preserve">R.02</t>
  </si>
  <si>
    <t xml:space="preserve">Collations</t>
  </si>
  <si>
    <t xml:space="preserve">R.03</t>
  </si>
  <si>
    <t xml:space="preserve">Déjeuners buffet </t>
  </si>
  <si>
    <t xml:space="preserve">R.04</t>
  </si>
  <si>
    <t xml:space="preserve">Déjeuners gastronomiques </t>
  </si>
  <si>
    <t xml:space="preserve">R.05</t>
  </si>
  <si>
    <t xml:space="preserve">Eau individuelles</t>
  </si>
  <si>
    <t xml:space="preserve">forfait par personne par jour </t>
  </si>
  <si>
    <t xml:space="preserve">Total Restauration</t>
  </si>
  <si>
    <t xml:space="preserve">Total DQE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</si>
</sst>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#,##0.00&quot;   &quot;"/>
    <numFmt numFmtId="166" formatCode="0.00"/>
    <numFmt numFmtId="167" formatCode="#,##0.00&quot; €&quot;"/>
    <numFmt numFmtId="168" formatCode="0.0%"/>
    <numFmt numFmtId="169" formatCode="dd/mm/yy"/>
  </numFmts>
  <fonts count="28">
    <font>
      <sz val="11"/>
      <color theme="1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color theme="1"/>
      <name val="Arial"/>
      <family val="0"/>
      <charset val="1"/>
    </font>
    <font>
      <sz val="10"/>
      <color theme="1"/>
      <name val="Arial1"/>
      <family val="0"/>
      <charset val="1"/>
    </font>
    <font>
      <sz val="11"/>
      <color theme="1"/>
      <name val="Marianne"/>
      <family val="0"/>
      <charset val="1"/>
    </font>
    <font>
      <b val="true"/>
      <sz val="11"/>
      <name val="Marianne"/>
      <family val="0"/>
      <charset val="1"/>
    </font>
    <font>
      <b val="true"/>
      <sz val="14"/>
      <color rgb="FF0000FF"/>
      <name val="Marianne"/>
      <family val="3"/>
      <charset val="1"/>
    </font>
    <font>
      <b val="true"/>
      <sz val="14"/>
      <name val="Marianne"/>
      <family val="3"/>
      <charset val="1"/>
    </font>
    <font>
      <b val="true"/>
      <sz val="11"/>
      <color theme="1"/>
      <name val="Marianne"/>
      <family val="0"/>
      <charset val="1"/>
    </font>
    <font>
      <b val="true"/>
      <u val="single"/>
      <sz val="11"/>
      <color theme="1"/>
      <name val="Marianne"/>
      <family val="0"/>
      <charset val="1"/>
    </font>
    <font>
      <b val="true"/>
      <sz val="10"/>
      <color theme="1"/>
      <name val="Arial"/>
      <family val="0"/>
      <charset val="1"/>
    </font>
    <font>
      <sz val="11"/>
      <name val="Marianne"/>
      <family val="0"/>
      <charset val="1"/>
    </font>
    <font>
      <sz val="12"/>
      <color theme="1"/>
      <name val="Arial"/>
      <family val="0"/>
      <charset val="1"/>
    </font>
    <font>
      <b val="true"/>
      <sz val="12"/>
      <color theme="1"/>
      <name val="Arial"/>
      <family val="0"/>
      <charset val="1"/>
    </font>
    <font>
      <sz val="9"/>
      <color theme="1"/>
      <name val="Arial1"/>
      <family val="0"/>
      <charset val="1"/>
    </font>
    <font>
      <b val="true"/>
      <sz val="12"/>
      <color theme="1"/>
      <name val="Marianne"/>
      <family val="0"/>
      <charset val="1"/>
    </font>
    <font>
      <b val="true"/>
      <sz val="11"/>
      <color theme="1"/>
      <name val="Marianne"/>
      <family val="3"/>
      <charset val="1"/>
    </font>
    <font>
      <b val="true"/>
      <sz val="11"/>
      <color rgb="FFFFFFFF"/>
      <name val="Marianne"/>
      <family val="0"/>
      <charset val="1"/>
    </font>
    <font>
      <i val="true"/>
      <sz val="11"/>
      <color rgb="FFFFFFFF"/>
      <name val="Marianne"/>
      <family val="0"/>
      <charset val="1"/>
    </font>
    <font>
      <sz val="11"/>
      <color rgb="FFFFFFFF"/>
      <name val="Marianne"/>
      <family val="0"/>
      <charset val="1"/>
    </font>
    <font>
      <sz val="11"/>
      <color theme="1"/>
      <name val="Marianne"/>
      <family val="3"/>
      <charset val="1"/>
    </font>
    <font>
      <sz val="10"/>
      <color theme="1"/>
      <name val="Marianne"/>
      <family val="3"/>
      <charset val="1"/>
    </font>
    <font>
      <b val="true"/>
      <sz val="10"/>
      <color theme="1"/>
      <name val="Marianne"/>
      <family val="3"/>
      <charset val="1"/>
    </font>
    <font>
      <sz val="11"/>
      <name val="Marianne"/>
      <family val="3"/>
      <charset val="1"/>
    </font>
    <font>
      <b val="true"/>
      <sz val="11"/>
      <color rgb="FF0000EE"/>
      <name val="Marianne"/>
      <family val="3"/>
      <charset val="1"/>
    </font>
    <font>
      <b val="true"/>
      <sz val="11"/>
      <color rgb="FF0000EE"/>
      <name val="Marianne"/>
      <family val="0"/>
      <charset val="1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E7E6E6"/>
      </patternFill>
    </fill>
    <fill>
      <patternFill patternType="solid">
        <fgColor rgb="FFC5E0B4"/>
        <bgColor rgb="FFE7E6E6"/>
      </patternFill>
    </fill>
    <fill>
      <patternFill patternType="solid">
        <fgColor rgb="FFE7E6E6"/>
        <bgColor rgb="FFFFFFFF"/>
      </patternFill>
    </fill>
    <fill>
      <patternFill patternType="solid">
        <fgColor rgb="FF595959"/>
        <bgColor rgb="FF333333"/>
      </patternFill>
    </fill>
    <fill>
      <patternFill patternType="solid">
        <fgColor rgb="FF000000"/>
        <bgColor rgb="FF003300"/>
      </patternFill>
    </fill>
  </fills>
  <borders count="13">
    <border diagonalUp="false" diagonalDown="false">
      <left/>
      <right/>
      <top/>
      <bottom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true" diagonalDown="true">
      <left style="thin"/>
      <right style="thin"/>
      <top style="thin"/>
      <bottom style="thin"/>
      <diagonal style="thin"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/>
      <top style="thin"/>
      <bottom style="thin"/>
      <diagonal/>
    </border>
  </borders>
  <cellStyleXfs count="2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false" applyAlignment="true" applyProtection="false">
      <alignment horizontal="general" vertical="bottom" textRotation="0" wrapText="false" indent="0" shrinkToFit="false"/>
    </xf>
  </cellStyleXfs>
  <cellXfs count="6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2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6" fillId="2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7" fillId="2" borderId="0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2" borderId="0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1" fillId="2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2" borderId="0" xfId="2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12" fillId="2" borderId="0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2" fillId="2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0" fillId="3" borderId="1" xfId="2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0" fillId="0" borderId="0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3" fillId="4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0" fillId="2" borderId="0" xfId="2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4" fillId="3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15" fillId="2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5" fontId="16" fillId="0" borderId="0" xfId="21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7" fillId="2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8" fillId="5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8" fillId="5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9" fillId="5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0" fillId="5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9" fillId="5" borderId="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0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8" fillId="6" borderId="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8" fillId="6" borderId="6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22" fillId="6" borderId="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22" fillId="6" borderId="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8" fontId="22" fillId="6" borderId="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7" fontId="18" fillId="6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2" fillId="0" borderId="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3" fillId="0" borderId="2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23" fillId="0" borderId="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23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3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6" fillId="3" borderId="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7" fontId="6" fillId="0" borderId="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8" fontId="6" fillId="3" borderId="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7" fontId="10" fillId="2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6" fillId="0" borderId="0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7" fontId="10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2" fillId="0" borderId="6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8" fillId="0" borderId="6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10" fillId="0" borderId="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2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6" fillId="0" borderId="8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7" fontId="6" fillId="2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4" fillId="6" borderId="6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23" fillId="0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23" fillId="0" borderId="6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23" fillId="2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8" fillId="6" borderId="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0" borderId="6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10" fillId="2" borderId="9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10" fillId="2" borderId="9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2" fillId="0" borderId="0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7" fontId="6" fillId="0" borderId="10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7" fontId="10" fillId="2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10" fillId="2" borderId="1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5" fillId="0" borderId="6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0" fillId="2" borderId="1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6" fillId="0" borderId="1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7" fontId="10" fillId="2" borderId="1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6" fillId="0" borderId="6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7" fontId="10" fillId="0" borderId="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7" fontId="27" fillId="0" borderId="2" xfId="0" applyFont="true" applyBorder="true" applyAlignment="true" applyProtection="true">
      <alignment horizontal="center" vertical="center" textRotation="0" wrapText="false" indent="0" shrinkToFit="false"/>
      <protection locked="false" hidden="false"/>
    </xf>
  </cellXfs>
  <cellStyles count="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 2" xfId="20"/>
    <cellStyle name="Normal_2011-07-05_liste_sites_recenses_Marene" xfId="21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5E0B4"/>
      <rgbColor rgb="FF808080"/>
      <rgbColor rgb="FF9999FF"/>
      <rgbColor rgb="FF993366"/>
      <rgbColor rgb="FFE7E6E6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EE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59595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56520</xdr:colOff>
      <xdr:row>0</xdr:row>
      <xdr:rowOff>40680</xdr:rowOff>
    </xdr:from>
    <xdr:to>
      <xdr:col>0</xdr:col>
      <xdr:colOff>1132920</xdr:colOff>
      <xdr:row>0</xdr:row>
      <xdr:rowOff>1037880</xdr:rowOff>
    </xdr:to>
    <xdr:pic>
      <xdr:nvPicPr>
        <xdr:cNvPr id="0" name="Image 1" descr=""/>
        <xdr:cNvPicPr/>
      </xdr:nvPicPr>
      <xdr:blipFill>
        <a:blip r:embed="rId1"/>
        <a:stretch/>
      </xdr:blipFill>
      <xdr:spPr>
        <a:xfrm>
          <a:off x="56520" y="40680"/>
          <a:ext cx="1076400" cy="99720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xmlns:r="http://schemas.openxmlformats.org/officeDocument/2006/relationships" name="Thème Offic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FCCCC"/>
    <pageSetUpPr fitToPage="false"/>
  </sheetPr>
  <dimension ref="A1:AMR1048576"/>
  <sheetViews>
    <sheetView showFormulas="false" showGridLines="true" showRowColHeaders="true" showZeros="false" rightToLeft="false" tabSelected="true" showOutlineSymbols="true" defaultGridColor="true" view="normal" topLeftCell="A10" colorId="64" zoomScale="60" zoomScaleNormal="60" zoomScalePageLayoutView="100" workbookViewId="0">
      <selection pane="topLeft" activeCell="B65" activeCellId="0" sqref="B65"/>
    </sheetView>
  </sheetViews>
  <sheetFormatPr defaultColWidth="11.53515625" defaultRowHeight="14.25" zeroHeight="false" outlineLevelRow="0" outlineLevelCol="0"/>
  <cols>
    <col collapsed="false" customWidth="true" hidden="false" outlineLevel="0" max="1" min="1" style="1" width="19.76"/>
    <col collapsed="false" customWidth="true" hidden="false" outlineLevel="0" max="2" min="2" style="2" width="53.69"/>
    <col collapsed="false" customWidth="false" hidden="false" outlineLevel="0" max="3" min="3" style="2" width="11.53"/>
    <col collapsed="false" customWidth="true" hidden="false" outlineLevel="0" max="4" min="4" style="2" width="16.24"/>
    <col collapsed="false" customWidth="true" hidden="false" outlineLevel="0" max="5" min="5" style="2" width="13.13"/>
    <col collapsed="false" customWidth="true" hidden="false" outlineLevel="0" max="6" min="6" style="2" width="16.98"/>
    <col collapsed="false" customWidth="true" hidden="false" outlineLevel="0" max="7" min="7" style="2" width="16.55"/>
    <col collapsed="false" customWidth="true" hidden="false" outlineLevel="0" max="8" min="8" style="1" width="18.49"/>
    <col collapsed="false" customWidth="true" hidden="false" outlineLevel="0" max="10" min="9" style="1" width="16.04"/>
    <col collapsed="false" customWidth="true" hidden="false" outlineLevel="0" max="11" min="11" style="1" width="13.13"/>
    <col collapsed="false" customWidth="true" hidden="false" outlineLevel="0" max="12" min="12" style="2" width="18.49"/>
    <col collapsed="false" customWidth="true" hidden="false" outlineLevel="0" max="13" min="13" style="2" width="12.19"/>
    <col collapsed="false" customWidth="true" hidden="false" outlineLevel="0" max="14" min="14" style="2" width="10.1"/>
    <col collapsed="false" customWidth="true" hidden="false" outlineLevel="0" max="15" min="15" style="2" width="4.45"/>
    <col collapsed="false" customWidth="true" hidden="false" outlineLevel="0" max="16" min="16" style="2" width="9.21"/>
    <col collapsed="false" customWidth="false" hidden="false" outlineLevel="0" max="1031" min="17" style="2" width="11.55"/>
  </cols>
  <sheetData>
    <row r="1" customFormat="false" ht="129.75" hidden="false" customHeight="true" outlineLevel="0" collapsed="false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4"/>
    </row>
    <row r="2" customFormat="false" ht="38.25" hidden="false" customHeight="true" outlineLevel="0" collapsed="false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</row>
    <row r="3" customFormat="false" ht="10.5" hidden="false" customHeight="true" outlineLevel="0" collapsed="false">
      <c r="A3" s="6"/>
      <c r="B3" s="6"/>
      <c r="C3" s="6"/>
      <c r="D3" s="6"/>
      <c r="E3" s="6"/>
      <c r="F3" s="6"/>
      <c r="G3" s="6"/>
      <c r="H3" s="6"/>
      <c r="I3" s="6"/>
      <c r="J3" s="6"/>
      <c r="K3" s="6"/>
    </row>
    <row r="4" customFormat="false" ht="12" hidden="false" customHeight="true" outlineLevel="0" collapsed="false">
      <c r="C4" s="7" t="s">
        <v>2</v>
      </c>
      <c r="D4" s="7"/>
      <c r="E4" s="7"/>
      <c r="F4" s="7"/>
      <c r="G4" s="7"/>
      <c r="H4" s="7"/>
      <c r="I4" s="8"/>
      <c r="J4" s="8"/>
      <c r="K4" s="8"/>
    </row>
    <row r="5" customFormat="false" ht="30" hidden="false" customHeight="true" outlineLevel="0" collapsed="false">
      <c r="C5" s="9"/>
      <c r="D5" s="9"/>
      <c r="E5" s="9"/>
      <c r="F5" s="9"/>
      <c r="G5" s="9"/>
      <c r="H5" s="9"/>
      <c r="I5" s="9"/>
      <c r="J5" s="9"/>
      <c r="K5" s="10"/>
    </row>
    <row r="6" customFormat="false" ht="17.25" hidden="false" customHeight="true" outlineLevel="0" collapsed="false"/>
    <row r="7" customFormat="false" ht="67.5" hidden="false" customHeight="true" outlineLevel="0" collapsed="false">
      <c r="A7" s="11" t="s">
        <v>3</v>
      </c>
      <c r="B7" s="11"/>
      <c r="C7" s="11"/>
      <c r="D7" s="11"/>
      <c r="E7" s="11"/>
      <c r="F7" s="11"/>
      <c r="G7" s="11"/>
      <c r="H7" s="11"/>
      <c r="I7" s="11"/>
      <c r="J7" s="11"/>
      <c r="K7" s="12"/>
    </row>
    <row r="8" customFormat="false" ht="17.25" hidden="false" customHeight="true" outlineLevel="0" collapsed="false">
      <c r="A8" s="13"/>
      <c r="B8" s="14"/>
    </row>
    <row r="9" customFormat="false" ht="9" hidden="false" customHeight="true" outlineLevel="0" collapsed="false">
      <c r="G9" s="15"/>
      <c r="H9" s="15"/>
      <c r="I9" s="15"/>
      <c r="J9" s="15"/>
      <c r="K9" s="15"/>
      <c r="L9" s="16"/>
      <c r="M9" s="16"/>
      <c r="N9" s="16"/>
    </row>
    <row r="10" customFormat="false" ht="22.5" hidden="false" customHeight="true" outlineLevel="0" collapsed="false">
      <c r="A10" s="4"/>
      <c r="B10" s="4"/>
      <c r="C10" s="4"/>
      <c r="D10" s="4"/>
      <c r="E10" s="4" t="s">
        <v>4</v>
      </c>
      <c r="F10" s="17" t="s">
        <v>5</v>
      </c>
      <c r="G10" s="18" t="s">
        <v>6</v>
      </c>
      <c r="H10" s="18"/>
      <c r="I10" s="18"/>
      <c r="J10" s="18"/>
      <c r="K10" s="18"/>
      <c r="L10" s="19"/>
      <c r="M10" s="19"/>
      <c r="N10" s="19"/>
    </row>
    <row r="11" customFormat="false" ht="26.5" hidden="false" customHeight="true" outlineLevel="0" collapsed="false">
      <c r="A11" s="20"/>
      <c r="B11" s="20"/>
      <c r="C11" s="20"/>
      <c r="D11" s="20"/>
      <c r="E11" s="20"/>
      <c r="F11" s="20"/>
      <c r="G11" s="20"/>
      <c r="H11" s="20"/>
      <c r="I11" s="20"/>
      <c r="J11" s="20"/>
      <c r="K11" s="2"/>
    </row>
    <row r="12" customFormat="false" ht="52.2" hidden="false" customHeight="true" outlineLevel="0" collapsed="false">
      <c r="A12" s="21" t="s">
        <v>7</v>
      </c>
      <c r="B12" s="21"/>
      <c r="C12" s="21" t="s">
        <v>8</v>
      </c>
      <c r="D12" s="22" t="s">
        <v>9</v>
      </c>
      <c r="E12" s="22" t="s">
        <v>10</v>
      </c>
      <c r="F12" s="22" t="s">
        <v>11</v>
      </c>
      <c r="G12" s="23" t="s">
        <v>12</v>
      </c>
      <c r="H12" s="23" t="s">
        <v>13</v>
      </c>
      <c r="I12" s="24" t="s">
        <v>14</v>
      </c>
      <c r="J12" s="25" t="s">
        <v>15</v>
      </c>
      <c r="K12" s="26"/>
      <c r="L12" s="26"/>
      <c r="M12" s="26"/>
      <c r="AMR12" s="2"/>
    </row>
    <row r="13" customFormat="false" ht="13.9" hidden="false" customHeight="true" outlineLevel="0" collapsed="false">
      <c r="A13" s="27" t="n">
        <v>1</v>
      </c>
      <c r="B13" s="28" t="s">
        <v>16</v>
      </c>
      <c r="C13" s="29"/>
      <c r="D13" s="29"/>
      <c r="E13" s="29"/>
      <c r="F13" s="29"/>
      <c r="G13" s="30"/>
      <c r="H13" s="31"/>
      <c r="I13" s="31"/>
      <c r="J13" s="32"/>
      <c r="K13" s="26"/>
      <c r="L13" s="26"/>
      <c r="M13" s="26"/>
      <c r="AMR13" s="2"/>
    </row>
    <row r="14" customFormat="false" ht="27.6" hidden="false" customHeight="true" outlineLevel="0" collapsed="false">
      <c r="A14" s="33" t="s">
        <v>17</v>
      </c>
      <c r="B14" s="34" t="s">
        <v>18</v>
      </c>
      <c r="C14" s="35" t="s">
        <v>19</v>
      </c>
      <c r="D14" s="36" t="s">
        <v>20</v>
      </c>
      <c r="E14" s="37" t="n">
        <v>1</v>
      </c>
      <c r="F14" s="38"/>
      <c r="G14" s="39" t="n">
        <f aca="false">E14*F14</f>
        <v>0</v>
      </c>
      <c r="H14" s="40" t="n">
        <v>0.085</v>
      </c>
      <c r="I14" s="39" t="n">
        <f aca="false">G14*H14</f>
        <v>0</v>
      </c>
      <c r="J14" s="41" t="n">
        <f aca="false">G14+(G14*H14)</f>
        <v>0</v>
      </c>
      <c r="K14" s="42"/>
      <c r="L14" s="43"/>
      <c r="M14" s="43"/>
      <c r="AMR14" s="2"/>
    </row>
    <row r="15" customFormat="false" ht="25.35" hidden="false" customHeight="true" outlineLevel="0" collapsed="false">
      <c r="A15" s="33" t="s">
        <v>21</v>
      </c>
      <c r="B15" s="44" t="s">
        <v>22</v>
      </c>
      <c r="C15" s="35" t="s">
        <v>19</v>
      </c>
      <c r="D15" s="36" t="s">
        <v>20</v>
      </c>
      <c r="E15" s="37" t="n">
        <v>1</v>
      </c>
      <c r="F15" s="38"/>
      <c r="G15" s="39" t="n">
        <f aca="false">E15*F15</f>
        <v>0</v>
      </c>
      <c r="H15" s="40" t="n">
        <v>0.085</v>
      </c>
      <c r="I15" s="39" t="n">
        <f aca="false">G15*H15</f>
        <v>0</v>
      </c>
      <c r="J15" s="41" t="n">
        <f aca="false">G15+(G15*H15)</f>
        <v>0</v>
      </c>
      <c r="K15" s="42"/>
      <c r="L15" s="43"/>
      <c r="M15" s="43"/>
      <c r="AMR15" s="2"/>
    </row>
    <row r="16" customFormat="false" ht="30" hidden="false" customHeight="true" outlineLevel="0" collapsed="false">
      <c r="A16" s="45"/>
      <c r="B16" s="46" t="s">
        <v>23</v>
      </c>
      <c r="C16" s="47"/>
      <c r="D16" s="47"/>
      <c r="E16" s="47"/>
      <c r="F16" s="47"/>
      <c r="G16" s="39" t="n">
        <f aca="false">SUM(G14:G15)</f>
        <v>0</v>
      </c>
      <c r="H16" s="48"/>
      <c r="I16" s="39" t="n">
        <f aca="false">SUM(I14:I15)</f>
        <v>0</v>
      </c>
      <c r="J16" s="49" t="n">
        <f aca="false">SUM(J14:J15)</f>
        <v>0</v>
      </c>
      <c r="K16" s="2"/>
      <c r="AMR16" s="2"/>
    </row>
    <row r="17" customFormat="false" ht="30" hidden="false" customHeight="true" outlineLevel="0" collapsed="false">
      <c r="A17" s="27" t="n">
        <v>2</v>
      </c>
      <c r="B17" s="28" t="s">
        <v>24</v>
      </c>
      <c r="C17" s="29"/>
      <c r="D17" s="29"/>
      <c r="E17" s="29"/>
      <c r="F17" s="29"/>
      <c r="G17" s="30"/>
      <c r="H17" s="31"/>
      <c r="I17" s="31"/>
      <c r="J17" s="32"/>
      <c r="K17" s="2"/>
      <c r="AMR17" s="2"/>
    </row>
    <row r="18" customFormat="false" ht="30" hidden="false" customHeight="true" outlineLevel="0" collapsed="false">
      <c r="A18" s="33" t="s">
        <v>25</v>
      </c>
      <c r="B18" s="44" t="s">
        <v>26</v>
      </c>
      <c r="C18" s="35" t="s">
        <v>19</v>
      </c>
      <c r="D18" s="36" t="s">
        <v>27</v>
      </c>
      <c r="E18" s="37" t="n">
        <v>1</v>
      </c>
      <c r="F18" s="38"/>
      <c r="G18" s="39" t="n">
        <f aca="false">E18*F18</f>
        <v>0</v>
      </c>
      <c r="H18" s="40" t="n">
        <v>0.085</v>
      </c>
      <c r="I18" s="39" t="n">
        <f aca="false">G18*H18</f>
        <v>0</v>
      </c>
      <c r="J18" s="41" t="n">
        <f aca="false">G18+(G18*H18)</f>
        <v>0</v>
      </c>
      <c r="K18" s="2"/>
      <c r="AMR18" s="2"/>
    </row>
    <row r="19" customFormat="false" ht="30" hidden="false" customHeight="true" outlineLevel="0" collapsed="false">
      <c r="A19" s="33" t="s">
        <v>28</v>
      </c>
      <c r="B19" s="44" t="s">
        <v>29</v>
      </c>
      <c r="C19" s="35" t="s">
        <v>19</v>
      </c>
      <c r="D19" s="36" t="s">
        <v>30</v>
      </c>
      <c r="E19" s="37" t="n">
        <v>1</v>
      </c>
      <c r="F19" s="38"/>
      <c r="G19" s="39" t="n">
        <f aca="false">E19*F19</f>
        <v>0</v>
      </c>
      <c r="H19" s="40" t="n">
        <v>0.085</v>
      </c>
      <c r="I19" s="39" t="n">
        <f aca="false">G19*H19</f>
        <v>0</v>
      </c>
      <c r="J19" s="41" t="n">
        <f aca="false">G19+(G19*H19)</f>
        <v>0</v>
      </c>
      <c r="K19" s="2"/>
      <c r="AMR19" s="2"/>
    </row>
    <row r="20" customFormat="false" ht="30" hidden="false" customHeight="true" outlineLevel="0" collapsed="false">
      <c r="A20" s="45"/>
      <c r="B20" s="46" t="s">
        <v>31</v>
      </c>
      <c r="C20" s="47"/>
      <c r="D20" s="47"/>
      <c r="E20" s="47"/>
      <c r="F20" s="47"/>
      <c r="G20" s="39" t="n">
        <f aca="false">SUM(G18:G19)</f>
        <v>0</v>
      </c>
      <c r="H20" s="48"/>
      <c r="I20" s="39" t="n">
        <f aca="false">SUM(I18:I19)</f>
        <v>0</v>
      </c>
      <c r="J20" s="49" t="n">
        <f aca="false">SUM(J18:J19)</f>
        <v>0</v>
      </c>
      <c r="K20" s="2"/>
      <c r="AMR20" s="2"/>
    </row>
    <row r="21" customFormat="false" ht="30" hidden="false" customHeight="true" outlineLevel="0" collapsed="false">
      <c r="A21" s="27" t="n">
        <v>3</v>
      </c>
      <c r="B21" s="50" t="s">
        <v>32</v>
      </c>
      <c r="C21" s="29"/>
      <c r="D21" s="29"/>
      <c r="E21" s="29"/>
      <c r="F21" s="29"/>
      <c r="G21" s="30"/>
      <c r="H21" s="31"/>
      <c r="I21" s="31"/>
      <c r="J21" s="32"/>
      <c r="K21" s="2"/>
      <c r="AMR21" s="2"/>
    </row>
    <row r="22" customFormat="false" ht="30" hidden="false" customHeight="true" outlineLevel="0" collapsed="false">
      <c r="A22" s="33" t="s">
        <v>33</v>
      </c>
      <c r="B22" s="51" t="s">
        <v>34</v>
      </c>
      <c r="C22" s="35" t="s">
        <v>19</v>
      </c>
      <c r="D22" s="36" t="s">
        <v>35</v>
      </c>
      <c r="E22" s="37" t="n">
        <v>1</v>
      </c>
      <c r="F22" s="38"/>
      <c r="G22" s="39" t="n">
        <f aca="false">E22*F22</f>
        <v>0</v>
      </c>
      <c r="H22" s="40" t="n">
        <v>0.085</v>
      </c>
      <c r="I22" s="39" t="n">
        <f aca="false">G22*H22</f>
        <v>0</v>
      </c>
      <c r="J22" s="41" t="n">
        <f aca="false">G22+(G22*H22)</f>
        <v>0</v>
      </c>
      <c r="K22" s="2"/>
      <c r="AMR22" s="2"/>
    </row>
    <row r="23" customFormat="false" ht="30" hidden="false" customHeight="true" outlineLevel="0" collapsed="false">
      <c r="A23" s="33" t="s">
        <v>36</v>
      </c>
      <c r="B23" s="44" t="s">
        <v>37</v>
      </c>
      <c r="C23" s="35" t="s">
        <v>19</v>
      </c>
      <c r="D23" s="36" t="s">
        <v>35</v>
      </c>
      <c r="E23" s="37" t="n">
        <v>2</v>
      </c>
      <c r="F23" s="38"/>
      <c r="G23" s="39" t="n">
        <f aca="false">E23*F23</f>
        <v>0</v>
      </c>
      <c r="H23" s="40" t="n">
        <v>0.085</v>
      </c>
      <c r="I23" s="39" t="n">
        <f aca="false">G23*H23</f>
        <v>0</v>
      </c>
      <c r="J23" s="41" t="n">
        <f aca="false">G23+(G23*H23)</f>
        <v>0</v>
      </c>
      <c r="K23" s="2"/>
      <c r="AMR23" s="2"/>
    </row>
    <row r="24" customFormat="false" ht="30" hidden="false" customHeight="true" outlineLevel="0" collapsed="false">
      <c r="A24" s="33" t="s">
        <v>38</v>
      </c>
      <c r="B24" s="44" t="s">
        <v>39</v>
      </c>
      <c r="C24" s="35" t="s">
        <v>19</v>
      </c>
      <c r="D24" s="36" t="s">
        <v>40</v>
      </c>
      <c r="E24" s="37" t="n">
        <v>1</v>
      </c>
      <c r="F24" s="38"/>
      <c r="G24" s="39" t="n">
        <f aca="false">E24*F24</f>
        <v>0</v>
      </c>
      <c r="H24" s="40" t="n">
        <v>0.085</v>
      </c>
      <c r="I24" s="39" t="n">
        <f aca="false">G24*H24</f>
        <v>0</v>
      </c>
      <c r="J24" s="41" t="n">
        <f aca="false">G24+(G24*H24)</f>
        <v>0</v>
      </c>
      <c r="K24" s="2"/>
      <c r="AMR24" s="2"/>
    </row>
    <row r="25" customFormat="false" ht="30" hidden="false" customHeight="true" outlineLevel="0" collapsed="false">
      <c r="A25" s="33" t="s">
        <v>41</v>
      </c>
      <c r="B25" s="52" t="s">
        <v>42</v>
      </c>
      <c r="C25" s="35" t="s">
        <v>19</v>
      </c>
      <c r="D25" s="36" t="s">
        <v>43</v>
      </c>
      <c r="E25" s="37" t="n">
        <v>1</v>
      </c>
      <c r="F25" s="38"/>
      <c r="G25" s="39" t="n">
        <f aca="false">E25*F25</f>
        <v>0</v>
      </c>
      <c r="H25" s="40" t="n">
        <v>0.085</v>
      </c>
      <c r="I25" s="39" t="n">
        <f aca="false">G25*H25</f>
        <v>0</v>
      </c>
      <c r="J25" s="41" t="n">
        <f aca="false">G25+(G25*H25)</f>
        <v>0</v>
      </c>
      <c r="K25" s="2"/>
      <c r="AMR25" s="2"/>
    </row>
    <row r="26" customFormat="false" ht="30" hidden="false" customHeight="true" outlineLevel="0" collapsed="false">
      <c r="A26" s="14"/>
      <c r="B26" s="46" t="s">
        <v>44</v>
      </c>
      <c r="C26" s="47"/>
      <c r="D26" s="47"/>
      <c r="E26" s="47"/>
      <c r="F26" s="47"/>
      <c r="G26" s="39" t="n">
        <f aca="false">SUM(G22:G25)</f>
        <v>0</v>
      </c>
      <c r="H26" s="48"/>
      <c r="I26" s="39" t="n">
        <f aca="false">SUM(I22:I25)</f>
        <v>0</v>
      </c>
      <c r="J26" s="49" t="n">
        <f aca="false">SUM(J22:J25)</f>
        <v>0</v>
      </c>
      <c r="K26" s="2"/>
      <c r="M26" s="53"/>
      <c r="AMR26" s="2"/>
    </row>
    <row r="27" customFormat="false" ht="30" hidden="false" customHeight="true" outlineLevel="0" collapsed="false">
      <c r="A27" s="54" t="s">
        <v>45</v>
      </c>
      <c r="B27" s="28" t="s">
        <v>46</v>
      </c>
      <c r="C27" s="29"/>
      <c r="D27" s="29"/>
      <c r="E27" s="29"/>
      <c r="F27" s="29"/>
      <c r="G27" s="30"/>
      <c r="H27" s="31"/>
      <c r="I27" s="31"/>
      <c r="J27" s="32"/>
      <c r="K27" s="2"/>
      <c r="M27" s="53"/>
      <c r="AMR27" s="2"/>
    </row>
    <row r="28" customFormat="false" ht="30" hidden="false" customHeight="true" outlineLevel="0" collapsed="false">
      <c r="A28" s="33" t="s">
        <v>47</v>
      </c>
      <c r="B28" s="34" t="s">
        <v>48</v>
      </c>
      <c r="C28" s="35" t="s">
        <v>19</v>
      </c>
      <c r="D28" s="36" t="s">
        <v>49</v>
      </c>
      <c r="E28" s="37" t="n">
        <v>1</v>
      </c>
      <c r="F28" s="38"/>
      <c r="G28" s="39" t="n">
        <f aca="false">E28*F28</f>
        <v>0</v>
      </c>
      <c r="H28" s="40" t="n">
        <v>0.085</v>
      </c>
      <c r="I28" s="39" t="n">
        <f aca="false">G28*H28</f>
        <v>0</v>
      </c>
      <c r="J28" s="41" t="n">
        <f aca="false">G28+(G28*H28)</f>
        <v>0</v>
      </c>
      <c r="K28" s="2"/>
      <c r="M28" s="53"/>
      <c r="AMR28" s="2"/>
    </row>
    <row r="29" customFormat="false" ht="30" hidden="false" customHeight="true" outlineLevel="0" collapsed="false">
      <c r="A29" s="33" t="s">
        <v>50</v>
      </c>
      <c r="B29" s="34" t="s">
        <v>51</v>
      </c>
      <c r="C29" s="35" t="s">
        <v>19</v>
      </c>
      <c r="D29" s="36" t="s">
        <v>49</v>
      </c>
      <c r="E29" s="37" t="n">
        <v>1</v>
      </c>
      <c r="F29" s="38"/>
      <c r="G29" s="39" t="n">
        <f aca="false">E29*F29</f>
        <v>0</v>
      </c>
      <c r="H29" s="40" t="n">
        <v>0.085</v>
      </c>
      <c r="I29" s="39" t="n">
        <f aca="false">G29*H29</f>
        <v>0</v>
      </c>
      <c r="J29" s="41" t="n">
        <f aca="false">G29+(G29*H29)</f>
        <v>0</v>
      </c>
      <c r="K29" s="2"/>
      <c r="M29" s="53"/>
      <c r="AMR29" s="2"/>
    </row>
    <row r="30" customFormat="false" ht="30" hidden="false" customHeight="true" outlineLevel="0" collapsed="false">
      <c r="A30" s="55"/>
      <c r="B30" s="46" t="s">
        <v>52</v>
      </c>
      <c r="C30" s="47"/>
      <c r="D30" s="47"/>
      <c r="E30" s="47"/>
      <c r="F30" s="47"/>
      <c r="G30" s="39" t="n">
        <f aca="false">SUM(G28:G29)</f>
        <v>0</v>
      </c>
      <c r="H30" s="48"/>
      <c r="I30" s="39" t="n">
        <f aca="false">SUM(I28:I29)</f>
        <v>0</v>
      </c>
      <c r="J30" s="49" t="n">
        <f aca="false">SUM(J28:J29)</f>
        <v>0</v>
      </c>
      <c r="K30" s="2"/>
      <c r="M30" s="53"/>
      <c r="AMR30" s="2"/>
    </row>
    <row r="31" customFormat="false" ht="30" hidden="false" customHeight="true" outlineLevel="0" collapsed="false">
      <c r="A31" s="54" t="s">
        <v>45</v>
      </c>
      <c r="B31" s="28" t="s">
        <v>53</v>
      </c>
      <c r="C31" s="29"/>
      <c r="D31" s="29"/>
      <c r="E31" s="29"/>
      <c r="F31" s="29"/>
      <c r="G31" s="30"/>
      <c r="H31" s="31"/>
      <c r="I31" s="31"/>
      <c r="J31" s="32"/>
      <c r="K31" s="2"/>
      <c r="M31" s="53"/>
      <c r="AMR31" s="2"/>
    </row>
    <row r="32" customFormat="false" ht="30" hidden="false" customHeight="true" outlineLevel="0" collapsed="false">
      <c r="A32" s="33" t="s">
        <v>54</v>
      </c>
      <c r="B32" s="34" t="s">
        <v>55</v>
      </c>
      <c r="C32" s="35" t="s">
        <v>56</v>
      </c>
      <c r="D32" s="36" t="s">
        <v>57</v>
      </c>
      <c r="E32" s="37" t="n">
        <v>1</v>
      </c>
      <c r="F32" s="38"/>
      <c r="G32" s="39" t="n">
        <f aca="false">E32*F32</f>
        <v>0</v>
      </c>
      <c r="H32" s="40" t="n">
        <v>0.085</v>
      </c>
      <c r="I32" s="39" t="n">
        <f aca="false">G32*H32</f>
        <v>0</v>
      </c>
      <c r="J32" s="41" t="n">
        <f aca="false">G32+(G32*H32)</f>
        <v>0</v>
      </c>
      <c r="K32" s="2"/>
      <c r="AMR32" s="2"/>
    </row>
    <row r="33" customFormat="false" ht="30" hidden="false" customHeight="true" outlineLevel="0" collapsed="false">
      <c r="A33" s="33" t="s">
        <v>58</v>
      </c>
      <c r="B33" s="34" t="s">
        <v>59</v>
      </c>
      <c r="C33" s="35" t="s">
        <v>60</v>
      </c>
      <c r="D33" s="36" t="s">
        <v>61</v>
      </c>
      <c r="E33" s="37" t="n">
        <v>1</v>
      </c>
      <c r="F33" s="38"/>
      <c r="G33" s="39" t="n">
        <f aca="false">E33*F33</f>
        <v>0</v>
      </c>
      <c r="H33" s="40" t="n">
        <v>0.085</v>
      </c>
      <c r="I33" s="39" t="n">
        <f aca="false">G33*H33</f>
        <v>0</v>
      </c>
      <c r="J33" s="41" t="n">
        <f aca="false">G33+(G33*H33)</f>
        <v>0</v>
      </c>
      <c r="K33" s="2"/>
      <c r="AMR33" s="2"/>
    </row>
    <row r="34" customFormat="false" ht="30" hidden="false" customHeight="true" outlineLevel="0" collapsed="false">
      <c r="A34" s="33" t="s">
        <v>62</v>
      </c>
      <c r="B34" s="34" t="s">
        <v>63</v>
      </c>
      <c r="C34" s="35" t="s">
        <v>56</v>
      </c>
      <c r="D34" s="36" t="s">
        <v>64</v>
      </c>
      <c r="E34" s="37" t="n">
        <v>1</v>
      </c>
      <c r="F34" s="38"/>
      <c r="G34" s="39" t="n">
        <f aca="false">E34*F34</f>
        <v>0</v>
      </c>
      <c r="H34" s="40" t="n">
        <v>0.085</v>
      </c>
      <c r="I34" s="39" t="n">
        <f aca="false">G34*H34</f>
        <v>0</v>
      </c>
      <c r="J34" s="41" t="n">
        <f aca="false">G34+(G34*H34)</f>
        <v>0</v>
      </c>
      <c r="K34" s="2"/>
      <c r="AMR34" s="2"/>
    </row>
    <row r="35" customFormat="false" ht="30" hidden="false" customHeight="true" outlineLevel="0" collapsed="false">
      <c r="A35" s="56"/>
      <c r="B35" s="57" t="s">
        <v>65</v>
      </c>
      <c r="C35" s="47"/>
      <c r="D35" s="47"/>
      <c r="E35" s="47"/>
      <c r="F35" s="47"/>
      <c r="G35" s="39" t="n">
        <f aca="false">SUM(G32:G34)</f>
        <v>0</v>
      </c>
      <c r="H35" s="48"/>
      <c r="I35" s="39" t="n">
        <f aca="false">SUM(I32:I34)</f>
        <v>0</v>
      </c>
      <c r="J35" s="49" t="n">
        <f aca="false">SUM(J32:J34)</f>
        <v>0</v>
      </c>
      <c r="K35" s="2"/>
      <c r="AMR35" s="2"/>
    </row>
    <row r="36" customFormat="false" ht="25.35" hidden="false" customHeight="true" outlineLevel="0" collapsed="false">
      <c r="A36" s="54" t="s">
        <v>45</v>
      </c>
      <c r="B36" s="28" t="s">
        <v>66</v>
      </c>
      <c r="C36" s="29"/>
      <c r="D36" s="29"/>
      <c r="E36" s="29"/>
      <c r="F36" s="29"/>
      <c r="G36" s="30"/>
      <c r="H36" s="31"/>
      <c r="I36" s="31"/>
      <c r="J36" s="32"/>
      <c r="K36" s="43"/>
      <c r="L36" s="43"/>
      <c r="AMR36" s="2"/>
    </row>
    <row r="37" customFormat="false" ht="34" hidden="false" customHeight="true" outlineLevel="0" collapsed="false">
      <c r="A37" s="33" t="s">
        <v>67</v>
      </c>
      <c r="B37" s="52" t="s">
        <v>68</v>
      </c>
      <c r="C37" s="35" t="s">
        <v>19</v>
      </c>
      <c r="D37" s="36" t="s">
        <v>69</v>
      </c>
      <c r="E37" s="37" t="n">
        <v>160</v>
      </c>
      <c r="F37" s="38"/>
      <c r="G37" s="39" t="n">
        <f aca="false">E37*F37</f>
        <v>0</v>
      </c>
      <c r="H37" s="40" t="n">
        <v>0.085</v>
      </c>
      <c r="I37" s="39" t="n">
        <f aca="false">G37*H37</f>
        <v>0</v>
      </c>
      <c r="J37" s="41" t="n">
        <f aca="false">G37+(G37*H37)</f>
        <v>0</v>
      </c>
      <c r="K37" s="43"/>
      <c r="L37" s="43"/>
      <c r="AMR37" s="2"/>
    </row>
    <row r="38" customFormat="false" ht="34" hidden="false" customHeight="true" outlineLevel="0" collapsed="false">
      <c r="A38" s="33" t="s">
        <v>70</v>
      </c>
      <c r="B38" s="52" t="s">
        <v>71</v>
      </c>
      <c r="C38" s="35" t="s">
        <v>19</v>
      </c>
      <c r="D38" s="36" t="s">
        <v>69</v>
      </c>
      <c r="E38" s="37" t="n">
        <v>200</v>
      </c>
      <c r="F38" s="38"/>
      <c r="G38" s="39" t="n">
        <f aca="false">E38*F38</f>
        <v>0</v>
      </c>
      <c r="H38" s="40" t="n">
        <v>0.085</v>
      </c>
      <c r="I38" s="39" t="n">
        <f aca="false">G38*H38</f>
        <v>0</v>
      </c>
      <c r="J38" s="41" t="n">
        <f aca="false">G38+(G38*H38)</f>
        <v>0</v>
      </c>
      <c r="K38" s="43"/>
      <c r="L38" s="58"/>
      <c r="AMR38" s="2"/>
    </row>
    <row r="39" customFormat="false" ht="34" hidden="false" customHeight="true" outlineLevel="0" collapsed="false">
      <c r="A39" s="33" t="s">
        <v>72</v>
      </c>
      <c r="B39" s="52" t="s">
        <v>73</v>
      </c>
      <c r="C39" s="35" t="s">
        <v>19</v>
      </c>
      <c r="D39" s="36" t="s">
        <v>69</v>
      </c>
      <c r="E39" s="37" t="n">
        <v>10</v>
      </c>
      <c r="F39" s="38"/>
      <c r="G39" s="39" t="n">
        <f aca="false">E39*F39</f>
        <v>0</v>
      </c>
      <c r="H39" s="40" t="n">
        <v>0.085</v>
      </c>
      <c r="I39" s="39" t="n">
        <f aca="false">G39*H39</f>
        <v>0</v>
      </c>
      <c r="J39" s="41" t="n">
        <f aca="false">G39+(G39*H39)</f>
        <v>0</v>
      </c>
      <c r="K39" s="43"/>
      <c r="L39" s="58"/>
      <c r="AMR39" s="2"/>
    </row>
    <row r="40" customFormat="false" ht="34" hidden="false" customHeight="true" outlineLevel="0" collapsed="false">
      <c r="A40" s="33" t="s">
        <v>74</v>
      </c>
      <c r="B40" s="52" t="s">
        <v>75</v>
      </c>
      <c r="C40" s="35" t="s">
        <v>19</v>
      </c>
      <c r="D40" s="36" t="s">
        <v>69</v>
      </c>
      <c r="E40" s="37" t="n">
        <v>2</v>
      </c>
      <c r="F40" s="38"/>
      <c r="G40" s="39" t="n">
        <f aca="false">E40*F40</f>
        <v>0</v>
      </c>
      <c r="H40" s="40" t="n">
        <v>0.085</v>
      </c>
      <c r="I40" s="39" t="n">
        <f aca="false">G40*H40</f>
        <v>0</v>
      </c>
      <c r="J40" s="41" t="n">
        <f aca="false">G40+(G40*H40)</f>
        <v>0</v>
      </c>
      <c r="K40" s="43"/>
      <c r="L40" s="58"/>
      <c r="AMR40" s="2"/>
    </row>
    <row r="41" customFormat="false" ht="34" hidden="false" customHeight="true" outlineLevel="0" collapsed="false">
      <c r="A41" s="33"/>
      <c r="B41" s="57" t="s">
        <v>76</v>
      </c>
      <c r="C41" s="59"/>
      <c r="D41" s="59"/>
      <c r="E41" s="59"/>
      <c r="F41" s="59"/>
      <c r="G41" s="60" t="n">
        <f aca="false">SUM(G37:G40)</f>
        <v>0</v>
      </c>
      <c r="H41" s="61"/>
      <c r="I41" s="60" t="n">
        <f aca="false">SUM(I37:I40)</f>
        <v>0</v>
      </c>
      <c r="J41" s="60" t="n">
        <f aca="false">SUM(J37:J40)</f>
        <v>0</v>
      </c>
      <c r="K41" s="43"/>
      <c r="L41" s="43"/>
      <c r="AMR41" s="2"/>
    </row>
    <row r="42" customFormat="false" ht="25.35" hidden="false" customHeight="true" outlineLevel="0" collapsed="false">
      <c r="A42" s="54" t="s">
        <v>45</v>
      </c>
      <c r="B42" s="28" t="s">
        <v>77</v>
      </c>
      <c r="C42" s="29"/>
      <c r="D42" s="29"/>
      <c r="E42" s="29"/>
      <c r="F42" s="29"/>
      <c r="G42" s="30"/>
      <c r="H42" s="31"/>
      <c r="I42" s="31"/>
      <c r="J42" s="32"/>
      <c r="K42" s="43"/>
      <c r="L42" s="43"/>
      <c r="AMR42" s="2"/>
    </row>
    <row r="43" customFormat="false" ht="41.3" hidden="false" customHeight="true" outlineLevel="0" collapsed="false">
      <c r="A43" s="33" t="s">
        <v>78</v>
      </c>
      <c r="B43" s="44" t="s">
        <v>79</v>
      </c>
      <c r="C43" s="35" t="s">
        <v>80</v>
      </c>
      <c r="D43" s="36" t="s">
        <v>81</v>
      </c>
      <c r="E43" s="37" t="n">
        <v>2</v>
      </c>
      <c r="F43" s="38"/>
      <c r="G43" s="39" t="n">
        <f aca="false">E43*F43</f>
        <v>0</v>
      </c>
      <c r="H43" s="40" t="n">
        <v>0.085</v>
      </c>
      <c r="I43" s="39" t="n">
        <f aca="false">G43*H43</f>
        <v>0</v>
      </c>
      <c r="J43" s="41" t="n">
        <f aca="false">G43+(G43*H43)</f>
        <v>0</v>
      </c>
      <c r="K43" s="43"/>
      <c r="L43" s="43"/>
      <c r="AMR43" s="2"/>
    </row>
    <row r="44" customFormat="false" ht="41.3" hidden="false" customHeight="true" outlineLevel="0" collapsed="false">
      <c r="A44" s="33" t="s">
        <v>82</v>
      </c>
      <c r="B44" s="44" t="s">
        <v>83</v>
      </c>
      <c r="C44" s="35" t="s">
        <v>84</v>
      </c>
      <c r="D44" s="36" t="s">
        <v>81</v>
      </c>
      <c r="E44" s="37" t="n">
        <v>5</v>
      </c>
      <c r="F44" s="38"/>
      <c r="G44" s="39" t="n">
        <f aca="false">E44*F44</f>
        <v>0</v>
      </c>
      <c r="H44" s="40" t="n">
        <v>0.085</v>
      </c>
      <c r="I44" s="39" t="n">
        <f aca="false">G44*H44</f>
        <v>0</v>
      </c>
      <c r="J44" s="41" t="n">
        <f aca="false">G44+(G44*H44)</f>
        <v>0</v>
      </c>
      <c r="K44" s="43"/>
      <c r="L44" s="43"/>
      <c r="AMR44" s="2"/>
    </row>
    <row r="45" customFormat="false" ht="41.3" hidden="false" customHeight="true" outlineLevel="0" collapsed="false">
      <c r="A45" s="33" t="s">
        <v>85</v>
      </c>
      <c r="B45" s="44" t="s">
        <v>86</v>
      </c>
      <c r="C45" s="35" t="s">
        <v>84</v>
      </c>
      <c r="D45" s="36" t="s">
        <v>81</v>
      </c>
      <c r="E45" s="37" t="n">
        <v>2</v>
      </c>
      <c r="F45" s="38"/>
      <c r="G45" s="39" t="n">
        <f aca="false">E45*F45</f>
        <v>0</v>
      </c>
      <c r="H45" s="40" t="n">
        <v>0.085</v>
      </c>
      <c r="I45" s="39" t="n">
        <f aca="false">G45*H45</f>
        <v>0</v>
      </c>
      <c r="J45" s="41" t="n">
        <f aca="false">G45+(G45*H45)</f>
        <v>0</v>
      </c>
      <c r="K45" s="43"/>
      <c r="L45" s="43"/>
      <c r="AMR45" s="2"/>
    </row>
    <row r="46" customFormat="false" ht="41.3" hidden="false" customHeight="true" outlineLevel="0" collapsed="false">
      <c r="A46" s="33"/>
      <c r="B46" s="57" t="s">
        <v>87</v>
      </c>
      <c r="C46" s="59"/>
      <c r="D46" s="59"/>
      <c r="E46" s="59"/>
      <c r="F46" s="59"/>
      <c r="G46" s="60" t="n">
        <f aca="false">SUM(G43:G45)</f>
        <v>0</v>
      </c>
      <c r="H46" s="61"/>
      <c r="I46" s="60" t="n">
        <f aca="false">SUM(I43:I45)</f>
        <v>0</v>
      </c>
      <c r="J46" s="60" t="n">
        <f aca="false">SUM(J43:J45)</f>
        <v>0</v>
      </c>
      <c r="K46" s="43"/>
      <c r="L46" s="43"/>
      <c r="AMR46" s="2"/>
    </row>
    <row r="47" customFormat="false" ht="25.35" hidden="false" customHeight="true" outlineLevel="0" collapsed="false">
      <c r="A47" s="54" t="s">
        <v>45</v>
      </c>
      <c r="B47" s="28" t="s">
        <v>88</v>
      </c>
      <c r="C47" s="29"/>
      <c r="D47" s="29"/>
      <c r="E47" s="29"/>
      <c r="F47" s="29"/>
      <c r="G47" s="30"/>
      <c r="H47" s="31"/>
      <c r="I47" s="31"/>
      <c r="J47" s="32"/>
      <c r="K47" s="43"/>
      <c r="L47" s="43"/>
      <c r="AMR47" s="2"/>
    </row>
    <row r="48" customFormat="false" ht="37.3" hidden="false" customHeight="false" outlineLevel="0" collapsed="false">
      <c r="A48" s="33" t="s">
        <v>89</v>
      </c>
      <c r="B48" s="44" t="s">
        <v>90</v>
      </c>
      <c r="C48" s="35" t="s">
        <v>91</v>
      </c>
      <c r="D48" s="36" t="s">
        <v>92</v>
      </c>
      <c r="E48" s="37" t="n">
        <v>10</v>
      </c>
      <c r="F48" s="38"/>
      <c r="G48" s="39" t="n">
        <f aca="false">E48*F48</f>
        <v>0</v>
      </c>
      <c r="H48" s="40" t="n">
        <v>0.085</v>
      </c>
      <c r="I48" s="39" t="n">
        <f aca="false">G48*H48</f>
        <v>0</v>
      </c>
      <c r="J48" s="41" t="n">
        <f aca="false">G48+(G48*H48)</f>
        <v>0</v>
      </c>
      <c r="K48" s="43"/>
      <c r="L48" s="43"/>
      <c r="AMR48" s="2"/>
    </row>
    <row r="49" customFormat="false" ht="34" hidden="false" customHeight="true" outlineLevel="0" collapsed="false">
      <c r="A49" s="33" t="s">
        <v>93</v>
      </c>
      <c r="B49" s="44" t="s">
        <v>94</v>
      </c>
      <c r="C49" s="35" t="s">
        <v>95</v>
      </c>
      <c r="D49" s="36" t="s">
        <v>96</v>
      </c>
      <c r="E49" s="37" t="n">
        <v>8</v>
      </c>
      <c r="F49" s="38"/>
      <c r="G49" s="39" t="n">
        <f aca="false">E49*F49</f>
        <v>0</v>
      </c>
      <c r="H49" s="40" t="n">
        <v>0.085</v>
      </c>
      <c r="I49" s="39" t="n">
        <f aca="false">G49*H49</f>
        <v>0</v>
      </c>
      <c r="J49" s="41" t="n">
        <f aca="false">G49+(G49*H49)</f>
        <v>0</v>
      </c>
      <c r="K49" s="43"/>
      <c r="L49" s="43"/>
      <c r="AMR49" s="2"/>
    </row>
    <row r="50" customFormat="false" ht="34" hidden="false" customHeight="true" outlineLevel="0" collapsed="false">
      <c r="A50" s="33"/>
      <c r="B50" s="57" t="s">
        <v>97</v>
      </c>
      <c r="C50" s="59"/>
      <c r="D50" s="59"/>
      <c r="E50" s="59"/>
      <c r="F50" s="59"/>
      <c r="G50" s="60" t="n">
        <f aca="false">SUM(G48:G49)</f>
        <v>0</v>
      </c>
      <c r="H50" s="61"/>
      <c r="I50" s="60" t="n">
        <f aca="false">SUM(I48:I49)</f>
        <v>0</v>
      </c>
      <c r="J50" s="60" t="n">
        <f aca="false">SUM(J48:J49)</f>
        <v>0</v>
      </c>
      <c r="K50" s="43"/>
      <c r="L50" s="43"/>
      <c r="AMR50" s="2"/>
    </row>
    <row r="51" customFormat="false" ht="25.35" hidden="false" customHeight="true" outlineLevel="0" collapsed="false">
      <c r="A51" s="54" t="s">
        <v>45</v>
      </c>
      <c r="B51" s="28" t="s">
        <v>98</v>
      </c>
      <c r="C51" s="29"/>
      <c r="D51" s="29"/>
      <c r="E51" s="29"/>
      <c r="F51" s="29"/>
      <c r="G51" s="30"/>
      <c r="H51" s="31"/>
      <c r="I51" s="31"/>
      <c r="J51" s="32"/>
      <c r="K51" s="43"/>
      <c r="L51" s="43"/>
      <c r="AMR51" s="2"/>
    </row>
    <row r="52" customFormat="false" ht="30" hidden="false" customHeight="true" outlineLevel="0" collapsed="false">
      <c r="A52" s="33" t="s">
        <v>99</v>
      </c>
      <c r="B52" s="44" t="s">
        <v>100</v>
      </c>
      <c r="C52" s="35" t="s">
        <v>101</v>
      </c>
      <c r="D52" s="36" t="s">
        <v>102</v>
      </c>
      <c r="E52" s="37" t="n">
        <v>2</v>
      </c>
      <c r="F52" s="38"/>
      <c r="G52" s="39" t="n">
        <f aca="false">E52*F52</f>
        <v>0</v>
      </c>
      <c r="H52" s="40" t="n">
        <v>0.085</v>
      </c>
      <c r="I52" s="39" t="n">
        <f aca="false">G52*H52</f>
        <v>0</v>
      </c>
      <c r="J52" s="41" t="n">
        <f aca="false">G52+(G52*H52)</f>
        <v>0</v>
      </c>
      <c r="K52" s="2"/>
      <c r="AMR52" s="2"/>
    </row>
    <row r="53" customFormat="false" ht="34" hidden="false" customHeight="true" outlineLevel="0" collapsed="false">
      <c r="A53" s="33" t="s">
        <v>103</v>
      </c>
      <c r="B53" s="44" t="s">
        <v>104</v>
      </c>
      <c r="C53" s="35" t="s">
        <v>95</v>
      </c>
      <c r="D53" s="36" t="s">
        <v>105</v>
      </c>
      <c r="E53" s="37" t="n">
        <v>20</v>
      </c>
      <c r="F53" s="38"/>
      <c r="G53" s="39" t="n">
        <f aca="false">E53*F53</f>
        <v>0</v>
      </c>
      <c r="H53" s="40" t="n">
        <v>0.085</v>
      </c>
      <c r="I53" s="39" t="n">
        <f aca="false">G53*H53</f>
        <v>0</v>
      </c>
      <c r="J53" s="41" t="n">
        <f aca="false">G53+(G53*H53)</f>
        <v>0</v>
      </c>
      <c r="K53" s="43"/>
      <c r="L53" s="43"/>
      <c r="AMR53" s="2"/>
    </row>
    <row r="54" customFormat="false" ht="34" hidden="false" customHeight="true" outlineLevel="0" collapsed="false">
      <c r="A54" s="33"/>
      <c r="B54" s="57" t="s">
        <v>106</v>
      </c>
      <c r="C54" s="59"/>
      <c r="D54" s="59"/>
      <c r="E54" s="59"/>
      <c r="F54" s="59"/>
      <c r="G54" s="60" t="n">
        <f aca="false">SUM(G52:G53)</f>
        <v>0</v>
      </c>
      <c r="H54" s="61"/>
      <c r="I54" s="60" t="n">
        <f aca="false">SUM(I52:I53)</f>
        <v>0</v>
      </c>
      <c r="J54" s="60" t="n">
        <f aca="false">SUM(J52:J53)</f>
        <v>0</v>
      </c>
      <c r="K54" s="43"/>
      <c r="L54" s="43"/>
      <c r="AMR54" s="2"/>
    </row>
    <row r="55" customFormat="false" ht="25.35" hidden="false" customHeight="true" outlineLevel="0" collapsed="false">
      <c r="A55" s="54" t="s">
        <v>45</v>
      </c>
      <c r="B55" s="28" t="s">
        <v>107</v>
      </c>
      <c r="C55" s="29"/>
      <c r="D55" s="29"/>
      <c r="E55" s="29"/>
      <c r="F55" s="29"/>
      <c r="G55" s="30"/>
      <c r="H55" s="31"/>
      <c r="I55" s="31"/>
      <c r="J55" s="32"/>
      <c r="K55" s="43"/>
      <c r="L55" s="43"/>
      <c r="AMR55" s="2"/>
    </row>
    <row r="56" customFormat="false" ht="41.75" hidden="false" customHeight="false" outlineLevel="0" collapsed="false">
      <c r="A56" s="33" t="s">
        <v>108</v>
      </c>
      <c r="B56" s="62" t="s">
        <v>109</v>
      </c>
      <c r="C56" s="35" t="s">
        <v>110</v>
      </c>
      <c r="D56" s="36" t="s">
        <v>111</v>
      </c>
      <c r="E56" s="37" t="n">
        <v>4</v>
      </c>
      <c r="F56" s="38"/>
      <c r="G56" s="39" t="n">
        <f aca="false">E56*F56</f>
        <v>0</v>
      </c>
      <c r="H56" s="40" t="n">
        <v>0.085</v>
      </c>
      <c r="I56" s="39" t="n">
        <f aca="false">G56*H56</f>
        <v>0</v>
      </c>
      <c r="J56" s="41" t="n">
        <f aca="false">G56+(G56*H56)</f>
        <v>0</v>
      </c>
      <c r="K56" s="43"/>
      <c r="L56" s="43"/>
      <c r="AMR56" s="2"/>
    </row>
    <row r="57" customFormat="false" ht="34" hidden="false" customHeight="true" outlineLevel="0" collapsed="false">
      <c r="A57" s="33" t="s">
        <v>112</v>
      </c>
      <c r="B57" s="44" t="s">
        <v>113</v>
      </c>
      <c r="C57" s="35" t="s">
        <v>110</v>
      </c>
      <c r="D57" s="36" t="s">
        <v>111</v>
      </c>
      <c r="E57" s="37" t="n">
        <v>40</v>
      </c>
      <c r="F57" s="38"/>
      <c r="G57" s="39" t="n">
        <f aca="false">E57*F57</f>
        <v>0</v>
      </c>
      <c r="H57" s="40" t="n">
        <v>0.085</v>
      </c>
      <c r="I57" s="39" t="n">
        <f aca="false">G57*H57</f>
        <v>0</v>
      </c>
      <c r="J57" s="41" t="n">
        <f aca="false">G57+(G57*H57)</f>
        <v>0</v>
      </c>
      <c r="K57" s="43"/>
      <c r="L57" s="43"/>
      <c r="AMR57" s="2"/>
    </row>
    <row r="58" customFormat="false" ht="34" hidden="false" customHeight="true" outlineLevel="0" collapsed="false">
      <c r="A58" s="33" t="s">
        <v>114</v>
      </c>
      <c r="B58" s="44" t="s">
        <v>115</v>
      </c>
      <c r="C58" s="35" t="s">
        <v>110</v>
      </c>
      <c r="D58" s="36" t="s">
        <v>111</v>
      </c>
      <c r="E58" s="37" t="n">
        <v>20</v>
      </c>
      <c r="F58" s="38"/>
      <c r="G58" s="39" t="n">
        <f aca="false">E58*F58</f>
        <v>0</v>
      </c>
      <c r="H58" s="40" t="n">
        <v>0.085</v>
      </c>
      <c r="I58" s="39" t="n">
        <f aca="false">G58*H58</f>
        <v>0</v>
      </c>
      <c r="J58" s="41" t="n">
        <f aca="false">G58+(G58*H58)</f>
        <v>0</v>
      </c>
      <c r="K58" s="43"/>
      <c r="L58" s="43"/>
      <c r="AMR58" s="2"/>
    </row>
    <row r="59" customFormat="false" ht="34" hidden="false" customHeight="true" outlineLevel="0" collapsed="false">
      <c r="A59" s="33"/>
      <c r="B59" s="57" t="s">
        <v>97</v>
      </c>
      <c r="C59" s="59"/>
      <c r="D59" s="59"/>
      <c r="E59" s="59"/>
      <c r="F59" s="59"/>
      <c r="G59" s="60" t="n">
        <f aca="false">SUM(G56:G58)</f>
        <v>0</v>
      </c>
      <c r="H59" s="61"/>
      <c r="I59" s="60" t="n">
        <f aca="false">SUM(I56:I58)</f>
        <v>0</v>
      </c>
      <c r="J59" s="60" t="n">
        <f aca="false">SUM(J56:J58)</f>
        <v>0</v>
      </c>
      <c r="K59" s="43"/>
      <c r="L59" s="43"/>
      <c r="AMR59" s="2"/>
    </row>
    <row r="60" customFormat="false" ht="25.35" hidden="false" customHeight="true" outlineLevel="0" collapsed="false">
      <c r="A60" s="54" t="s">
        <v>45</v>
      </c>
      <c r="B60" s="28" t="s">
        <v>116</v>
      </c>
      <c r="C60" s="29"/>
      <c r="D60" s="29"/>
      <c r="E60" s="29"/>
      <c r="F60" s="29"/>
      <c r="G60" s="30"/>
      <c r="H60" s="31"/>
      <c r="I60" s="31"/>
      <c r="J60" s="32"/>
      <c r="K60" s="43"/>
      <c r="L60" s="43"/>
      <c r="AMR60" s="2"/>
    </row>
    <row r="61" customFormat="false" ht="37.4" hidden="false" customHeight="true" outlineLevel="0" collapsed="false">
      <c r="A61" s="33" t="s">
        <v>117</v>
      </c>
      <c r="B61" s="44" t="s">
        <v>118</v>
      </c>
      <c r="C61" s="35" t="s">
        <v>119</v>
      </c>
      <c r="D61" s="36" t="s">
        <v>120</v>
      </c>
      <c r="E61" s="37" t="n">
        <v>320</v>
      </c>
      <c r="F61" s="38"/>
      <c r="G61" s="39" t="n">
        <f aca="false">E61*F61</f>
        <v>0</v>
      </c>
      <c r="H61" s="40" t="n">
        <v>0.085</v>
      </c>
      <c r="I61" s="39" t="n">
        <f aca="false">G61*H61</f>
        <v>0</v>
      </c>
      <c r="J61" s="41" t="n">
        <f aca="false">G61+(G61*H61)</f>
        <v>0</v>
      </c>
      <c r="K61" s="43"/>
      <c r="L61" s="43"/>
      <c r="AMR61" s="2"/>
    </row>
    <row r="62" customFormat="false" ht="37.4" hidden="false" customHeight="true" outlineLevel="0" collapsed="false">
      <c r="A62" s="33" t="s">
        <v>121</v>
      </c>
      <c r="B62" s="44" t="s">
        <v>122</v>
      </c>
      <c r="C62" s="35" t="s">
        <v>119</v>
      </c>
      <c r="D62" s="36" t="s">
        <v>120</v>
      </c>
      <c r="E62" s="37" t="n">
        <v>320</v>
      </c>
      <c r="F62" s="38"/>
      <c r="G62" s="39" t="n">
        <f aca="false">E62*F62</f>
        <v>0</v>
      </c>
      <c r="H62" s="40" t="n">
        <v>0.085</v>
      </c>
      <c r="I62" s="39" t="n">
        <f aca="false">G62*H62</f>
        <v>0</v>
      </c>
      <c r="J62" s="41" t="n">
        <f aca="false">G62+(G62*H62)</f>
        <v>0</v>
      </c>
      <c r="K62" s="43"/>
      <c r="L62" s="43"/>
      <c r="AMR62" s="2"/>
    </row>
    <row r="63" customFormat="false" ht="37.4" hidden="false" customHeight="true" outlineLevel="0" collapsed="false">
      <c r="A63" s="33" t="s">
        <v>123</v>
      </c>
      <c r="B63" s="44" t="s">
        <v>124</v>
      </c>
      <c r="C63" s="35" t="s">
        <v>119</v>
      </c>
      <c r="D63" s="36" t="s">
        <v>120</v>
      </c>
      <c r="E63" s="37" t="n">
        <v>280</v>
      </c>
      <c r="F63" s="38"/>
      <c r="G63" s="39" t="n">
        <f aca="false">E63*F63</f>
        <v>0</v>
      </c>
      <c r="H63" s="40" t="n">
        <v>0.085</v>
      </c>
      <c r="I63" s="39" t="n">
        <f aca="false">G63*H63</f>
        <v>0</v>
      </c>
      <c r="J63" s="41" t="n">
        <f aca="false">G63+(G63*H63)</f>
        <v>0</v>
      </c>
      <c r="K63" s="43"/>
      <c r="L63" s="43"/>
      <c r="AMR63" s="2"/>
    </row>
    <row r="64" customFormat="false" ht="37.3" hidden="false" customHeight="false" outlineLevel="0" collapsed="false">
      <c r="A64" s="33" t="s">
        <v>125</v>
      </c>
      <c r="B64" s="44" t="s">
        <v>126</v>
      </c>
      <c r="C64" s="35" t="s">
        <v>119</v>
      </c>
      <c r="D64" s="36" t="s">
        <v>120</v>
      </c>
      <c r="E64" s="37" t="n">
        <v>40</v>
      </c>
      <c r="F64" s="38"/>
      <c r="G64" s="39" t="n">
        <f aca="false">E64*F64</f>
        <v>0</v>
      </c>
      <c r="H64" s="40" t="n">
        <v>0.085</v>
      </c>
      <c r="I64" s="39" t="n">
        <f aca="false">G64*H64</f>
        <v>0</v>
      </c>
      <c r="J64" s="41" t="n">
        <f aca="false">G64+(G64*H64)</f>
        <v>0</v>
      </c>
      <c r="K64" s="43"/>
      <c r="L64" s="43"/>
      <c r="AMR64" s="2"/>
    </row>
    <row r="65" customFormat="false" ht="37.4" hidden="false" customHeight="true" outlineLevel="0" collapsed="false">
      <c r="A65" s="33" t="s">
        <v>127</v>
      </c>
      <c r="B65" s="44" t="s">
        <v>128</v>
      </c>
      <c r="C65" s="35" t="s">
        <v>129</v>
      </c>
      <c r="D65" s="36" t="s">
        <v>120</v>
      </c>
      <c r="E65" s="37" t="n">
        <v>320</v>
      </c>
      <c r="F65" s="38"/>
      <c r="G65" s="39" t="n">
        <f aca="false">E65*F65</f>
        <v>0</v>
      </c>
      <c r="H65" s="40" t="n">
        <v>0.085</v>
      </c>
      <c r="I65" s="39" t="n">
        <f aca="false">G65*H65</f>
        <v>0</v>
      </c>
      <c r="J65" s="41" t="n">
        <f aca="false">G65+(G65*H65)</f>
        <v>0</v>
      </c>
      <c r="K65" s="43"/>
      <c r="L65" s="43"/>
      <c r="AMR65" s="2"/>
    </row>
    <row r="66" customFormat="false" ht="37.4" hidden="false" customHeight="true" outlineLevel="0" collapsed="false">
      <c r="A66" s="33"/>
      <c r="B66" s="63" t="s">
        <v>130</v>
      </c>
      <c r="C66" s="64"/>
      <c r="D66" s="64"/>
      <c r="E66" s="64"/>
      <c r="F66" s="64"/>
      <c r="G66" s="60" t="n">
        <f aca="false">SUM(G61:G65)</f>
        <v>0</v>
      </c>
      <c r="H66" s="65"/>
      <c r="I66" s="60" t="n">
        <f aca="false">SUM(I61:I65)</f>
        <v>0</v>
      </c>
      <c r="J66" s="60" t="n">
        <f aca="false">SUM(J61:J65)</f>
        <v>0</v>
      </c>
      <c r="K66" s="43"/>
      <c r="L66" s="43"/>
      <c r="AMR66" s="2"/>
    </row>
    <row r="68" customFormat="false" ht="30" hidden="false" customHeight="true" outlineLevel="0" collapsed="false">
      <c r="A68" s="13"/>
      <c r="B68" s="66" t="s">
        <v>131</v>
      </c>
      <c r="C68" s="66"/>
      <c r="D68" s="66"/>
      <c r="E68" s="66"/>
      <c r="F68" s="66"/>
      <c r="G68" s="67" t="n">
        <f aca="false">SUM(G16,G20,G26,G30,G35,G41,G46,G50,G54,G59,G66)</f>
        <v>0</v>
      </c>
      <c r="H68" s="48"/>
      <c r="I68" s="67" t="n">
        <f aca="false">SUM(I16,I20,I26,I30,I35,I41,I46,I50,I54,I59,I66)</f>
        <v>0</v>
      </c>
      <c r="J68" s="68" t="n">
        <f aca="false">SUM(J16,J20,J26,J30,J35,J41,J46,J50,J54,J59,J66)</f>
        <v>0</v>
      </c>
      <c r="K68" s="2"/>
      <c r="AMR68" s="2"/>
    </row>
    <row r="69" customFormat="false" ht="13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9">
    <mergeCell ref="A1:J1"/>
    <mergeCell ref="A2:J2"/>
    <mergeCell ref="C4:H4"/>
    <mergeCell ref="C5:J5"/>
    <mergeCell ref="A7:J7"/>
    <mergeCell ref="G10:H10"/>
    <mergeCell ref="A11:J11"/>
    <mergeCell ref="A12:B12"/>
    <mergeCell ref="B68:F68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Roman,Normal"&amp;12&amp;Kffffff&amp;A</oddHeader>
    <oddFooter>&amp;C&amp;"Times New Roman,Normal"&amp;12&amp;KffffffPage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LibreOffice/24.2.5.2$Windows_X86_64 LibreOffice_project/bffef4ea93e59bebbeaf7f431bb02b1a39ee8a59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2025-09-11T09:35:00Z</dcterms:created>
  <dc:creator/>
  <dc:description/>
  <dc:language>fr-FR</dc:language>
  <cp:lastModifiedBy/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