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07-Finances\02-Marchés Publics\1. Affaires en Cours\2025\2025-E-PA-26 AEP HAVELU PHASE 2\PDF\"/>
    </mc:Choice>
  </mc:AlternateContent>
  <bookViews>
    <workbookView xWindow="28680" yWindow="-120" windowWidth="29040" windowHeight="15840" activeTab="3"/>
  </bookViews>
  <sheets>
    <sheet name="TF" sheetId="1" r:id="rId1"/>
    <sheet name="TO1" sheetId="2" r:id="rId2"/>
    <sheet name="TO2" sheetId="3" r:id="rId3"/>
    <sheet name="TO3" sheetId="4" r:id="rId4"/>
  </sheets>
  <definedNames>
    <definedName name="_xlnm._FilterDatabase" localSheetId="0" hidden="1">TF!$A$5:$A$59</definedName>
    <definedName name="_xlnm.Print_Titles" localSheetId="0">TF!$1:$5</definedName>
    <definedName name="_xlnm.Print_Area" localSheetId="0">TF!$A$1:$G$64</definedName>
  </definedNames>
  <calcPr calcId="162913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8" i="4" l="1"/>
  <c r="B57" i="4"/>
  <c r="B56" i="4"/>
  <c r="B55" i="4"/>
  <c r="F52" i="4"/>
  <c r="F51" i="4"/>
  <c r="E53" i="4" s="1"/>
  <c r="E58" i="4" s="1"/>
  <c r="F50" i="4"/>
  <c r="F47" i="4"/>
  <c r="F45" i="4"/>
  <c r="F44" i="4"/>
  <c r="F42" i="4"/>
  <c r="F40" i="4"/>
  <c r="F39" i="4"/>
  <c r="F38" i="4"/>
  <c r="F37" i="4"/>
  <c r="F35" i="4"/>
  <c r="F34" i="4"/>
  <c r="F32" i="4"/>
  <c r="F31" i="4"/>
  <c r="F30" i="4"/>
  <c r="F28" i="4"/>
  <c r="F24" i="4"/>
  <c r="F23" i="4"/>
  <c r="F22" i="4"/>
  <c r="F21" i="4"/>
  <c r="F20" i="4"/>
  <c r="F18" i="4"/>
  <c r="F17" i="4"/>
  <c r="F16" i="4"/>
  <c r="F11" i="4"/>
  <c r="F10" i="4"/>
  <c r="B58" i="3"/>
  <c r="B57" i="3"/>
  <c r="B56" i="3"/>
  <c r="B55" i="3"/>
  <c r="F52" i="3"/>
  <c r="F51" i="3"/>
  <c r="F50" i="3"/>
  <c r="F47" i="3"/>
  <c r="F45" i="3"/>
  <c r="F44" i="3"/>
  <c r="F42" i="3"/>
  <c r="F40" i="3"/>
  <c r="F39" i="3"/>
  <c r="F38" i="3"/>
  <c r="F37" i="3"/>
  <c r="F35" i="3"/>
  <c r="F34" i="3"/>
  <c r="F32" i="3"/>
  <c r="F31" i="3"/>
  <c r="F30" i="3"/>
  <c r="F28" i="3"/>
  <c r="F24" i="3"/>
  <c r="F23" i="3"/>
  <c r="F22" i="3"/>
  <c r="F21" i="3"/>
  <c r="F20" i="3"/>
  <c r="F18" i="3"/>
  <c r="F17" i="3"/>
  <c r="F16" i="3"/>
  <c r="F11" i="3"/>
  <c r="F10" i="3"/>
  <c r="B57" i="2"/>
  <c r="B56" i="2"/>
  <c r="B55" i="2"/>
  <c r="B54" i="2"/>
  <c r="F51" i="2"/>
  <c r="F50" i="2"/>
  <c r="F49" i="2"/>
  <c r="F46" i="2"/>
  <c r="F44" i="2"/>
  <c r="F43" i="2"/>
  <c r="F41" i="2"/>
  <c r="F39" i="2"/>
  <c r="F38" i="2"/>
  <c r="F37" i="2"/>
  <c r="F36" i="2"/>
  <c r="F34" i="2"/>
  <c r="F33" i="2"/>
  <c r="F31" i="2"/>
  <c r="F30" i="2"/>
  <c r="F29" i="2"/>
  <c r="F27" i="2"/>
  <c r="F23" i="2"/>
  <c r="F22" i="2"/>
  <c r="F21" i="2"/>
  <c r="F20" i="2"/>
  <c r="F19" i="2"/>
  <c r="F17" i="2"/>
  <c r="F16" i="2"/>
  <c r="F15" i="2"/>
  <c r="F10" i="2"/>
  <c r="F9" i="2"/>
  <c r="F44" i="1"/>
  <c r="F38" i="1"/>
  <c r="E25" i="4" l="1"/>
  <c r="E56" i="4" s="1"/>
  <c r="E48" i="4"/>
  <c r="E57" i="4" s="1"/>
  <c r="E53" i="3"/>
  <c r="E58" i="3" s="1"/>
  <c r="E25" i="3"/>
  <c r="E56" i="3" s="1"/>
  <c r="E48" i="3"/>
  <c r="E57" i="3" s="1"/>
  <c r="E24" i="2"/>
  <c r="E55" i="2" s="1"/>
  <c r="E52" i="2"/>
  <c r="E57" i="2" s="1"/>
  <c r="E47" i="2"/>
  <c r="E56" i="2" s="1"/>
  <c r="F43" i="1"/>
  <c r="F9" i="4" l="1"/>
  <c r="F9" i="3"/>
  <c r="F11" i="2"/>
  <c r="F29" i="1"/>
  <c r="F41" i="1"/>
  <c r="F39" i="1"/>
  <c r="F12" i="4" l="1"/>
  <c r="E13" i="4" s="1"/>
  <c r="E55" i="4" s="1"/>
  <c r="E59" i="4" s="1"/>
  <c r="E60" i="4" s="1"/>
  <c r="F12" i="3"/>
  <c r="E13" i="3" s="1"/>
  <c r="E55" i="3" s="1"/>
  <c r="E59" i="3" s="1"/>
  <c r="E60" i="3" s="1"/>
  <c r="F8" i="2"/>
  <c r="E12" i="2" s="1"/>
  <c r="E54" i="2" s="1"/>
  <c r="E58" i="2" s="1"/>
  <c r="E59" i="2" s="1"/>
  <c r="F23" i="1"/>
  <c r="F22" i="1"/>
  <c r="F34" i="1"/>
  <c r="F33" i="1"/>
  <c r="F31" i="1"/>
  <c r="F20" i="1" l="1"/>
  <c r="F30" i="1" l="1"/>
  <c r="F46" i="1"/>
  <c r="F37" i="1"/>
  <c r="F36" i="1"/>
  <c r="F21" i="1" l="1"/>
  <c r="F10" i="1" l="1"/>
  <c r="F49" i="1" l="1"/>
  <c r="F17" i="1"/>
  <c r="F16" i="1"/>
  <c r="F15" i="1"/>
  <c r="F27" i="1"/>
  <c r="E47" i="1" s="1"/>
  <c r="F19" i="1"/>
  <c r="B57" i="1"/>
  <c r="B56" i="1"/>
  <c r="B55" i="1"/>
  <c r="B54" i="1"/>
  <c r="E24" i="1" l="1"/>
  <c r="E55" i="1" s="1"/>
  <c r="E56" i="1"/>
  <c r="F51" i="1"/>
  <c r="F50" i="1" l="1"/>
  <c r="E52" i="1" l="1"/>
  <c r="E57" i="1" s="1"/>
  <c r="F8" i="1" s="1"/>
  <c r="F11" i="1" l="1"/>
  <c r="F9" i="1"/>
  <c r="E12" i="1" l="1"/>
  <c r="E54" i="1" s="1"/>
  <c r="E58" i="1" l="1"/>
  <c r="E59" i="1" s="1"/>
</calcChain>
</file>

<file path=xl/sharedStrings.xml><?xml version="1.0" encoding="utf-8"?>
<sst xmlns="http://schemas.openxmlformats.org/spreadsheetml/2006/main" count="518" uniqueCount="108">
  <si>
    <t>Nature des prestations</t>
  </si>
  <si>
    <t>U</t>
  </si>
  <si>
    <t>Qté</t>
  </si>
  <si>
    <t>Installation et repli de chantier</t>
  </si>
  <si>
    <t>Fourniture et pose panneau d'information chantier</t>
  </si>
  <si>
    <t>ml</t>
  </si>
  <si>
    <t>2.1</t>
  </si>
  <si>
    <t>3.1</t>
  </si>
  <si>
    <t>RECAPITULATIF</t>
  </si>
  <si>
    <t>TOTAL HT</t>
  </si>
  <si>
    <t>P.U. H.T</t>
  </si>
  <si>
    <t>F</t>
  </si>
  <si>
    <t>1.1</t>
  </si>
  <si>
    <t>1.2</t>
  </si>
  <si>
    <t>1.3</t>
  </si>
  <si>
    <t>J</t>
  </si>
  <si>
    <t>Ouverture et fermeture de tranchée conforme au CCTP</t>
  </si>
  <si>
    <t>Terrassement à la main</t>
  </si>
  <si>
    <t>N° Art.</t>
  </si>
  <si>
    <t>Total FCFP</t>
  </si>
  <si>
    <t>Béton de propreté</t>
  </si>
  <si>
    <t>Total chapitre 2</t>
  </si>
  <si>
    <t>1 - T R A V A U X   P R E P A R A T O I R E S</t>
  </si>
  <si>
    <t>Total chapitre 1</t>
  </si>
  <si>
    <r>
      <t>m</t>
    </r>
    <r>
      <rPr>
        <vertAlign val="superscript"/>
        <sz val="10"/>
        <rFont val="Calibri"/>
        <family val="2"/>
      </rPr>
      <t>3</t>
    </r>
  </si>
  <si>
    <t>Création d'aménagements provisoires pour maintenir l'accès aux entrées des riverains</t>
  </si>
  <si>
    <t>Aménagement de type busage ou plaque acier(confection sur mesure)</t>
  </si>
  <si>
    <t>Signalisation temporaire de chantier ( verticale et horizontale)</t>
  </si>
  <si>
    <t>Total chapitre 3</t>
  </si>
  <si>
    <t>Total chapitre 5</t>
  </si>
  <si>
    <t>2.2</t>
  </si>
  <si>
    <t>2.1.1</t>
  </si>
  <si>
    <t>2.1.2</t>
  </si>
  <si>
    <t>2.3</t>
  </si>
  <si>
    <t>R.</t>
  </si>
  <si>
    <t>3.1.1</t>
  </si>
  <si>
    <t>Découpe de chaussées, parkings et trottoirs (bicouche, enrobé ou béton)</t>
  </si>
  <si>
    <t>3.2</t>
  </si>
  <si>
    <t>3.3.1</t>
  </si>
  <si>
    <t>3.2.1</t>
  </si>
  <si>
    <t>Ouverture et fermeture de tranchée peu profonde (0,60 m)conforme au CCTP</t>
  </si>
  <si>
    <t>Ile de WALLIS</t>
  </si>
  <si>
    <t>DCE</t>
  </si>
  <si>
    <t>Havelu - Mata'utu</t>
  </si>
  <si>
    <t>EP Havelu</t>
  </si>
  <si>
    <t>Plus-value longement de réseau</t>
  </si>
  <si>
    <t>2.3.1</t>
  </si>
  <si>
    <t>Ouverture et fermeture de tranchées</t>
  </si>
  <si>
    <t>3.4</t>
  </si>
  <si>
    <t>Béton non armé pour masque et callage</t>
  </si>
  <si>
    <t>Raccordements réseaux existant, y compris toutes sujetions</t>
  </si>
  <si>
    <t>3.5</t>
  </si>
  <si>
    <t>3.6</t>
  </si>
  <si>
    <t>Test d'écoulement</t>
  </si>
  <si>
    <t>Croisement de réseau AEP et Elec, y compris dévoiement si necessaire</t>
  </si>
  <si>
    <t>Croisement et remise en état d'entrée chartière, selon existant</t>
  </si>
  <si>
    <t xml:space="preserve">4- T R A V A U X   D I V E R S </t>
  </si>
  <si>
    <t>1.4</t>
  </si>
  <si>
    <t>Plus value pour travail en demie-chaussée et maintien de la circulation</t>
  </si>
  <si>
    <t>2.4</t>
  </si>
  <si>
    <t>2.5</t>
  </si>
  <si>
    <t>3.5.1</t>
  </si>
  <si>
    <t>3.5.2</t>
  </si>
  <si>
    <t>3.6.1</t>
  </si>
  <si>
    <t>3.7</t>
  </si>
  <si>
    <t>3.7.1</t>
  </si>
  <si>
    <t>4.1</t>
  </si>
  <si>
    <t>4.2</t>
  </si>
  <si>
    <t>4.3</t>
  </si>
  <si>
    <t>3 - R E S E A U  E A U X  P L U V I A L E S</t>
  </si>
  <si>
    <t>Ø315</t>
  </si>
  <si>
    <t>3.3.2</t>
  </si>
  <si>
    <t>Ø400</t>
  </si>
  <si>
    <t>Bordures et canniveaux</t>
  </si>
  <si>
    <t>2.6</t>
  </si>
  <si>
    <t>m3</t>
  </si>
  <si>
    <t>2 - T E R R A S S E M E N T  &amp;  D E M O L I T I O N</t>
  </si>
  <si>
    <t>2.7</t>
  </si>
  <si>
    <t>3.2.2</t>
  </si>
  <si>
    <t>Bordure T2</t>
  </si>
  <si>
    <t>Canniveau  CC2</t>
  </si>
  <si>
    <t>80x80, avec grille avaloir plate D400</t>
  </si>
  <si>
    <t>Regards, profondeur jusqu'à 1,60m</t>
  </si>
  <si>
    <t>80x80, avec grille avaloir concave D400</t>
  </si>
  <si>
    <t>80x80, avec tampon circulaire D400</t>
  </si>
  <si>
    <t>3.5.3</t>
  </si>
  <si>
    <t>Tête d'ouvrage béton</t>
  </si>
  <si>
    <t>Grille</t>
  </si>
  <si>
    <t>Amenagement de l'exutoire vers le cadre béton existant</t>
  </si>
  <si>
    <t>Ø200</t>
  </si>
  <si>
    <t>80x80, avec grille avaloir profil T D400</t>
  </si>
  <si>
    <t>Caniveau grille 100x100, pvc ou fonte C250</t>
  </si>
  <si>
    <t>Caniveau grille 200x100, pvc ou fonte C250</t>
  </si>
  <si>
    <r>
      <t>Demolition cadre béton existant,</t>
    </r>
    <r>
      <rPr>
        <b/>
        <u/>
        <sz val="10"/>
        <color rgb="FFFF0000"/>
        <rFont val="Calibri"/>
        <family val="2"/>
      </rPr>
      <t xml:space="preserve"> </t>
    </r>
    <r>
      <rPr>
        <b/>
        <u/>
        <sz val="10"/>
        <rFont val="Calibri"/>
        <family val="2"/>
      </rPr>
      <t>y compris evacuation des gravats vers CET Vailepo ou zone approuvée par MOE</t>
    </r>
  </si>
  <si>
    <t>PVC CR8, y compris pose, remblai en materiaux épurés, y compris toutes sujetions</t>
  </si>
  <si>
    <t>Création d'un puissard à fond drainant 20/40 0,30m, selon plan, y compris talus, y compris toutes sujetions</t>
  </si>
  <si>
    <t>m²</t>
  </si>
  <si>
    <t>TRANCHE FERME</t>
  </si>
  <si>
    <t>TRANCHE OPTIONNELLE 3</t>
  </si>
  <si>
    <t>TRANCHE OPTIONNELLE 2</t>
  </si>
  <si>
    <t>TRANCHE OPTIONNELLE 1</t>
  </si>
  <si>
    <t>EP Havelu - T02</t>
  </si>
  <si>
    <t>EP Havelu - TF</t>
  </si>
  <si>
    <t>EP Havelu - TOP1</t>
  </si>
  <si>
    <t>EP Havelu - TOP3</t>
  </si>
  <si>
    <t>Signature de l'entreprise</t>
  </si>
  <si>
    <t>Travaux d'assainissement des eaux pluviales dans la zone administrative de Havelu PHASE 2  - Wallis</t>
  </si>
  <si>
    <t>Travaux d'assainissement des eaux pluviales dans la zone administrative 
de Havelu - Wallis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</si>
</sst>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\ _€_-;\-* #,##0.00\ _€_-;_-* &quot;-&quot;??\ _€_-;_-@_-"/>
    <numFmt numFmtId="164" formatCode="#,##0.0"/>
    <numFmt numFmtId="165" formatCode="_-* #,##0\ _€_-;\-* #,##0\ _€_-;_-* &quot;-&quot;??\ _€_-;_-@_-"/>
    <numFmt numFmtId="166" formatCode="_-* #,##0\ [$XPF]_-;\-* #,##0\ [$XPF]_-;_-* &quot;-&quot;??\ [$XPF]_-;_-@_-"/>
    <numFmt numFmtId="167" formatCode="_-* #,##0.00\ [$€-40C]_-;\-* #,##0.00\ [$€-40C]_-;_-* &quot;-&quot;??\ [$€-40C]_-;_-@_-"/>
  </numFmts>
  <fonts count="34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Calibri"/>
      <family val="2"/>
    </font>
    <font>
      <b/>
      <u/>
      <sz val="10"/>
      <name val="Calibri"/>
      <family val="2"/>
      <charset val="1"/>
    </font>
    <font>
      <sz val="10"/>
      <name val="Calibri"/>
      <family val="2"/>
      <charset val="1"/>
    </font>
    <font>
      <sz val="10"/>
      <name val="Arial"/>
      <family val="2"/>
    </font>
    <font>
      <vertAlign val="superscript"/>
      <sz val="10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sz val="10"/>
      <color rgb="FF000000"/>
      <name val="Calibri"/>
      <family val="2"/>
      <charset val="1"/>
    </font>
    <font>
      <sz val="10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4" tint="-0.499984740745262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</font>
    <font>
      <b/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b/>
      <u/>
      <sz val="10"/>
      <color rgb="FF000000"/>
      <name val="Calibri"/>
      <family val="2"/>
      <charset val="1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color rgb="FFFF0000"/>
      <name val="Calibri"/>
      <family val="2"/>
    </font>
    <font>
      <b/>
      <u/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5" fillId="0" borderId="0"/>
    <xf numFmtId="0" fontId="7" fillId="0" borderId="0"/>
    <xf numFmtId="0" fontId="1" fillId="0" borderId="0"/>
  </cellStyleXfs>
  <cellXfs count="72">
    <xf numFmtId="0" fontId="0" fillId="0" borderId="0" xfId="0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1" xfId="0" applyFont="1" applyBorder="1" applyAlignment="1">
      <alignment vertical="center" wrapText="1"/>
    </xf>
    <xf numFmtId="165" fontId="13" fillId="2" borderId="1" xfId="1" applyNumberFormat="1" applyFont="1" applyFill="1" applyBorder="1" applyAlignment="1" applyProtection="1">
      <alignment horizontal="center" vertical="center"/>
      <protection locked="0"/>
    </xf>
    <xf numFmtId="3" fontId="13" fillId="2" borderId="1" xfId="4" applyNumberFormat="1" applyFont="1" applyFill="1" applyBorder="1" applyAlignment="1" applyProtection="1">
      <alignment horizontal="center" vertical="center"/>
      <protection locked="0"/>
    </xf>
    <xf numFmtId="165" fontId="8" fillId="0" borderId="1" xfId="1" applyNumberFormat="1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 applyProtection="1">
      <alignment vertical="center"/>
      <protection locked="0"/>
    </xf>
    <xf numFmtId="3" fontId="13" fillId="0" borderId="1" xfId="0" quotePrefix="1" applyNumberFormat="1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>
      <alignment horizontal="center" vertical="center"/>
    </xf>
    <xf numFmtId="3" fontId="18" fillId="5" borderId="1" xfId="4" applyNumberFormat="1" applyFont="1" applyFill="1" applyBorder="1" applyAlignment="1" applyProtection="1">
      <alignment horizontal="center" vertical="center"/>
      <protection locked="0"/>
    </xf>
    <xf numFmtId="164" fontId="18" fillId="0" borderId="1" xfId="4" applyNumberFormat="1" applyFont="1" applyBorder="1" applyAlignment="1" applyProtection="1">
      <alignment horizontal="center" vertical="center"/>
      <protection locked="0"/>
    </xf>
    <xf numFmtId="3" fontId="13" fillId="0" borderId="1" xfId="4" quotePrefix="1" applyNumberFormat="1" applyFont="1" applyBorder="1" applyAlignment="1" applyProtection="1">
      <alignment horizontal="left" vertical="center" wrapText="1"/>
      <protection locked="0"/>
    </xf>
    <xf numFmtId="0" fontId="13" fillId="0" borderId="1" xfId="4" applyFont="1" applyBorder="1" applyAlignment="1">
      <alignment horizontal="justify" vertical="center" wrapText="1" readingOrder="1"/>
    </xf>
    <xf numFmtId="3" fontId="19" fillId="0" borderId="1" xfId="4" applyNumberFormat="1" applyFont="1" applyBorder="1" applyAlignment="1" applyProtection="1">
      <alignment horizontal="center" vertical="center"/>
      <protection locked="0"/>
    </xf>
    <xf numFmtId="3" fontId="16" fillId="6" borderId="1" xfId="4" applyNumberFormat="1" applyFont="1" applyFill="1" applyBorder="1" applyAlignment="1" applyProtection="1">
      <alignment horizontal="center" vertical="center"/>
      <protection locked="0"/>
    </xf>
    <xf numFmtId="164" fontId="18" fillId="0" borderId="1" xfId="4" quotePrefix="1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left" vertical="center" wrapText="1"/>
    </xf>
    <xf numFmtId="164" fontId="20" fillId="0" borderId="1" xfId="4" quotePrefix="1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3" fontId="16" fillId="7" borderId="1" xfId="4" applyNumberFormat="1" applyFont="1" applyFill="1" applyBorder="1" applyAlignment="1" applyProtection="1">
      <alignment horizontal="center" vertical="center"/>
      <protection locked="0"/>
    </xf>
    <xf numFmtId="3" fontId="18" fillId="0" borderId="1" xfId="4" applyNumberFormat="1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>
      <alignment horizontal="justify" vertical="center" wrapText="1"/>
    </xf>
    <xf numFmtId="164" fontId="19" fillId="0" borderId="1" xfId="4" applyNumberFormat="1" applyFont="1" applyBorder="1" applyAlignment="1" applyProtection="1">
      <alignment horizontal="center" vertical="center"/>
      <protection locked="0"/>
    </xf>
    <xf numFmtId="3" fontId="22" fillId="8" borderId="1" xfId="4" applyNumberFormat="1" applyFont="1" applyFill="1" applyBorder="1" applyAlignment="1" applyProtection="1">
      <alignment horizontal="center" vertical="center"/>
      <protection locked="0"/>
    </xf>
    <xf numFmtId="3" fontId="22" fillId="3" borderId="1" xfId="4" applyNumberFormat="1" applyFont="1" applyFill="1" applyBorder="1" applyAlignment="1" applyProtection="1">
      <alignment horizontal="center" vertical="center"/>
      <protection locked="0"/>
    </xf>
    <xf numFmtId="3" fontId="23" fillId="0" borderId="1" xfId="4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6" fontId="0" fillId="0" borderId="0" xfId="0" applyNumberFormat="1" applyAlignment="1">
      <alignment vertical="center"/>
    </xf>
    <xf numFmtId="3" fontId="18" fillId="0" borderId="1" xfId="5" applyNumberFormat="1" applyFont="1" applyBorder="1" applyAlignment="1" applyProtection="1">
      <alignment horizontal="center" vertical="center"/>
      <protection locked="0"/>
    </xf>
    <xf numFmtId="3" fontId="31" fillId="0" borderId="1" xfId="5" applyNumberFormat="1" applyFont="1" applyBorder="1" applyAlignment="1" applyProtection="1">
      <alignment horizontal="center" vertical="center"/>
      <protection locked="0"/>
    </xf>
    <xf numFmtId="3" fontId="28" fillId="2" borderId="1" xfId="5" applyNumberFormat="1" applyFont="1" applyFill="1" applyBorder="1" applyAlignment="1" applyProtection="1">
      <alignment horizontal="center" vertical="center"/>
      <protection locked="0"/>
    </xf>
    <xf numFmtId="3" fontId="18" fillId="2" borderId="1" xfId="5" quotePrefix="1" applyNumberFormat="1" applyFont="1" applyFill="1" applyBorder="1" applyAlignment="1" applyProtection="1">
      <alignment horizontal="center" vertical="center"/>
      <protection locked="0"/>
    </xf>
    <xf numFmtId="0" fontId="0" fillId="3" borderId="1" xfId="0" quotePrefix="1" applyFill="1" applyBorder="1" applyAlignment="1">
      <alignment horizontal="center" vertical="center" wrapText="1"/>
    </xf>
    <xf numFmtId="0" fontId="0" fillId="3" borderId="1" xfId="0" quotePrefix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6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/>
    </xf>
    <xf numFmtId="0" fontId="30" fillId="0" borderId="8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25" fillId="0" borderId="1" xfId="0" applyFont="1" applyBorder="1" applyAlignment="1">
      <alignment horizontal="left" vertical="center" wrapText="1"/>
    </xf>
    <xf numFmtId="3" fontId="22" fillId="5" borderId="1" xfId="4" applyNumberFormat="1" applyFont="1" applyFill="1" applyBorder="1" applyAlignment="1" applyProtection="1">
      <alignment horizontal="left" vertical="center"/>
      <protection locked="0"/>
    </xf>
    <xf numFmtId="3" fontId="24" fillId="0" borderId="1" xfId="4" applyNumberFormat="1" applyFont="1" applyBorder="1" applyAlignment="1" applyProtection="1">
      <alignment horizontal="right" vertical="center"/>
      <protection locked="0"/>
    </xf>
    <xf numFmtId="166" fontId="14" fillId="0" borderId="1" xfId="0" applyNumberFormat="1" applyFont="1" applyBorder="1" applyAlignment="1">
      <alignment horizontal="center" vertical="center"/>
    </xf>
    <xf numFmtId="3" fontId="22" fillId="6" borderId="1" xfId="4" applyNumberFormat="1" applyFont="1" applyFill="1" applyBorder="1" applyAlignment="1" applyProtection="1">
      <alignment horizontal="left" vertical="center"/>
      <protection locked="0"/>
    </xf>
    <xf numFmtId="0" fontId="3" fillId="0" borderId="1" xfId="0" applyFont="1" applyBorder="1" applyAlignment="1">
      <alignment horizontal="left" vertical="center" wrapText="1"/>
    </xf>
    <xf numFmtId="3" fontId="22" fillId="7" borderId="1" xfId="4" applyNumberFormat="1" applyFont="1" applyFill="1" applyBorder="1" applyAlignment="1" applyProtection="1">
      <alignment horizontal="left" vertical="center"/>
      <protection locked="0"/>
    </xf>
    <xf numFmtId="3" fontId="22" fillId="8" borderId="1" xfId="4" applyNumberFormat="1" applyFont="1" applyFill="1" applyBorder="1" applyAlignment="1" applyProtection="1">
      <alignment horizontal="left" vertical="center"/>
      <protection locked="0"/>
    </xf>
    <xf numFmtId="3" fontId="22" fillId="3" borderId="1" xfId="4" applyNumberFormat="1" applyFont="1" applyFill="1" applyBorder="1" applyAlignment="1" applyProtection="1">
      <alignment horizontal="center" vertical="center"/>
      <protection locked="0"/>
    </xf>
    <xf numFmtId="0" fontId="26" fillId="3" borderId="1" xfId="0" applyFont="1" applyFill="1" applyBorder="1" applyAlignment="1">
      <alignment horizontal="center" vertical="center" wrapText="1"/>
    </xf>
    <xf numFmtId="3" fontId="27" fillId="0" borderId="1" xfId="4" applyNumberFormat="1" applyFont="1" applyBorder="1" applyAlignment="1" applyProtection="1">
      <alignment horizontal="left" vertical="center"/>
      <protection locked="0"/>
    </xf>
    <xf numFmtId="165" fontId="8" fillId="0" borderId="1" xfId="1" applyNumberFormat="1" applyFont="1" applyBorder="1" applyAlignment="1">
      <alignment horizontal="center" vertical="center"/>
    </xf>
    <xf numFmtId="3" fontId="24" fillId="0" borderId="1" xfId="4" applyNumberFormat="1" applyFont="1" applyBorder="1" applyAlignment="1" applyProtection="1">
      <alignment horizontal="center" vertical="center"/>
      <protection locked="0"/>
    </xf>
    <xf numFmtId="167" fontId="17" fillId="0" borderId="1" xfId="0" applyNumberFormat="1" applyFont="1" applyBorder="1" applyAlignment="1">
      <alignment horizontal="center" vertical="center"/>
    </xf>
    <xf numFmtId="3" fontId="27" fillId="0" borderId="1" xfId="4" applyNumberFormat="1" applyFont="1" applyBorder="1" applyAlignment="1" applyProtection="1">
      <alignment horizontal="left" vertical="center" wrapText="1"/>
      <protection locked="0"/>
    </xf>
    <xf numFmtId="166" fontId="1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/>
    </xf>
  </cellXfs>
  <cellStyles count="6">
    <cellStyle name="Milliers" xfId="1" builtinId="3"/>
    <cellStyle name="Normal" xfId="0" builtinId="0"/>
    <cellStyle name="Normal 2" xfId="2"/>
    <cellStyle name="Normal 2 2" xfId="3"/>
    <cellStyle name="Normal 3" xfId="4"/>
    <cellStyle name="Normal 7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"/>
  <sheetViews>
    <sheetView view="pageBreakPreview" topLeftCell="A37" zoomScale="110" zoomScaleNormal="85" zoomScaleSheetLayoutView="110" workbookViewId="0">
      <selection activeCell="I61" sqref="I61"/>
    </sheetView>
  </sheetViews>
  <sheetFormatPr baseColWidth="10" defaultRowHeight="15" x14ac:dyDescent="0.25"/>
  <cols>
    <col min="1" max="1" width="6.140625" style="2" customWidth="1"/>
    <col min="2" max="2" width="69.5703125" style="4" customWidth="1"/>
    <col min="3" max="3" width="3.28515625" style="5" customWidth="1"/>
    <col min="4" max="4" width="11.42578125" style="1" customWidth="1"/>
    <col min="5" max="5" width="6.5703125" style="4" customWidth="1"/>
    <col min="6" max="6" width="12.7109375" style="4" customWidth="1"/>
    <col min="7" max="7" width="11.42578125" style="4"/>
    <col min="8" max="8" width="17.140625" style="4" customWidth="1"/>
    <col min="9" max="9" width="11.42578125" style="4"/>
    <col min="10" max="10" width="4.7109375" style="4" customWidth="1"/>
    <col min="11" max="11" width="11.42578125" style="4"/>
    <col min="12" max="12" width="4.7109375" style="4" customWidth="1"/>
    <col min="13" max="13" width="11.42578125" style="4"/>
    <col min="14" max="14" width="4.7109375" style="4" customWidth="1"/>
    <col min="15" max="15" width="11.42578125" style="4"/>
    <col min="16" max="16" width="4.7109375" style="4" customWidth="1"/>
    <col min="17" max="17" width="11.42578125" style="4"/>
    <col min="18" max="18" width="4.7109375" style="4" customWidth="1"/>
    <col min="19" max="19" width="11.42578125" style="4"/>
    <col min="20" max="20" width="4.7109375" style="4" customWidth="1"/>
    <col min="21" max="21" width="11.42578125" style="4"/>
    <col min="22" max="22" width="4.7109375" style="4" customWidth="1"/>
    <col min="23" max="23" width="11.42578125" style="4"/>
    <col min="24" max="24" width="4.7109375" style="4" customWidth="1"/>
    <col min="25" max="16384" width="11.42578125" style="4"/>
  </cols>
  <sheetData>
    <row r="1" spans="1:8" ht="18.75" x14ac:dyDescent="0.25">
      <c r="A1" s="43" t="s">
        <v>42</v>
      </c>
      <c r="B1" s="44"/>
      <c r="C1" s="44"/>
      <c r="D1" s="44"/>
      <c r="E1" s="44"/>
      <c r="F1" s="45"/>
    </row>
    <row r="2" spans="1:8" ht="39" customHeight="1" x14ac:dyDescent="0.25">
      <c r="A2" s="46" t="s">
        <v>107</v>
      </c>
      <c r="B2" s="47"/>
      <c r="C2" s="47"/>
      <c r="D2" s="47"/>
      <c r="E2" s="47"/>
      <c r="F2" s="48"/>
    </row>
    <row r="3" spans="1:8" ht="20.25" customHeight="1" x14ac:dyDescent="0.35">
      <c r="A3" s="52" t="s">
        <v>41</v>
      </c>
      <c r="B3" s="53"/>
      <c r="C3" s="53"/>
      <c r="D3" s="53"/>
      <c r="E3" s="53"/>
      <c r="F3" s="54"/>
    </row>
    <row r="4" spans="1:8" ht="20.25" customHeight="1" x14ac:dyDescent="0.35">
      <c r="A4" s="52" t="s">
        <v>97</v>
      </c>
      <c r="B4" s="53"/>
      <c r="C4" s="53"/>
      <c r="D4" s="53"/>
      <c r="E4" s="53"/>
      <c r="F4" s="54"/>
    </row>
    <row r="5" spans="1:8" ht="30" customHeight="1" x14ac:dyDescent="0.25">
      <c r="A5" s="37" t="s">
        <v>18</v>
      </c>
      <c r="B5" s="38" t="s">
        <v>0</v>
      </c>
      <c r="C5" s="39" t="s">
        <v>1</v>
      </c>
      <c r="D5" s="40" t="s">
        <v>10</v>
      </c>
      <c r="E5" s="41" t="s">
        <v>44</v>
      </c>
      <c r="F5" s="42"/>
    </row>
    <row r="6" spans="1:8" ht="15" customHeight="1" x14ac:dyDescent="0.25">
      <c r="A6" s="37"/>
      <c r="B6" s="38"/>
      <c r="C6" s="39"/>
      <c r="D6" s="40"/>
      <c r="E6" s="15" t="s">
        <v>2</v>
      </c>
      <c r="F6" s="15" t="s">
        <v>19</v>
      </c>
    </row>
    <row r="7" spans="1:8" s="6" customFormat="1" ht="15.75" x14ac:dyDescent="0.25">
      <c r="A7" s="16">
        <v>1</v>
      </c>
      <c r="B7" s="56" t="s">
        <v>22</v>
      </c>
      <c r="C7" s="56"/>
      <c r="D7" s="56"/>
      <c r="E7" s="56"/>
      <c r="F7" s="56"/>
    </row>
    <row r="8" spans="1:8" ht="15" customHeight="1" x14ac:dyDescent="0.25">
      <c r="A8" s="17" t="s">
        <v>12</v>
      </c>
      <c r="B8" s="18" t="s">
        <v>3</v>
      </c>
      <c r="C8" s="9" t="s">
        <v>11</v>
      </c>
      <c r="D8" s="9"/>
      <c r="E8" s="11">
        <v>1</v>
      </c>
      <c r="F8" s="10">
        <f>E8*$D8</f>
        <v>0</v>
      </c>
    </row>
    <row r="9" spans="1:8" ht="15" customHeight="1" x14ac:dyDescent="0.25">
      <c r="A9" s="17" t="s">
        <v>13</v>
      </c>
      <c r="B9" s="18" t="s">
        <v>27</v>
      </c>
      <c r="C9" s="9" t="s">
        <v>15</v>
      </c>
      <c r="D9" s="9"/>
      <c r="E9" s="11">
        <v>23</v>
      </c>
      <c r="F9" s="10">
        <f>E9*$D9</f>
        <v>0</v>
      </c>
    </row>
    <row r="10" spans="1:8" ht="15" customHeight="1" x14ac:dyDescent="0.25">
      <c r="A10" s="17" t="s">
        <v>14</v>
      </c>
      <c r="B10" s="19" t="s">
        <v>4</v>
      </c>
      <c r="C10" s="9" t="s">
        <v>1</v>
      </c>
      <c r="D10" s="9"/>
      <c r="E10" s="11">
        <v>1</v>
      </c>
      <c r="F10" s="10">
        <f>E10*$D10</f>
        <v>0</v>
      </c>
    </row>
    <row r="11" spans="1:8" ht="15" customHeight="1" x14ac:dyDescent="0.25">
      <c r="A11" s="17" t="s">
        <v>57</v>
      </c>
      <c r="B11" s="19" t="s">
        <v>58</v>
      </c>
      <c r="C11" s="9" t="s">
        <v>11</v>
      </c>
      <c r="D11" s="9"/>
      <c r="E11" s="11">
        <v>1</v>
      </c>
      <c r="F11" s="10">
        <f>E11*$D11</f>
        <v>0</v>
      </c>
    </row>
    <row r="12" spans="1:8" ht="15" customHeight="1" x14ac:dyDescent="0.25">
      <c r="A12" s="20"/>
      <c r="B12" s="57" t="s">
        <v>23</v>
      </c>
      <c r="C12" s="57"/>
      <c r="D12" s="57"/>
      <c r="E12" s="58">
        <f>SUM(F8:F11)</f>
        <v>0</v>
      </c>
      <c r="F12" s="58"/>
    </row>
    <row r="13" spans="1:8" ht="15" customHeight="1" x14ac:dyDescent="0.25">
      <c r="A13" s="21">
        <v>2</v>
      </c>
      <c r="B13" s="59" t="s">
        <v>76</v>
      </c>
      <c r="C13" s="59"/>
      <c r="D13" s="59"/>
      <c r="E13" s="59"/>
      <c r="F13" s="59"/>
    </row>
    <row r="14" spans="1:8" ht="15" customHeight="1" x14ac:dyDescent="0.25">
      <c r="A14" s="22" t="s">
        <v>6</v>
      </c>
      <c r="B14" s="60" t="s">
        <v>47</v>
      </c>
      <c r="C14" s="60"/>
      <c r="D14" s="60"/>
      <c r="E14" s="60"/>
      <c r="F14" s="60"/>
    </row>
    <row r="15" spans="1:8" ht="15" customHeight="1" x14ac:dyDescent="0.25">
      <c r="A15" s="24" t="s">
        <v>31</v>
      </c>
      <c r="B15" s="13" t="s">
        <v>16</v>
      </c>
      <c r="C15" s="9" t="s">
        <v>5</v>
      </c>
      <c r="D15" s="9"/>
      <c r="E15" s="34">
        <v>26</v>
      </c>
      <c r="F15" s="10">
        <f>E15*$D15</f>
        <v>0</v>
      </c>
      <c r="H15" s="35"/>
    </row>
    <row r="16" spans="1:8" ht="15" customHeight="1" x14ac:dyDescent="0.25">
      <c r="A16" s="24" t="s">
        <v>32</v>
      </c>
      <c r="B16" s="13" t="s">
        <v>40</v>
      </c>
      <c r="C16" s="9" t="s">
        <v>5</v>
      </c>
      <c r="D16" s="9"/>
      <c r="E16" s="34"/>
      <c r="F16" s="10">
        <f>E16*$D16</f>
        <v>0</v>
      </c>
      <c r="G16" s="35"/>
      <c r="H16" s="35"/>
    </row>
    <row r="17" spans="1:8" ht="15" customHeight="1" x14ac:dyDescent="0.25">
      <c r="A17" s="22" t="s">
        <v>30</v>
      </c>
      <c r="B17" s="25" t="s">
        <v>17</v>
      </c>
      <c r="C17" s="9" t="s">
        <v>24</v>
      </c>
      <c r="D17" s="9"/>
      <c r="E17" s="34"/>
      <c r="F17" s="10">
        <f>E17*$D17</f>
        <v>0</v>
      </c>
      <c r="G17" s="35"/>
      <c r="H17" s="35"/>
    </row>
    <row r="18" spans="1:8" x14ac:dyDescent="0.25">
      <c r="A18" s="22" t="s">
        <v>33</v>
      </c>
      <c r="B18" s="60" t="s">
        <v>25</v>
      </c>
      <c r="C18" s="60"/>
      <c r="D18" s="60"/>
      <c r="E18" s="60"/>
      <c r="F18" s="60"/>
      <c r="H18" s="35"/>
    </row>
    <row r="19" spans="1:8" x14ac:dyDescent="0.25">
      <c r="A19" s="24" t="s">
        <v>46</v>
      </c>
      <c r="B19" s="18" t="s">
        <v>26</v>
      </c>
      <c r="C19" s="9" t="s">
        <v>1</v>
      </c>
      <c r="D19" s="9"/>
      <c r="E19" s="34">
        <v>2</v>
      </c>
      <c r="F19" s="10">
        <f>E19*$D19</f>
        <v>0</v>
      </c>
      <c r="H19" s="35"/>
    </row>
    <row r="20" spans="1:8" s="6" customFormat="1" x14ac:dyDescent="0.25">
      <c r="A20" s="22" t="s">
        <v>59</v>
      </c>
      <c r="B20" s="23" t="s">
        <v>36</v>
      </c>
      <c r="C20" s="9" t="s">
        <v>5</v>
      </c>
      <c r="D20" s="9"/>
      <c r="E20" s="34">
        <v>26</v>
      </c>
      <c r="F20" s="10">
        <f t="shared" ref="F20:F21" si="0">E20*$D20</f>
        <v>0</v>
      </c>
      <c r="H20" s="35"/>
    </row>
    <row r="21" spans="1:8" s="6" customFormat="1" x14ac:dyDescent="0.25">
      <c r="A21" s="22" t="s">
        <v>60</v>
      </c>
      <c r="B21" s="23" t="s">
        <v>45</v>
      </c>
      <c r="C21" s="9" t="s">
        <v>5</v>
      </c>
      <c r="D21" s="9"/>
      <c r="E21" s="34">
        <v>26</v>
      </c>
      <c r="F21" s="10">
        <f t="shared" si="0"/>
        <v>0</v>
      </c>
      <c r="H21" s="35"/>
    </row>
    <row r="22" spans="1:8" s="6" customFormat="1" ht="25.5" x14ac:dyDescent="0.25">
      <c r="A22" s="22" t="s">
        <v>74</v>
      </c>
      <c r="B22" s="23" t="s">
        <v>95</v>
      </c>
      <c r="C22" s="9" t="s">
        <v>96</v>
      </c>
      <c r="D22" s="9"/>
      <c r="E22" s="34">
        <v>150</v>
      </c>
      <c r="F22" s="10">
        <f t="shared" ref="F22" si="1">E22*$D22</f>
        <v>0</v>
      </c>
      <c r="H22" s="35"/>
    </row>
    <row r="23" spans="1:8" s="6" customFormat="1" ht="25.5" x14ac:dyDescent="0.25">
      <c r="A23" s="22" t="s">
        <v>77</v>
      </c>
      <c r="B23" s="23" t="s">
        <v>93</v>
      </c>
      <c r="C23" s="9" t="s">
        <v>5</v>
      </c>
      <c r="D23" s="9"/>
      <c r="E23" s="34"/>
      <c r="F23" s="10">
        <f t="shared" ref="F23" si="2">E23*$D23</f>
        <v>0</v>
      </c>
      <c r="H23" s="35"/>
    </row>
    <row r="24" spans="1:8" ht="15" customHeight="1" x14ac:dyDescent="0.25">
      <c r="A24" s="20"/>
      <c r="B24" s="57" t="s">
        <v>21</v>
      </c>
      <c r="C24" s="57"/>
      <c r="D24" s="57"/>
      <c r="E24" s="58">
        <f>SUM(F14:F23)</f>
        <v>0</v>
      </c>
      <c r="F24" s="58"/>
    </row>
    <row r="25" spans="1:8" ht="15" customHeight="1" x14ac:dyDescent="0.25">
      <c r="A25" s="26">
        <v>3</v>
      </c>
      <c r="B25" s="61" t="s">
        <v>69</v>
      </c>
      <c r="C25" s="61"/>
      <c r="D25" s="61"/>
      <c r="E25" s="61"/>
      <c r="F25" s="61"/>
    </row>
    <row r="26" spans="1:8" ht="15" customHeight="1" x14ac:dyDescent="0.25">
      <c r="A26" s="27" t="s">
        <v>7</v>
      </c>
      <c r="B26" s="55" t="s">
        <v>20</v>
      </c>
      <c r="C26" s="55"/>
      <c r="D26" s="55"/>
      <c r="E26" s="55"/>
      <c r="F26" s="55"/>
    </row>
    <row r="27" spans="1:8" ht="15" customHeight="1" x14ac:dyDescent="0.25">
      <c r="A27" s="24" t="s">
        <v>35</v>
      </c>
      <c r="B27" s="28" t="s">
        <v>49</v>
      </c>
      <c r="C27" s="9" t="s">
        <v>24</v>
      </c>
      <c r="D27" s="9"/>
      <c r="E27" s="34"/>
      <c r="F27" s="10">
        <f t="shared" ref="F27" si="3">E27*$D27</f>
        <v>0</v>
      </c>
      <c r="H27" s="35"/>
    </row>
    <row r="28" spans="1:8" s="6" customFormat="1" x14ac:dyDescent="0.25">
      <c r="A28" s="27" t="s">
        <v>37</v>
      </c>
      <c r="B28" s="33" t="s">
        <v>94</v>
      </c>
      <c r="C28" s="33"/>
      <c r="D28" s="33"/>
      <c r="E28" s="12"/>
      <c r="F28" s="33"/>
      <c r="H28" s="35"/>
    </row>
    <row r="29" spans="1:8" x14ac:dyDescent="0.25">
      <c r="A29" s="24" t="s">
        <v>39</v>
      </c>
      <c r="B29" s="7" t="s">
        <v>89</v>
      </c>
      <c r="C29" s="8" t="s">
        <v>5</v>
      </c>
      <c r="D29" s="9"/>
      <c r="E29" s="34"/>
      <c r="F29" s="10">
        <f t="shared" ref="F29" si="4">E29*$D29</f>
        <v>0</v>
      </c>
      <c r="H29" s="35"/>
    </row>
    <row r="30" spans="1:8" x14ac:dyDescent="0.25">
      <c r="A30" s="24" t="s">
        <v>39</v>
      </c>
      <c r="B30" s="7" t="s">
        <v>70</v>
      </c>
      <c r="C30" s="8" t="s">
        <v>5</v>
      </c>
      <c r="D30" s="9"/>
      <c r="E30" s="34"/>
      <c r="F30" s="10">
        <f t="shared" ref="F30" si="5">E30*$D30</f>
        <v>0</v>
      </c>
      <c r="H30" s="35"/>
    </row>
    <row r="31" spans="1:8" x14ac:dyDescent="0.25">
      <c r="A31" s="24" t="s">
        <v>78</v>
      </c>
      <c r="B31" s="7" t="s">
        <v>72</v>
      </c>
      <c r="C31" s="8" t="s">
        <v>5</v>
      </c>
      <c r="D31" s="9"/>
      <c r="E31" s="34">
        <v>26</v>
      </c>
      <c r="F31" s="10">
        <f t="shared" ref="F31" si="6">E31*$D31</f>
        <v>0</v>
      </c>
      <c r="H31" s="35"/>
    </row>
    <row r="32" spans="1:8" s="6" customFormat="1" x14ac:dyDescent="0.25">
      <c r="A32" s="27" t="s">
        <v>48</v>
      </c>
      <c r="B32" s="33" t="s">
        <v>73</v>
      </c>
      <c r="C32" s="33"/>
      <c r="D32" s="33"/>
      <c r="E32" s="12"/>
      <c r="F32" s="33"/>
      <c r="H32" s="35"/>
    </row>
    <row r="33" spans="1:8" x14ac:dyDescent="0.25">
      <c r="A33" s="24" t="s">
        <v>38</v>
      </c>
      <c r="B33" s="7" t="s">
        <v>79</v>
      </c>
      <c r="C33" s="8" t="s">
        <v>5</v>
      </c>
      <c r="D33" s="9"/>
      <c r="E33" s="34"/>
      <c r="F33" s="10">
        <f t="shared" ref="F33:F34" si="7">E33*$D33</f>
        <v>0</v>
      </c>
      <c r="H33" s="35"/>
    </row>
    <row r="34" spans="1:8" x14ac:dyDescent="0.25">
      <c r="A34" s="24" t="s">
        <v>71</v>
      </c>
      <c r="B34" s="7" t="s">
        <v>80</v>
      </c>
      <c r="C34" s="8" t="s">
        <v>5</v>
      </c>
      <c r="D34" s="9"/>
      <c r="E34" s="34"/>
      <c r="F34" s="10">
        <f t="shared" si="7"/>
        <v>0</v>
      </c>
      <c r="H34" s="35"/>
    </row>
    <row r="35" spans="1:8" s="6" customFormat="1" ht="15" customHeight="1" x14ac:dyDescent="0.25">
      <c r="A35" s="27" t="s">
        <v>51</v>
      </c>
      <c r="B35" s="55" t="s">
        <v>82</v>
      </c>
      <c r="C35" s="55"/>
      <c r="D35" s="55"/>
      <c r="E35" s="55"/>
      <c r="F35" s="55"/>
      <c r="H35" s="35"/>
    </row>
    <row r="36" spans="1:8" ht="15" customHeight="1" x14ac:dyDescent="0.25">
      <c r="A36" s="24" t="s">
        <v>61</v>
      </c>
      <c r="B36" s="7" t="s">
        <v>81</v>
      </c>
      <c r="C36" s="8" t="s">
        <v>1</v>
      </c>
      <c r="D36" s="9"/>
      <c r="E36" s="34"/>
      <c r="F36" s="10">
        <f t="shared" ref="F36:F37" si="8">E36*$D36</f>
        <v>0</v>
      </c>
      <c r="H36" s="35"/>
    </row>
    <row r="37" spans="1:8" ht="15" customHeight="1" x14ac:dyDescent="0.25">
      <c r="A37" s="24" t="s">
        <v>62</v>
      </c>
      <c r="B37" s="7" t="s">
        <v>83</v>
      </c>
      <c r="C37" s="8" t="s">
        <v>1</v>
      </c>
      <c r="D37" s="9"/>
      <c r="E37" s="34"/>
      <c r="F37" s="10">
        <f t="shared" si="8"/>
        <v>0</v>
      </c>
      <c r="H37" s="35"/>
    </row>
    <row r="38" spans="1:8" ht="15" customHeight="1" x14ac:dyDescent="0.25">
      <c r="A38" s="24" t="s">
        <v>62</v>
      </c>
      <c r="B38" s="7" t="s">
        <v>90</v>
      </c>
      <c r="C38" s="8" t="s">
        <v>1</v>
      </c>
      <c r="D38" s="9"/>
      <c r="E38" s="34">
        <v>1</v>
      </c>
      <c r="F38" s="10">
        <f t="shared" ref="F38" si="9">E38*$D38</f>
        <v>0</v>
      </c>
      <c r="H38" s="35"/>
    </row>
    <row r="39" spans="1:8" ht="15" customHeight="1" x14ac:dyDescent="0.25">
      <c r="A39" s="24" t="s">
        <v>85</v>
      </c>
      <c r="B39" s="7" t="s">
        <v>84</v>
      </c>
      <c r="C39" s="8" t="s">
        <v>1</v>
      </c>
      <c r="D39" s="9"/>
      <c r="E39" s="34">
        <v>2</v>
      </c>
      <c r="F39" s="10">
        <f t="shared" ref="F39:F43" si="10">E39*$D39</f>
        <v>0</v>
      </c>
      <c r="H39" s="35"/>
    </row>
    <row r="40" spans="1:8" s="6" customFormat="1" ht="15" customHeight="1" x14ac:dyDescent="0.25">
      <c r="A40" s="27" t="s">
        <v>52</v>
      </c>
      <c r="B40" s="55" t="s">
        <v>86</v>
      </c>
      <c r="C40" s="55"/>
      <c r="D40" s="55"/>
      <c r="E40" s="55"/>
      <c r="F40" s="55"/>
      <c r="H40" s="35"/>
    </row>
    <row r="41" spans="1:8" x14ac:dyDescent="0.25">
      <c r="A41" s="24" t="s">
        <v>63</v>
      </c>
      <c r="B41" s="7" t="s">
        <v>72</v>
      </c>
      <c r="C41" s="8" t="s">
        <v>1</v>
      </c>
      <c r="D41" s="9"/>
      <c r="E41" s="34">
        <v>3</v>
      </c>
      <c r="F41" s="10">
        <f t="shared" si="10"/>
        <v>0</v>
      </c>
      <c r="H41" s="35"/>
    </row>
    <row r="42" spans="1:8" s="6" customFormat="1" ht="15" customHeight="1" x14ac:dyDescent="0.25">
      <c r="A42" s="27" t="s">
        <v>64</v>
      </c>
      <c r="B42" s="55" t="s">
        <v>87</v>
      </c>
      <c r="C42" s="55"/>
      <c r="D42" s="55"/>
      <c r="E42" s="55"/>
      <c r="F42" s="55"/>
      <c r="H42" s="35"/>
    </row>
    <row r="43" spans="1:8" x14ac:dyDescent="0.25">
      <c r="A43" s="24" t="s">
        <v>65</v>
      </c>
      <c r="B43" s="7" t="s">
        <v>91</v>
      </c>
      <c r="C43" s="8" t="s">
        <v>5</v>
      </c>
      <c r="D43" s="9"/>
      <c r="E43" s="34"/>
      <c r="F43" s="10">
        <f t="shared" si="10"/>
        <v>0</v>
      </c>
      <c r="H43" s="35"/>
    </row>
    <row r="44" spans="1:8" x14ac:dyDescent="0.25">
      <c r="A44" s="24" t="s">
        <v>65</v>
      </c>
      <c r="B44" s="7" t="s">
        <v>92</v>
      </c>
      <c r="C44" s="8" t="s">
        <v>5</v>
      </c>
      <c r="D44" s="9"/>
      <c r="E44" s="34"/>
      <c r="F44" s="10">
        <f t="shared" ref="F44" si="11">E44*$D44</f>
        <v>0</v>
      </c>
      <c r="H44" s="35"/>
    </row>
    <row r="45" spans="1:8" ht="15" customHeight="1" x14ac:dyDescent="0.25">
      <c r="A45" s="27" t="s">
        <v>64</v>
      </c>
      <c r="B45" s="33" t="s">
        <v>50</v>
      </c>
      <c r="C45" s="33"/>
      <c r="D45" s="33"/>
      <c r="E45" s="33"/>
      <c r="F45" s="33"/>
      <c r="H45" s="35"/>
    </row>
    <row r="46" spans="1:8" ht="15" customHeight="1" x14ac:dyDescent="0.25">
      <c r="A46" s="24" t="s">
        <v>65</v>
      </c>
      <c r="B46" s="7" t="s">
        <v>88</v>
      </c>
      <c r="C46" s="8" t="s">
        <v>11</v>
      </c>
      <c r="D46" s="9"/>
      <c r="E46" s="34">
        <v>1</v>
      </c>
      <c r="F46" s="10">
        <f t="shared" ref="F46" si="12">E46*$D46</f>
        <v>0</v>
      </c>
      <c r="H46" s="35"/>
    </row>
    <row r="47" spans="1:8" ht="15" customHeight="1" x14ac:dyDescent="0.25">
      <c r="A47" s="20"/>
      <c r="B47" s="57" t="s">
        <v>28</v>
      </c>
      <c r="C47" s="57"/>
      <c r="D47" s="57"/>
      <c r="E47" s="58">
        <f>SUM(F26:F46)</f>
        <v>0</v>
      </c>
      <c r="F47" s="58"/>
    </row>
    <row r="48" spans="1:8" ht="15.75" x14ac:dyDescent="0.25">
      <c r="A48" s="30">
        <v>4</v>
      </c>
      <c r="B48" s="62" t="s">
        <v>56</v>
      </c>
      <c r="C48" s="62"/>
      <c r="D48" s="62"/>
      <c r="E48" s="62"/>
      <c r="F48" s="62"/>
    </row>
    <row r="49" spans="1:8" s="6" customFormat="1" x14ac:dyDescent="0.25">
      <c r="A49" s="24" t="s">
        <v>66</v>
      </c>
      <c r="B49" s="14" t="s">
        <v>53</v>
      </c>
      <c r="C49" s="9" t="s">
        <v>11</v>
      </c>
      <c r="D49" s="9"/>
      <c r="E49" s="34">
        <v>1</v>
      </c>
      <c r="F49" s="10">
        <f>E49*$D49</f>
        <v>0</v>
      </c>
      <c r="H49" s="35"/>
    </row>
    <row r="50" spans="1:8" s="3" customFormat="1" ht="20.25" customHeight="1" x14ac:dyDescent="0.25">
      <c r="A50" s="24" t="s">
        <v>67</v>
      </c>
      <c r="B50" s="14" t="s">
        <v>54</v>
      </c>
      <c r="C50" s="9" t="s">
        <v>1</v>
      </c>
      <c r="D50" s="9"/>
      <c r="E50" s="34">
        <v>2</v>
      </c>
      <c r="F50" s="10">
        <f>E50*$D50</f>
        <v>0</v>
      </c>
      <c r="H50" s="35"/>
    </row>
    <row r="51" spans="1:8" s="3" customFormat="1" ht="19.5" customHeight="1" x14ac:dyDescent="0.25">
      <c r="A51" s="24" t="s">
        <v>68</v>
      </c>
      <c r="B51" s="14" t="s">
        <v>55</v>
      </c>
      <c r="C51" s="9" t="s">
        <v>11</v>
      </c>
      <c r="D51" s="9"/>
      <c r="E51" s="34">
        <v>1</v>
      </c>
      <c r="F51" s="10">
        <f>E51*$D51</f>
        <v>0</v>
      </c>
      <c r="H51" s="35"/>
    </row>
    <row r="52" spans="1:8" s="3" customFormat="1" ht="15.75" customHeight="1" x14ac:dyDescent="0.25">
      <c r="A52" s="29"/>
      <c r="B52" s="57" t="s">
        <v>29</v>
      </c>
      <c r="C52" s="57"/>
      <c r="D52" s="57"/>
      <c r="E52" s="58">
        <f>SUM(F49:F51)</f>
        <v>0</v>
      </c>
      <c r="F52" s="58"/>
    </row>
    <row r="53" spans="1:8" s="3" customFormat="1" ht="24.75" customHeight="1" x14ac:dyDescent="0.25">
      <c r="A53" s="31" t="s">
        <v>34</v>
      </c>
      <c r="B53" s="63" t="s">
        <v>8</v>
      </c>
      <c r="C53" s="63"/>
      <c r="D53" s="63"/>
      <c r="E53" s="64" t="s">
        <v>102</v>
      </c>
      <c r="F53" s="64"/>
    </row>
    <row r="54" spans="1:8" s="3" customFormat="1" ht="24.75" customHeight="1" x14ac:dyDescent="0.25">
      <c r="A54" s="27">
        <v>1</v>
      </c>
      <c r="B54" s="65" t="str">
        <f>B7</f>
        <v>1 - T R A V A U X   P R E P A R A T O I R E S</v>
      </c>
      <c r="C54" s="65"/>
      <c r="D54" s="65"/>
      <c r="E54" s="66">
        <f>E12</f>
        <v>0</v>
      </c>
      <c r="F54" s="66"/>
    </row>
    <row r="55" spans="1:8" s="3" customFormat="1" ht="15" customHeight="1" x14ac:dyDescent="0.25">
      <c r="A55" s="27">
        <v>2</v>
      </c>
      <c r="B55" s="65" t="str">
        <f>B13</f>
        <v>2 - T E R R A S S E M E N T  &amp;  D E M O L I T I O N</v>
      </c>
      <c r="C55" s="65"/>
      <c r="D55" s="65"/>
      <c r="E55" s="66">
        <f>E24</f>
        <v>0</v>
      </c>
      <c r="F55" s="66"/>
    </row>
    <row r="56" spans="1:8" s="3" customFormat="1" ht="15" customHeight="1" x14ac:dyDescent="0.25">
      <c r="A56" s="27">
        <v>3</v>
      </c>
      <c r="B56" s="69" t="str">
        <f>B25</f>
        <v>3 - R E S E A U  E A U X  P L U V I A L E S</v>
      </c>
      <c r="C56" s="69"/>
      <c r="D56" s="69"/>
      <c r="E56" s="66">
        <f>E47</f>
        <v>0</v>
      </c>
      <c r="F56" s="66"/>
    </row>
    <row r="57" spans="1:8" s="3" customFormat="1" ht="15" customHeight="1" x14ac:dyDescent="0.25">
      <c r="A57" s="27">
        <v>4</v>
      </c>
      <c r="B57" s="65" t="str">
        <f>B48</f>
        <v xml:space="preserve">4- T R A V A U X   D I V E R S </v>
      </c>
      <c r="C57" s="65"/>
      <c r="D57" s="65"/>
      <c r="E57" s="66">
        <f>E52</f>
        <v>0</v>
      </c>
      <c r="F57" s="66"/>
    </row>
    <row r="58" spans="1:8" ht="15" customHeight="1" x14ac:dyDescent="0.25">
      <c r="A58" s="32"/>
      <c r="B58" s="57" t="s">
        <v>9</v>
      </c>
      <c r="C58" s="57"/>
      <c r="D58" s="57"/>
      <c r="E58" s="70">
        <f>SUM(E54:F57)</f>
        <v>0</v>
      </c>
      <c r="F58" s="70"/>
      <c r="H58" s="36"/>
    </row>
    <row r="59" spans="1:8" ht="15" customHeight="1" x14ac:dyDescent="0.25">
      <c r="A59" s="32"/>
      <c r="B59" s="67"/>
      <c r="C59" s="67"/>
      <c r="D59" s="67"/>
      <c r="E59" s="68">
        <f>E58/119.33175</f>
        <v>0</v>
      </c>
      <c r="F59" s="68"/>
    </row>
    <row r="60" spans="1:8" ht="15" customHeight="1" x14ac:dyDescent="0.25">
      <c r="B60" s="71" t="s">
        <v>105</v>
      </c>
    </row>
  </sheetData>
  <mergeCells count="41">
    <mergeCell ref="A5:A6"/>
    <mergeCell ref="B18:F18"/>
    <mergeCell ref="B48:F48"/>
    <mergeCell ref="E55:F55"/>
    <mergeCell ref="C5:C6"/>
    <mergeCell ref="B5:B6"/>
    <mergeCell ref="B47:D47"/>
    <mergeCell ref="B14:F14"/>
    <mergeCell ref="B24:D24"/>
    <mergeCell ref="E12:F12"/>
    <mergeCell ref="B35:F35"/>
    <mergeCell ref="E24:F24"/>
    <mergeCell ref="B25:F25"/>
    <mergeCell ref="E52:F52"/>
    <mergeCell ref="D5:D6"/>
    <mergeCell ref="B59:D59"/>
    <mergeCell ref="B58:D58"/>
    <mergeCell ref="A1:F1"/>
    <mergeCell ref="A2:F2"/>
    <mergeCell ref="A3:F3"/>
    <mergeCell ref="B52:D52"/>
    <mergeCell ref="E47:F47"/>
    <mergeCell ref="B26:F26"/>
    <mergeCell ref="B40:F40"/>
    <mergeCell ref="E59:F59"/>
    <mergeCell ref="B7:F7"/>
    <mergeCell ref="B13:F13"/>
    <mergeCell ref="E5:F5"/>
    <mergeCell ref="B12:D12"/>
    <mergeCell ref="A4:F4"/>
    <mergeCell ref="B56:D56"/>
    <mergeCell ref="B42:F42"/>
    <mergeCell ref="E54:F54"/>
    <mergeCell ref="E58:F58"/>
    <mergeCell ref="E57:F57"/>
    <mergeCell ref="B53:D53"/>
    <mergeCell ref="B54:D54"/>
    <mergeCell ref="E56:F56"/>
    <mergeCell ref="B55:D55"/>
    <mergeCell ref="B57:D57"/>
    <mergeCell ref="E53:F53"/>
  </mergeCells>
  <printOptions horizontalCentered="1"/>
  <pageMargins left="0.70866141732283472" right="0" top="0.39370078740157483" bottom="0.39370078740157483" header="0.39370078740157483" footer="0"/>
  <pageSetup paperSize="9" scale="77" fitToHeight="0" orientation="portrait" r:id="rId1"/>
  <headerFooter>
    <oddFooter xml:space="preserve">&amp;L&amp;14Estimation confidentielle&amp;C&amp;12DCE&amp;R&amp;"-,Gras"&amp;12Page &amp;P   </oddFooter>
  </headerFooter>
  <rowBreaks count="2" manualBreakCount="2">
    <brk id="47" max="6" man="1"/>
    <brk id="5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28" workbookViewId="0">
      <selection activeCell="B61" sqref="B61"/>
    </sheetView>
  </sheetViews>
  <sheetFormatPr baseColWidth="10" defaultRowHeight="15" x14ac:dyDescent="0.25"/>
  <cols>
    <col min="1" max="1" width="6.140625" style="2" customWidth="1"/>
    <col min="2" max="2" width="69.5703125" style="4" customWidth="1"/>
    <col min="3" max="3" width="3.28515625" style="5" customWidth="1"/>
    <col min="4" max="4" width="11.42578125" style="1"/>
    <col min="5" max="5" width="6.5703125" style="4" customWidth="1"/>
    <col min="6" max="6" width="12.7109375" style="4" customWidth="1"/>
  </cols>
  <sheetData>
    <row r="1" spans="1:6" ht="18.75" x14ac:dyDescent="0.25">
      <c r="A1" s="43" t="s">
        <v>42</v>
      </c>
      <c r="B1" s="44"/>
      <c r="C1" s="44"/>
      <c r="D1" s="44"/>
      <c r="E1" s="44"/>
      <c r="F1" s="45"/>
    </row>
    <row r="2" spans="1:6" ht="53.25" customHeight="1" x14ac:dyDescent="0.25">
      <c r="A2" s="46" t="s">
        <v>107</v>
      </c>
      <c r="B2" s="47"/>
      <c r="C2" s="47"/>
      <c r="D2" s="47"/>
      <c r="E2" s="47"/>
      <c r="F2" s="48"/>
    </row>
    <row r="3" spans="1:6" ht="21" x14ac:dyDescent="0.35">
      <c r="A3" s="52" t="s">
        <v>41</v>
      </c>
      <c r="B3" s="53"/>
      <c r="C3" s="53"/>
      <c r="D3" s="53"/>
      <c r="E3" s="53"/>
      <c r="F3" s="54"/>
    </row>
    <row r="4" spans="1:6" ht="21" x14ac:dyDescent="0.35">
      <c r="A4" s="52" t="s">
        <v>100</v>
      </c>
      <c r="B4" s="53"/>
      <c r="C4" s="53"/>
      <c r="D4" s="53"/>
      <c r="E4" s="53"/>
      <c r="F4" s="54"/>
    </row>
    <row r="5" spans="1:6" x14ac:dyDescent="0.25">
      <c r="A5" s="37" t="s">
        <v>18</v>
      </c>
      <c r="B5" s="38" t="s">
        <v>0</v>
      </c>
      <c r="C5" s="39" t="s">
        <v>1</v>
      </c>
      <c r="D5" s="40" t="s">
        <v>10</v>
      </c>
      <c r="E5" s="41" t="s">
        <v>44</v>
      </c>
      <c r="F5" s="42"/>
    </row>
    <row r="6" spans="1:6" x14ac:dyDescent="0.25">
      <c r="A6" s="37"/>
      <c r="B6" s="38"/>
      <c r="C6" s="39"/>
      <c r="D6" s="40"/>
      <c r="E6" s="15" t="s">
        <v>2</v>
      </c>
      <c r="F6" s="15" t="s">
        <v>19</v>
      </c>
    </row>
    <row r="7" spans="1:6" ht="15.75" x14ac:dyDescent="0.25">
      <c r="A7" s="16">
        <v>1</v>
      </c>
      <c r="B7" s="56" t="s">
        <v>22</v>
      </c>
      <c r="C7" s="56"/>
      <c r="D7" s="56"/>
      <c r="E7" s="56"/>
      <c r="F7" s="56"/>
    </row>
    <row r="8" spans="1:6" x14ac:dyDescent="0.25">
      <c r="A8" s="17" t="s">
        <v>12</v>
      </c>
      <c r="B8" s="18" t="s">
        <v>3</v>
      </c>
      <c r="C8" s="9" t="s">
        <v>11</v>
      </c>
      <c r="D8" s="9"/>
      <c r="E8" s="11">
        <v>1</v>
      </c>
      <c r="F8" s="10">
        <f>E8*$D8</f>
        <v>0</v>
      </c>
    </row>
    <row r="9" spans="1:6" x14ac:dyDescent="0.25">
      <c r="A9" s="17" t="s">
        <v>13</v>
      </c>
      <c r="B9" s="18" t="s">
        <v>27</v>
      </c>
      <c r="C9" s="9" t="s">
        <v>15</v>
      </c>
      <c r="D9" s="9"/>
      <c r="E9" s="11">
        <v>23</v>
      </c>
      <c r="F9" s="10">
        <f>E9*$D9</f>
        <v>0</v>
      </c>
    </row>
    <row r="10" spans="1:6" x14ac:dyDescent="0.25">
      <c r="A10" s="17" t="s">
        <v>14</v>
      </c>
      <c r="B10" s="19" t="s">
        <v>4</v>
      </c>
      <c r="C10" s="9" t="s">
        <v>1</v>
      </c>
      <c r="D10" s="9"/>
      <c r="E10" s="11">
        <v>1</v>
      </c>
      <c r="F10" s="10">
        <f>E10*$D10</f>
        <v>0</v>
      </c>
    </row>
    <row r="11" spans="1:6" x14ac:dyDescent="0.25">
      <c r="A11" s="17" t="s">
        <v>57</v>
      </c>
      <c r="B11" s="19" t="s">
        <v>58</v>
      </c>
      <c r="C11" s="9" t="s">
        <v>11</v>
      </c>
      <c r="D11" s="9"/>
      <c r="E11" s="11">
        <v>1</v>
      </c>
      <c r="F11" s="10">
        <f>E11*$D11</f>
        <v>0</v>
      </c>
    </row>
    <row r="12" spans="1:6" x14ac:dyDescent="0.25">
      <c r="A12" s="20"/>
      <c r="B12" s="57" t="s">
        <v>23</v>
      </c>
      <c r="C12" s="57"/>
      <c r="D12" s="57"/>
      <c r="E12" s="58">
        <f>SUM(F8:F11)</f>
        <v>0</v>
      </c>
      <c r="F12" s="58"/>
    </row>
    <row r="13" spans="1:6" ht="15.75" x14ac:dyDescent="0.25">
      <c r="A13" s="21">
        <v>2</v>
      </c>
      <c r="B13" s="59" t="s">
        <v>76</v>
      </c>
      <c r="C13" s="59"/>
      <c r="D13" s="59"/>
      <c r="E13" s="59"/>
      <c r="F13" s="59"/>
    </row>
    <row r="14" spans="1:6" x14ac:dyDescent="0.25">
      <c r="A14" s="22" t="s">
        <v>6</v>
      </c>
      <c r="B14" s="60" t="s">
        <v>47</v>
      </c>
      <c r="C14" s="60"/>
      <c r="D14" s="60"/>
      <c r="E14" s="60"/>
      <c r="F14" s="60"/>
    </row>
    <row r="15" spans="1:6" x14ac:dyDescent="0.25">
      <c r="A15" s="24" t="s">
        <v>31</v>
      </c>
      <c r="B15" s="13" t="s">
        <v>16</v>
      </c>
      <c r="C15" s="9" t="s">
        <v>5</v>
      </c>
      <c r="D15" s="9"/>
      <c r="E15" s="34">
        <v>136</v>
      </c>
      <c r="F15" s="10">
        <f>E15*$D15</f>
        <v>0</v>
      </c>
    </row>
    <row r="16" spans="1:6" x14ac:dyDescent="0.25">
      <c r="A16" s="24" t="s">
        <v>32</v>
      </c>
      <c r="B16" s="13" t="s">
        <v>40</v>
      </c>
      <c r="C16" s="9" t="s">
        <v>5</v>
      </c>
      <c r="D16" s="9"/>
      <c r="E16" s="34">
        <v>17.5</v>
      </c>
      <c r="F16" s="10">
        <f>E16*$D16</f>
        <v>0</v>
      </c>
    </row>
    <row r="17" spans="1:6" x14ac:dyDescent="0.25">
      <c r="A17" s="22" t="s">
        <v>30</v>
      </c>
      <c r="B17" s="25" t="s">
        <v>17</v>
      </c>
      <c r="C17" s="9" t="s">
        <v>24</v>
      </c>
      <c r="D17" s="9"/>
      <c r="E17" s="34"/>
      <c r="F17" s="10">
        <f>E17*$D17</f>
        <v>0</v>
      </c>
    </row>
    <row r="18" spans="1:6" x14ac:dyDescent="0.25">
      <c r="A18" s="22" t="s">
        <v>33</v>
      </c>
      <c r="B18" s="60" t="s">
        <v>25</v>
      </c>
      <c r="C18" s="60"/>
      <c r="D18" s="60"/>
      <c r="E18" s="60"/>
      <c r="F18" s="60"/>
    </row>
    <row r="19" spans="1:6" x14ac:dyDescent="0.25">
      <c r="A19" s="24" t="s">
        <v>46</v>
      </c>
      <c r="B19" s="18" t="s">
        <v>26</v>
      </c>
      <c r="C19" s="9" t="s">
        <v>1</v>
      </c>
      <c r="D19" s="9"/>
      <c r="E19" s="34"/>
      <c r="F19" s="10">
        <f>E19*$D19</f>
        <v>0</v>
      </c>
    </row>
    <row r="20" spans="1:6" x14ac:dyDescent="0.25">
      <c r="A20" s="22" t="s">
        <v>59</v>
      </c>
      <c r="B20" s="23" t="s">
        <v>36</v>
      </c>
      <c r="C20" s="9" t="s">
        <v>5</v>
      </c>
      <c r="D20" s="9"/>
      <c r="E20" s="34">
        <v>136</v>
      </c>
      <c r="F20" s="10">
        <f t="shared" ref="F20:F23" si="0">E20*$D20</f>
        <v>0</v>
      </c>
    </row>
    <row r="21" spans="1:6" x14ac:dyDescent="0.25">
      <c r="A21" s="22" t="s">
        <v>60</v>
      </c>
      <c r="B21" s="23" t="s">
        <v>45</v>
      </c>
      <c r="C21" s="9" t="s">
        <v>5</v>
      </c>
      <c r="D21" s="9"/>
      <c r="E21" s="34">
        <v>136</v>
      </c>
      <c r="F21" s="10">
        <f t="shared" si="0"/>
        <v>0</v>
      </c>
    </row>
    <row r="22" spans="1:6" ht="25.5" x14ac:dyDescent="0.25">
      <c r="A22" s="22" t="s">
        <v>74</v>
      </c>
      <c r="B22" s="23" t="s">
        <v>95</v>
      </c>
      <c r="C22" s="9" t="s">
        <v>75</v>
      </c>
      <c r="D22" s="9"/>
      <c r="E22" s="34"/>
      <c r="F22" s="10">
        <f t="shared" si="0"/>
        <v>0</v>
      </c>
    </row>
    <row r="23" spans="1:6" ht="25.5" x14ac:dyDescent="0.25">
      <c r="A23" s="22" t="s">
        <v>77</v>
      </c>
      <c r="B23" s="23" t="s">
        <v>93</v>
      </c>
      <c r="C23" s="9" t="s">
        <v>5</v>
      </c>
      <c r="D23" s="9"/>
      <c r="E23" s="34">
        <v>14</v>
      </c>
      <c r="F23" s="10">
        <f t="shared" si="0"/>
        <v>0</v>
      </c>
    </row>
    <row r="24" spans="1:6" x14ac:dyDescent="0.25">
      <c r="A24" s="20"/>
      <c r="B24" s="57" t="s">
        <v>21</v>
      </c>
      <c r="C24" s="57"/>
      <c r="D24" s="57"/>
      <c r="E24" s="58">
        <f>SUM(F14:F23)</f>
        <v>0</v>
      </c>
      <c r="F24" s="58"/>
    </row>
    <row r="25" spans="1:6" ht="15.75" x14ac:dyDescent="0.25">
      <c r="A25" s="26">
        <v>3</v>
      </c>
      <c r="B25" s="61" t="s">
        <v>69</v>
      </c>
      <c r="C25" s="61"/>
      <c r="D25" s="61"/>
      <c r="E25" s="61"/>
      <c r="F25" s="61"/>
    </row>
    <row r="26" spans="1:6" x14ac:dyDescent="0.25">
      <c r="A26" s="27" t="s">
        <v>7</v>
      </c>
      <c r="B26" s="55" t="s">
        <v>20</v>
      </c>
      <c r="C26" s="55"/>
      <c r="D26" s="55"/>
      <c r="E26" s="55"/>
      <c r="F26" s="55"/>
    </row>
    <row r="27" spans="1:6" x14ac:dyDescent="0.25">
      <c r="A27" s="24" t="s">
        <v>35</v>
      </c>
      <c r="B27" s="28" t="s">
        <v>49</v>
      </c>
      <c r="C27" s="9" t="s">
        <v>24</v>
      </c>
      <c r="D27" s="9"/>
      <c r="E27" s="34">
        <v>1</v>
      </c>
      <c r="F27" s="10">
        <f t="shared" ref="F27" si="1">E27*$D27</f>
        <v>0</v>
      </c>
    </row>
    <row r="28" spans="1:6" x14ac:dyDescent="0.25">
      <c r="A28" s="27" t="s">
        <v>37</v>
      </c>
      <c r="B28" s="33" t="s">
        <v>94</v>
      </c>
      <c r="C28" s="33"/>
      <c r="D28" s="33"/>
      <c r="E28" s="12"/>
      <c r="F28" s="33"/>
    </row>
    <row r="29" spans="1:6" x14ac:dyDescent="0.25">
      <c r="A29" s="24" t="s">
        <v>39</v>
      </c>
      <c r="B29" s="7" t="s">
        <v>89</v>
      </c>
      <c r="C29" s="8" t="s">
        <v>5</v>
      </c>
      <c r="D29" s="9"/>
      <c r="E29" s="34">
        <v>33</v>
      </c>
      <c r="F29" s="10">
        <f t="shared" ref="F29:F31" si="2">E29*$D29</f>
        <v>0</v>
      </c>
    </row>
    <row r="30" spans="1:6" x14ac:dyDescent="0.25">
      <c r="A30" s="24" t="s">
        <v>39</v>
      </c>
      <c r="B30" s="7" t="s">
        <v>70</v>
      </c>
      <c r="C30" s="8" t="s">
        <v>5</v>
      </c>
      <c r="D30" s="9"/>
      <c r="E30" s="34">
        <v>30.2</v>
      </c>
      <c r="F30" s="10">
        <f t="shared" si="2"/>
        <v>0</v>
      </c>
    </row>
    <row r="31" spans="1:6" x14ac:dyDescent="0.25">
      <c r="A31" s="24" t="s">
        <v>78</v>
      </c>
      <c r="B31" s="7" t="s">
        <v>72</v>
      </c>
      <c r="C31" s="8" t="s">
        <v>5</v>
      </c>
      <c r="D31" s="9"/>
      <c r="E31" s="34">
        <v>73</v>
      </c>
      <c r="F31" s="10">
        <f t="shared" si="2"/>
        <v>0</v>
      </c>
    </row>
    <row r="32" spans="1:6" x14ac:dyDescent="0.25">
      <c r="A32" s="27" t="s">
        <v>48</v>
      </c>
      <c r="B32" s="33" t="s">
        <v>73</v>
      </c>
      <c r="C32" s="33"/>
      <c r="D32" s="33"/>
      <c r="E32" s="12"/>
      <c r="F32" s="33"/>
    </row>
    <row r="33" spans="1:6" x14ac:dyDescent="0.25">
      <c r="A33" s="24" t="s">
        <v>38</v>
      </c>
      <c r="B33" s="7" t="s">
        <v>79</v>
      </c>
      <c r="C33" s="8" t="s">
        <v>5</v>
      </c>
      <c r="D33" s="9"/>
      <c r="E33" s="34"/>
      <c r="F33" s="10">
        <f t="shared" ref="F33:F34" si="3">E33*$D33</f>
        <v>0</v>
      </c>
    </row>
    <row r="34" spans="1:6" x14ac:dyDescent="0.25">
      <c r="A34" s="24" t="s">
        <v>71</v>
      </c>
      <c r="B34" s="7" t="s">
        <v>80</v>
      </c>
      <c r="C34" s="8" t="s">
        <v>5</v>
      </c>
      <c r="D34" s="9"/>
      <c r="E34" s="34">
        <v>65</v>
      </c>
      <c r="F34" s="10">
        <f t="shared" si="3"/>
        <v>0</v>
      </c>
    </row>
    <row r="35" spans="1:6" x14ac:dyDescent="0.25">
      <c r="A35" s="27" t="s">
        <v>51</v>
      </c>
      <c r="B35" s="55" t="s">
        <v>82</v>
      </c>
      <c r="C35" s="55"/>
      <c r="D35" s="55"/>
      <c r="E35" s="55"/>
      <c r="F35" s="55"/>
    </row>
    <row r="36" spans="1:6" x14ac:dyDescent="0.25">
      <c r="A36" s="24" t="s">
        <v>61</v>
      </c>
      <c r="B36" s="7" t="s">
        <v>81</v>
      </c>
      <c r="C36" s="8" t="s">
        <v>1</v>
      </c>
      <c r="D36" s="9"/>
      <c r="E36" s="34">
        <v>8</v>
      </c>
      <c r="F36" s="10">
        <f t="shared" ref="F36:F44" si="4">E36*$D36</f>
        <v>0</v>
      </c>
    </row>
    <row r="37" spans="1:6" x14ac:dyDescent="0.25">
      <c r="A37" s="24" t="s">
        <v>62</v>
      </c>
      <c r="B37" s="7" t="s">
        <v>83</v>
      </c>
      <c r="C37" s="8" t="s">
        <v>1</v>
      </c>
      <c r="D37" s="9"/>
      <c r="E37" s="34">
        <v>3</v>
      </c>
      <c r="F37" s="10">
        <f t="shared" si="4"/>
        <v>0</v>
      </c>
    </row>
    <row r="38" spans="1:6" x14ac:dyDescent="0.25">
      <c r="A38" s="24" t="s">
        <v>62</v>
      </c>
      <c r="B38" s="7" t="s">
        <v>90</v>
      </c>
      <c r="C38" s="8" t="s">
        <v>1</v>
      </c>
      <c r="D38" s="9"/>
      <c r="E38" s="34"/>
      <c r="F38" s="10">
        <f t="shared" si="4"/>
        <v>0</v>
      </c>
    </row>
    <row r="39" spans="1:6" x14ac:dyDescent="0.25">
      <c r="A39" s="24" t="s">
        <v>85</v>
      </c>
      <c r="B39" s="7" t="s">
        <v>84</v>
      </c>
      <c r="C39" s="8" t="s">
        <v>1</v>
      </c>
      <c r="D39" s="9"/>
      <c r="E39" s="34"/>
      <c r="F39" s="10">
        <f t="shared" si="4"/>
        <v>0</v>
      </c>
    </row>
    <row r="40" spans="1:6" x14ac:dyDescent="0.25">
      <c r="A40" s="27" t="s">
        <v>52</v>
      </c>
      <c r="B40" s="55" t="s">
        <v>86</v>
      </c>
      <c r="C40" s="55"/>
      <c r="D40" s="55"/>
      <c r="E40" s="55"/>
      <c r="F40" s="55"/>
    </row>
    <row r="41" spans="1:6" x14ac:dyDescent="0.25">
      <c r="A41" s="24" t="s">
        <v>63</v>
      </c>
      <c r="B41" s="7" t="s">
        <v>72</v>
      </c>
      <c r="C41" s="8" t="s">
        <v>1</v>
      </c>
      <c r="D41" s="9"/>
      <c r="E41" s="34">
        <v>3</v>
      </c>
      <c r="F41" s="10">
        <f t="shared" si="4"/>
        <v>0</v>
      </c>
    </row>
    <row r="42" spans="1:6" x14ac:dyDescent="0.25">
      <c r="A42" s="27" t="s">
        <v>64</v>
      </c>
      <c r="B42" s="55" t="s">
        <v>87</v>
      </c>
      <c r="C42" s="55"/>
      <c r="D42" s="55"/>
      <c r="E42" s="55"/>
      <c r="F42" s="55"/>
    </row>
    <row r="43" spans="1:6" x14ac:dyDescent="0.25">
      <c r="A43" s="24" t="s">
        <v>65</v>
      </c>
      <c r="B43" s="7" t="s">
        <v>91</v>
      </c>
      <c r="C43" s="8" t="s">
        <v>5</v>
      </c>
      <c r="D43" s="9"/>
      <c r="E43" s="34"/>
      <c r="F43" s="10">
        <f t="shared" si="4"/>
        <v>0</v>
      </c>
    </row>
    <row r="44" spans="1:6" x14ac:dyDescent="0.25">
      <c r="A44" s="24" t="s">
        <v>65</v>
      </c>
      <c r="B44" s="7" t="s">
        <v>92</v>
      </c>
      <c r="C44" s="8" t="s">
        <v>5</v>
      </c>
      <c r="D44" s="9"/>
      <c r="E44" s="34"/>
      <c r="F44" s="10">
        <f t="shared" si="4"/>
        <v>0</v>
      </c>
    </row>
    <row r="45" spans="1:6" x14ac:dyDescent="0.25">
      <c r="A45" s="27" t="s">
        <v>64</v>
      </c>
      <c r="B45" s="33" t="s">
        <v>50</v>
      </c>
      <c r="C45" s="33"/>
      <c r="D45" s="33"/>
      <c r="E45" s="33"/>
      <c r="F45" s="33"/>
    </row>
    <row r="46" spans="1:6" x14ac:dyDescent="0.25">
      <c r="A46" s="24" t="s">
        <v>65</v>
      </c>
      <c r="B46" s="7" t="s">
        <v>88</v>
      </c>
      <c r="C46" s="8" t="s">
        <v>11</v>
      </c>
      <c r="D46" s="9"/>
      <c r="E46" s="34"/>
      <c r="F46" s="10">
        <f t="shared" ref="F46" si="5">E46*$D46</f>
        <v>0</v>
      </c>
    </row>
    <row r="47" spans="1:6" x14ac:dyDescent="0.25">
      <c r="A47" s="20"/>
      <c r="B47" s="57" t="s">
        <v>28</v>
      </c>
      <c r="C47" s="57"/>
      <c r="D47" s="57"/>
      <c r="E47" s="58">
        <f>SUM(F26:F46)</f>
        <v>0</v>
      </c>
      <c r="F47" s="58"/>
    </row>
    <row r="48" spans="1:6" ht="15.75" x14ac:dyDescent="0.25">
      <c r="A48" s="30">
        <v>4</v>
      </c>
      <c r="B48" s="62" t="s">
        <v>56</v>
      </c>
      <c r="C48" s="62"/>
      <c r="D48" s="62"/>
      <c r="E48" s="62"/>
      <c r="F48" s="62"/>
    </row>
    <row r="49" spans="1:6" x14ac:dyDescent="0.25">
      <c r="A49" s="24" t="s">
        <v>66</v>
      </c>
      <c r="B49" s="14" t="s">
        <v>53</v>
      </c>
      <c r="C49" s="9" t="s">
        <v>11</v>
      </c>
      <c r="D49" s="9"/>
      <c r="E49" s="34">
        <v>1</v>
      </c>
      <c r="F49" s="10">
        <f>E49*$D49</f>
        <v>0</v>
      </c>
    </row>
    <row r="50" spans="1:6" x14ac:dyDescent="0.25">
      <c r="A50" s="24" t="s">
        <v>67</v>
      </c>
      <c r="B50" s="14" t="s">
        <v>54</v>
      </c>
      <c r="C50" s="9" t="s">
        <v>1</v>
      </c>
      <c r="D50" s="9"/>
      <c r="E50" s="34">
        <v>1</v>
      </c>
      <c r="F50" s="10">
        <f>E50*$D50</f>
        <v>0</v>
      </c>
    </row>
    <row r="51" spans="1:6" x14ac:dyDescent="0.25">
      <c r="A51" s="24" t="s">
        <v>68</v>
      </c>
      <c r="B51" s="14" t="s">
        <v>55</v>
      </c>
      <c r="C51" s="9" t="s">
        <v>11</v>
      </c>
      <c r="D51" s="9"/>
      <c r="E51" s="34">
        <v>1</v>
      </c>
      <c r="F51" s="10">
        <f>E51*$D51</f>
        <v>0</v>
      </c>
    </row>
    <row r="52" spans="1:6" x14ac:dyDescent="0.25">
      <c r="A52" s="29"/>
      <c r="B52" s="57" t="s">
        <v>29</v>
      </c>
      <c r="C52" s="57"/>
      <c r="D52" s="57"/>
      <c r="E52" s="58">
        <f>SUM(F49:F51)</f>
        <v>0</v>
      </c>
      <c r="F52" s="58"/>
    </row>
    <row r="53" spans="1:6" ht="15.75" x14ac:dyDescent="0.25">
      <c r="A53" s="31" t="s">
        <v>34</v>
      </c>
      <c r="B53" s="63" t="s">
        <v>8</v>
      </c>
      <c r="C53" s="63"/>
      <c r="D53" s="63"/>
      <c r="E53" s="64" t="s">
        <v>103</v>
      </c>
      <c r="F53" s="64"/>
    </row>
    <row r="54" spans="1:6" x14ac:dyDescent="0.25">
      <c r="A54" s="27">
        <v>1</v>
      </c>
      <c r="B54" s="65" t="str">
        <f>B7</f>
        <v>1 - T R A V A U X   P R E P A R A T O I R E S</v>
      </c>
      <c r="C54" s="65"/>
      <c r="D54" s="65"/>
      <c r="E54" s="66">
        <f>E12</f>
        <v>0</v>
      </c>
      <c r="F54" s="66"/>
    </row>
    <row r="55" spans="1:6" x14ac:dyDescent="0.25">
      <c r="A55" s="27">
        <v>2</v>
      </c>
      <c r="B55" s="65" t="str">
        <f>B13</f>
        <v>2 - T E R R A S S E M E N T  &amp;  D E M O L I T I O N</v>
      </c>
      <c r="C55" s="65"/>
      <c r="D55" s="65"/>
      <c r="E55" s="66">
        <f>E24</f>
        <v>0</v>
      </c>
      <c r="F55" s="66"/>
    </row>
    <row r="56" spans="1:6" x14ac:dyDescent="0.25">
      <c r="A56" s="27">
        <v>3</v>
      </c>
      <c r="B56" s="69" t="str">
        <f>B25</f>
        <v>3 - R E S E A U  E A U X  P L U V I A L E S</v>
      </c>
      <c r="C56" s="69"/>
      <c r="D56" s="69"/>
      <c r="E56" s="66">
        <f>E47</f>
        <v>0</v>
      </c>
      <c r="F56" s="66"/>
    </row>
    <row r="57" spans="1:6" x14ac:dyDescent="0.25">
      <c r="A57" s="27">
        <v>4</v>
      </c>
      <c r="B57" s="65" t="str">
        <f>B48</f>
        <v xml:space="preserve">4- T R A V A U X   D I V E R S </v>
      </c>
      <c r="C57" s="65"/>
      <c r="D57" s="65"/>
      <c r="E57" s="66">
        <f>E52</f>
        <v>0</v>
      </c>
      <c r="F57" s="66"/>
    </row>
    <row r="58" spans="1:6" x14ac:dyDescent="0.25">
      <c r="A58" s="32"/>
      <c r="B58" s="57" t="s">
        <v>9</v>
      </c>
      <c r="C58" s="57"/>
      <c r="D58" s="57"/>
      <c r="E58" s="70">
        <f>SUM(E54:F57)</f>
        <v>0</v>
      </c>
      <c r="F58" s="70"/>
    </row>
    <row r="59" spans="1:6" x14ac:dyDescent="0.25">
      <c r="A59" s="32"/>
      <c r="B59" s="67"/>
      <c r="C59" s="67"/>
      <c r="D59" s="67"/>
      <c r="E59" s="68">
        <f>E58/119.33175</f>
        <v>0</v>
      </c>
      <c r="F59" s="68"/>
    </row>
    <row r="61" spans="1:6" x14ac:dyDescent="0.25">
      <c r="B61" s="71" t="s">
        <v>105</v>
      </c>
    </row>
  </sheetData>
  <mergeCells count="41">
    <mergeCell ref="B59:D59"/>
    <mergeCell ref="E59:F59"/>
    <mergeCell ref="B56:D56"/>
    <mergeCell ref="E56:F56"/>
    <mergeCell ref="B57:D57"/>
    <mergeCell ref="E57:F57"/>
    <mergeCell ref="B58:D58"/>
    <mergeCell ref="E58:F58"/>
    <mergeCell ref="B53:D53"/>
    <mergeCell ref="E53:F53"/>
    <mergeCell ref="B54:D54"/>
    <mergeCell ref="E54:F54"/>
    <mergeCell ref="B55:D55"/>
    <mergeCell ref="E55:F55"/>
    <mergeCell ref="B42:F42"/>
    <mergeCell ref="B47:D47"/>
    <mergeCell ref="E47:F47"/>
    <mergeCell ref="B48:F48"/>
    <mergeCell ref="B52:D52"/>
    <mergeCell ref="E52:F52"/>
    <mergeCell ref="B40:F40"/>
    <mergeCell ref="B7:F7"/>
    <mergeCell ref="B12:D12"/>
    <mergeCell ref="E12:F12"/>
    <mergeCell ref="B13:F13"/>
    <mergeCell ref="B14:F14"/>
    <mergeCell ref="B18:F18"/>
    <mergeCell ref="B24:D24"/>
    <mergeCell ref="E24:F24"/>
    <mergeCell ref="B25:F25"/>
    <mergeCell ref="B26:F26"/>
    <mergeCell ref="B35:F35"/>
    <mergeCell ref="A1:F1"/>
    <mergeCell ref="A2:F2"/>
    <mergeCell ref="A3:F3"/>
    <mergeCell ref="A4:F4"/>
    <mergeCell ref="A5:A6"/>
    <mergeCell ref="B5:B6"/>
    <mergeCell ref="C5:C6"/>
    <mergeCell ref="D5:D6"/>
    <mergeCell ref="E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opLeftCell="A31" workbookViewId="0">
      <selection activeCell="B62" sqref="B62"/>
    </sheetView>
  </sheetViews>
  <sheetFormatPr baseColWidth="10" defaultRowHeight="15" x14ac:dyDescent="0.25"/>
  <cols>
    <col min="1" max="1" width="6.140625" style="2" customWidth="1"/>
    <col min="2" max="2" width="69.5703125" style="4" customWidth="1"/>
    <col min="3" max="3" width="3.28515625" style="5" customWidth="1"/>
    <col min="4" max="4" width="11.42578125" style="1"/>
    <col min="5" max="5" width="6.5703125" style="4" customWidth="1"/>
    <col min="6" max="6" width="12.7109375" style="4" customWidth="1"/>
  </cols>
  <sheetData>
    <row r="1" spans="1:6" ht="18.75" x14ac:dyDescent="0.25">
      <c r="A1" s="43" t="s">
        <v>42</v>
      </c>
      <c r="B1" s="44"/>
      <c r="C1" s="44"/>
      <c r="D1" s="44"/>
      <c r="E1" s="44"/>
      <c r="F1" s="45"/>
    </row>
    <row r="2" spans="1:6" ht="21" x14ac:dyDescent="0.25">
      <c r="A2" s="46" t="s">
        <v>106</v>
      </c>
      <c r="B2" s="47"/>
      <c r="C2" s="47"/>
      <c r="D2" s="47"/>
      <c r="E2" s="47"/>
      <c r="F2" s="48"/>
    </row>
    <row r="3" spans="1:6" ht="21" x14ac:dyDescent="0.25">
      <c r="A3" s="49" t="s">
        <v>43</v>
      </c>
      <c r="B3" s="50"/>
      <c r="C3" s="50"/>
      <c r="D3" s="50"/>
      <c r="E3" s="50"/>
      <c r="F3" s="51"/>
    </row>
    <row r="4" spans="1:6" ht="21" x14ac:dyDescent="0.35">
      <c r="A4" s="52" t="s">
        <v>41</v>
      </c>
      <c r="B4" s="53"/>
      <c r="C4" s="53"/>
      <c r="D4" s="53"/>
      <c r="E4" s="53"/>
      <c r="F4" s="54"/>
    </row>
    <row r="5" spans="1:6" ht="21" x14ac:dyDescent="0.35">
      <c r="A5" s="52" t="s">
        <v>99</v>
      </c>
      <c r="B5" s="53"/>
      <c r="C5" s="53"/>
      <c r="D5" s="53"/>
      <c r="E5" s="53"/>
      <c r="F5" s="54"/>
    </row>
    <row r="6" spans="1:6" x14ac:dyDescent="0.25">
      <c r="A6" s="37" t="s">
        <v>18</v>
      </c>
      <c r="B6" s="38" t="s">
        <v>0</v>
      </c>
      <c r="C6" s="39" t="s">
        <v>1</v>
      </c>
      <c r="D6" s="40" t="s">
        <v>10</v>
      </c>
      <c r="E6" s="41" t="s">
        <v>44</v>
      </c>
      <c r="F6" s="42"/>
    </row>
    <row r="7" spans="1:6" x14ac:dyDescent="0.25">
      <c r="A7" s="37"/>
      <c r="B7" s="38"/>
      <c r="C7" s="39"/>
      <c r="D7" s="40"/>
      <c r="E7" s="15" t="s">
        <v>2</v>
      </c>
      <c r="F7" s="15" t="s">
        <v>19</v>
      </c>
    </row>
    <row r="8" spans="1:6" ht="15.75" x14ac:dyDescent="0.25">
      <c r="A8" s="16">
        <v>1</v>
      </c>
      <c r="B8" s="56" t="s">
        <v>22</v>
      </c>
      <c r="C8" s="56"/>
      <c r="D8" s="56"/>
      <c r="E8" s="56"/>
      <c r="F8" s="56"/>
    </row>
    <row r="9" spans="1:6" x14ac:dyDescent="0.25">
      <c r="A9" s="17" t="s">
        <v>12</v>
      </c>
      <c r="B9" s="18" t="s">
        <v>3</v>
      </c>
      <c r="C9" s="9" t="s">
        <v>11</v>
      </c>
      <c r="D9" s="9"/>
      <c r="E9" s="11">
        <v>1</v>
      </c>
      <c r="F9" s="10">
        <f>E9*$D9</f>
        <v>0</v>
      </c>
    </row>
    <row r="10" spans="1:6" x14ac:dyDescent="0.25">
      <c r="A10" s="17" t="s">
        <v>13</v>
      </c>
      <c r="B10" s="18" t="s">
        <v>27</v>
      </c>
      <c r="C10" s="9" t="s">
        <v>15</v>
      </c>
      <c r="D10" s="9"/>
      <c r="E10" s="11">
        <v>20</v>
      </c>
      <c r="F10" s="10">
        <f>E10*$D10</f>
        <v>0</v>
      </c>
    </row>
    <row r="11" spans="1:6" x14ac:dyDescent="0.25">
      <c r="A11" s="17" t="s">
        <v>14</v>
      </c>
      <c r="B11" s="19" t="s">
        <v>4</v>
      </c>
      <c r="C11" s="9" t="s">
        <v>1</v>
      </c>
      <c r="D11" s="9"/>
      <c r="E11" s="11">
        <v>1</v>
      </c>
      <c r="F11" s="10">
        <f>E11*$D11</f>
        <v>0</v>
      </c>
    </row>
    <row r="12" spans="1:6" x14ac:dyDescent="0.25">
      <c r="A12" s="17" t="s">
        <v>57</v>
      </c>
      <c r="B12" s="19" t="s">
        <v>58</v>
      </c>
      <c r="C12" s="9" t="s">
        <v>11</v>
      </c>
      <c r="D12" s="9"/>
      <c r="E12" s="11">
        <v>1</v>
      </c>
      <c r="F12" s="10">
        <f>E12*$D12</f>
        <v>0</v>
      </c>
    </row>
    <row r="13" spans="1:6" x14ac:dyDescent="0.25">
      <c r="A13" s="20"/>
      <c r="B13" s="57" t="s">
        <v>23</v>
      </c>
      <c r="C13" s="57"/>
      <c r="D13" s="57"/>
      <c r="E13" s="58">
        <f>SUM(F9:F12)</f>
        <v>0</v>
      </c>
      <c r="F13" s="58"/>
    </row>
    <row r="14" spans="1:6" ht="15.75" x14ac:dyDescent="0.25">
      <c r="A14" s="21">
        <v>2</v>
      </c>
      <c r="B14" s="59" t="s">
        <v>76</v>
      </c>
      <c r="C14" s="59"/>
      <c r="D14" s="59"/>
      <c r="E14" s="59"/>
      <c r="F14" s="59"/>
    </row>
    <row r="15" spans="1:6" x14ac:dyDescent="0.25">
      <c r="A15" s="22" t="s">
        <v>6</v>
      </c>
      <c r="B15" s="60" t="s">
        <v>47</v>
      </c>
      <c r="C15" s="60"/>
      <c r="D15" s="60"/>
      <c r="E15" s="60"/>
      <c r="F15" s="60"/>
    </row>
    <row r="16" spans="1:6" x14ac:dyDescent="0.25">
      <c r="A16" s="24" t="s">
        <v>31</v>
      </c>
      <c r="B16" s="13" t="s">
        <v>16</v>
      </c>
      <c r="C16" s="9" t="s">
        <v>5</v>
      </c>
      <c r="D16" s="9"/>
      <c r="E16" s="34">
        <v>65</v>
      </c>
      <c r="F16" s="10">
        <f>E16*$D16</f>
        <v>0</v>
      </c>
    </row>
    <row r="17" spans="1:6" x14ac:dyDescent="0.25">
      <c r="A17" s="24" t="s">
        <v>32</v>
      </c>
      <c r="B17" s="13" t="s">
        <v>40</v>
      </c>
      <c r="C17" s="9" t="s">
        <v>5</v>
      </c>
      <c r="D17" s="9"/>
      <c r="E17" s="34"/>
      <c r="F17" s="10">
        <f>E17*$D17</f>
        <v>0</v>
      </c>
    </row>
    <row r="18" spans="1:6" x14ac:dyDescent="0.25">
      <c r="A18" s="22" t="s">
        <v>30</v>
      </c>
      <c r="B18" s="25" t="s">
        <v>17</v>
      </c>
      <c r="C18" s="9" t="s">
        <v>24</v>
      </c>
      <c r="D18" s="9"/>
      <c r="E18" s="34"/>
      <c r="F18" s="10">
        <f>E18*$D18</f>
        <v>0</v>
      </c>
    </row>
    <row r="19" spans="1:6" x14ac:dyDescent="0.25">
      <c r="A19" s="22" t="s">
        <v>33</v>
      </c>
      <c r="B19" s="60" t="s">
        <v>25</v>
      </c>
      <c r="C19" s="60"/>
      <c r="D19" s="60"/>
      <c r="E19" s="60"/>
      <c r="F19" s="60"/>
    </row>
    <row r="20" spans="1:6" x14ac:dyDescent="0.25">
      <c r="A20" s="24" t="s">
        <v>46</v>
      </c>
      <c r="B20" s="18" t="s">
        <v>26</v>
      </c>
      <c r="C20" s="9" t="s">
        <v>1</v>
      </c>
      <c r="D20" s="9"/>
      <c r="E20" s="34">
        <v>1</v>
      </c>
      <c r="F20" s="10">
        <f>E20*$D20</f>
        <v>0</v>
      </c>
    </row>
    <row r="21" spans="1:6" x14ac:dyDescent="0.25">
      <c r="A21" s="22" t="s">
        <v>59</v>
      </c>
      <c r="B21" s="23" t="s">
        <v>36</v>
      </c>
      <c r="C21" s="9" t="s">
        <v>5</v>
      </c>
      <c r="D21" s="9"/>
      <c r="E21" s="34">
        <v>65</v>
      </c>
      <c r="F21" s="10">
        <f t="shared" ref="F21:F24" si="0">E21*$D21</f>
        <v>0</v>
      </c>
    </row>
    <row r="22" spans="1:6" x14ac:dyDescent="0.25">
      <c r="A22" s="22" t="s">
        <v>60</v>
      </c>
      <c r="B22" s="23" t="s">
        <v>45</v>
      </c>
      <c r="C22" s="9" t="s">
        <v>5</v>
      </c>
      <c r="D22" s="9"/>
      <c r="E22" s="34">
        <v>65</v>
      </c>
      <c r="F22" s="10">
        <f t="shared" si="0"/>
        <v>0</v>
      </c>
    </row>
    <row r="23" spans="1:6" ht="25.5" x14ac:dyDescent="0.25">
      <c r="A23" s="22" t="s">
        <v>74</v>
      </c>
      <c r="B23" s="23" t="s">
        <v>95</v>
      </c>
      <c r="C23" s="9" t="s">
        <v>75</v>
      </c>
      <c r="D23" s="9"/>
      <c r="E23" s="34"/>
      <c r="F23" s="10">
        <f t="shared" si="0"/>
        <v>0</v>
      </c>
    </row>
    <row r="24" spans="1:6" ht="25.5" x14ac:dyDescent="0.25">
      <c r="A24" s="22" t="s">
        <v>77</v>
      </c>
      <c r="B24" s="23" t="s">
        <v>93</v>
      </c>
      <c r="C24" s="9" t="s">
        <v>5</v>
      </c>
      <c r="D24" s="9"/>
      <c r="E24" s="34">
        <v>14</v>
      </c>
      <c r="F24" s="10">
        <f t="shared" si="0"/>
        <v>0</v>
      </c>
    </row>
    <row r="25" spans="1:6" x14ac:dyDescent="0.25">
      <c r="A25" s="20"/>
      <c r="B25" s="57" t="s">
        <v>21</v>
      </c>
      <c r="C25" s="57"/>
      <c r="D25" s="57"/>
      <c r="E25" s="58">
        <f>SUM(F15:F24)</f>
        <v>0</v>
      </c>
      <c r="F25" s="58"/>
    </row>
    <row r="26" spans="1:6" ht="15.75" x14ac:dyDescent="0.25">
      <c r="A26" s="26">
        <v>3</v>
      </c>
      <c r="B26" s="61" t="s">
        <v>69</v>
      </c>
      <c r="C26" s="61"/>
      <c r="D26" s="61"/>
      <c r="E26" s="61"/>
      <c r="F26" s="61"/>
    </row>
    <row r="27" spans="1:6" x14ac:dyDescent="0.25">
      <c r="A27" s="27" t="s">
        <v>7</v>
      </c>
      <c r="B27" s="55" t="s">
        <v>20</v>
      </c>
      <c r="C27" s="55"/>
      <c r="D27" s="55"/>
      <c r="E27" s="55"/>
      <c r="F27" s="55"/>
    </row>
    <row r="28" spans="1:6" x14ac:dyDescent="0.25">
      <c r="A28" s="24" t="s">
        <v>35</v>
      </c>
      <c r="B28" s="28" t="s">
        <v>49</v>
      </c>
      <c r="C28" s="9" t="s">
        <v>24</v>
      </c>
      <c r="D28" s="9"/>
      <c r="E28" s="34">
        <v>1</v>
      </c>
      <c r="F28" s="10">
        <f t="shared" ref="F28" si="1">E28*$D28</f>
        <v>0</v>
      </c>
    </row>
    <row r="29" spans="1:6" x14ac:dyDescent="0.25">
      <c r="A29" s="27" t="s">
        <v>37</v>
      </c>
      <c r="B29" s="33" t="s">
        <v>94</v>
      </c>
      <c r="C29" s="33"/>
      <c r="D29" s="33"/>
      <c r="E29" s="12"/>
      <c r="F29" s="33"/>
    </row>
    <row r="30" spans="1:6" x14ac:dyDescent="0.25">
      <c r="A30" s="24" t="s">
        <v>39</v>
      </c>
      <c r="B30" s="7" t="s">
        <v>89</v>
      </c>
      <c r="C30" s="8" t="s">
        <v>5</v>
      </c>
      <c r="D30" s="9"/>
      <c r="E30" s="34"/>
      <c r="F30" s="10">
        <f t="shared" ref="F30:F32" si="2">E30*$D30</f>
        <v>0</v>
      </c>
    </row>
    <row r="31" spans="1:6" x14ac:dyDescent="0.25">
      <c r="A31" s="24" t="s">
        <v>39</v>
      </c>
      <c r="B31" s="7" t="s">
        <v>70</v>
      </c>
      <c r="C31" s="8" t="s">
        <v>5</v>
      </c>
      <c r="D31" s="9"/>
      <c r="E31" s="34"/>
      <c r="F31" s="10">
        <f t="shared" si="2"/>
        <v>0</v>
      </c>
    </row>
    <row r="32" spans="1:6" x14ac:dyDescent="0.25">
      <c r="A32" s="24" t="s">
        <v>78</v>
      </c>
      <c r="B32" s="7" t="s">
        <v>72</v>
      </c>
      <c r="C32" s="8" t="s">
        <v>5</v>
      </c>
      <c r="D32" s="9"/>
      <c r="E32" s="34">
        <v>65</v>
      </c>
      <c r="F32" s="10">
        <f t="shared" si="2"/>
        <v>0</v>
      </c>
    </row>
    <row r="33" spans="1:6" x14ac:dyDescent="0.25">
      <c r="A33" s="27" t="s">
        <v>48</v>
      </c>
      <c r="B33" s="33" t="s">
        <v>73</v>
      </c>
      <c r="C33" s="33"/>
      <c r="D33" s="33"/>
      <c r="E33" s="12"/>
      <c r="F33" s="33"/>
    </row>
    <row r="34" spans="1:6" x14ac:dyDescent="0.25">
      <c r="A34" s="24" t="s">
        <v>38</v>
      </c>
      <c r="B34" s="7" t="s">
        <v>79</v>
      </c>
      <c r="C34" s="8" t="s">
        <v>5</v>
      </c>
      <c r="D34" s="9"/>
      <c r="E34" s="34"/>
      <c r="F34" s="10">
        <f t="shared" ref="F34:F35" si="3">E34*$D34</f>
        <v>0</v>
      </c>
    </row>
    <row r="35" spans="1:6" x14ac:dyDescent="0.25">
      <c r="A35" s="24" t="s">
        <v>71</v>
      </c>
      <c r="B35" s="7" t="s">
        <v>80</v>
      </c>
      <c r="C35" s="8" t="s">
        <v>5</v>
      </c>
      <c r="D35" s="9"/>
      <c r="E35" s="34"/>
      <c r="F35" s="10">
        <f t="shared" si="3"/>
        <v>0</v>
      </c>
    </row>
    <row r="36" spans="1:6" x14ac:dyDescent="0.25">
      <c r="A36" s="27" t="s">
        <v>51</v>
      </c>
      <c r="B36" s="55" t="s">
        <v>82</v>
      </c>
      <c r="C36" s="55"/>
      <c r="D36" s="55"/>
      <c r="E36" s="55"/>
      <c r="F36" s="55"/>
    </row>
    <row r="37" spans="1:6" x14ac:dyDescent="0.25">
      <c r="A37" s="24" t="s">
        <v>61</v>
      </c>
      <c r="B37" s="7" t="s">
        <v>81</v>
      </c>
      <c r="C37" s="8" t="s">
        <v>1</v>
      </c>
      <c r="D37" s="9"/>
      <c r="E37" s="34">
        <v>2</v>
      </c>
      <c r="F37" s="10">
        <f t="shared" ref="F37:F45" si="4">E37*$D37</f>
        <v>0</v>
      </c>
    </row>
    <row r="38" spans="1:6" x14ac:dyDescent="0.25">
      <c r="A38" s="24" t="s">
        <v>62</v>
      </c>
      <c r="B38" s="7" t="s">
        <v>83</v>
      </c>
      <c r="C38" s="8" t="s">
        <v>1</v>
      </c>
      <c r="D38" s="9"/>
      <c r="E38" s="34">
        <v>3</v>
      </c>
      <c r="F38" s="10">
        <f t="shared" si="4"/>
        <v>0</v>
      </c>
    </row>
    <row r="39" spans="1:6" x14ac:dyDescent="0.25">
      <c r="A39" s="24" t="s">
        <v>62</v>
      </c>
      <c r="B39" s="7" t="s">
        <v>90</v>
      </c>
      <c r="C39" s="8" t="s">
        <v>1</v>
      </c>
      <c r="D39" s="9"/>
      <c r="E39" s="34"/>
      <c r="F39" s="10">
        <f t="shared" si="4"/>
        <v>0</v>
      </c>
    </row>
    <row r="40" spans="1:6" x14ac:dyDescent="0.25">
      <c r="A40" s="24" t="s">
        <v>85</v>
      </c>
      <c r="B40" s="7" t="s">
        <v>84</v>
      </c>
      <c r="C40" s="8" t="s">
        <v>1</v>
      </c>
      <c r="D40" s="9"/>
      <c r="E40" s="34"/>
      <c r="F40" s="10">
        <f t="shared" si="4"/>
        <v>0</v>
      </c>
    </row>
    <row r="41" spans="1:6" x14ac:dyDescent="0.25">
      <c r="A41" s="27" t="s">
        <v>52</v>
      </c>
      <c r="B41" s="55" t="s">
        <v>86</v>
      </c>
      <c r="C41" s="55"/>
      <c r="D41" s="55"/>
      <c r="E41" s="55"/>
      <c r="F41" s="55"/>
    </row>
    <row r="42" spans="1:6" x14ac:dyDescent="0.25">
      <c r="A42" s="24" t="s">
        <v>63</v>
      </c>
      <c r="B42" s="7" t="s">
        <v>72</v>
      </c>
      <c r="C42" s="8" t="s">
        <v>1</v>
      </c>
      <c r="D42" s="9"/>
      <c r="E42" s="34"/>
      <c r="F42" s="10">
        <f t="shared" si="4"/>
        <v>0</v>
      </c>
    </row>
    <row r="43" spans="1:6" x14ac:dyDescent="0.25">
      <c r="A43" s="27" t="s">
        <v>64</v>
      </c>
      <c r="B43" s="55" t="s">
        <v>87</v>
      </c>
      <c r="C43" s="55"/>
      <c r="D43" s="55"/>
      <c r="E43" s="55"/>
      <c r="F43" s="55"/>
    </row>
    <row r="44" spans="1:6" x14ac:dyDescent="0.25">
      <c r="A44" s="24" t="s">
        <v>65</v>
      </c>
      <c r="B44" s="7" t="s">
        <v>91</v>
      </c>
      <c r="C44" s="8" t="s">
        <v>5</v>
      </c>
      <c r="D44" s="9"/>
      <c r="E44" s="34"/>
      <c r="F44" s="10">
        <f t="shared" si="4"/>
        <v>0</v>
      </c>
    </row>
    <row r="45" spans="1:6" x14ac:dyDescent="0.25">
      <c r="A45" s="24" t="s">
        <v>65</v>
      </c>
      <c r="B45" s="7" t="s">
        <v>92</v>
      </c>
      <c r="C45" s="8" t="s">
        <v>5</v>
      </c>
      <c r="D45" s="9"/>
      <c r="E45" s="34"/>
      <c r="F45" s="10">
        <f t="shared" si="4"/>
        <v>0</v>
      </c>
    </row>
    <row r="46" spans="1:6" x14ac:dyDescent="0.25">
      <c r="A46" s="27" t="s">
        <v>64</v>
      </c>
      <c r="B46" s="33" t="s">
        <v>50</v>
      </c>
      <c r="C46" s="33"/>
      <c r="D46" s="33"/>
      <c r="E46" s="33"/>
      <c r="F46" s="33"/>
    </row>
    <row r="47" spans="1:6" x14ac:dyDescent="0.25">
      <c r="A47" s="24" t="s">
        <v>65</v>
      </c>
      <c r="B47" s="7" t="s">
        <v>88</v>
      </c>
      <c r="C47" s="8" t="s">
        <v>11</v>
      </c>
      <c r="D47" s="9"/>
      <c r="E47" s="34"/>
      <c r="F47" s="10">
        <f t="shared" ref="F47" si="5">E47*$D47</f>
        <v>0</v>
      </c>
    </row>
    <row r="48" spans="1:6" x14ac:dyDescent="0.25">
      <c r="A48" s="20"/>
      <c r="B48" s="57" t="s">
        <v>28</v>
      </c>
      <c r="C48" s="57"/>
      <c r="D48" s="57"/>
      <c r="E48" s="58">
        <f>SUM(F27:F47)</f>
        <v>0</v>
      </c>
      <c r="F48" s="58"/>
    </row>
    <row r="49" spans="1:6" ht="15.75" x14ac:dyDescent="0.25">
      <c r="A49" s="30">
        <v>4</v>
      </c>
      <c r="B49" s="62" t="s">
        <v>56</v>
      </c>
      <c r="C49" s="62"/>
      <c r="D49" s="62"/>
      <c r="E49" s="62"/>
      <c r="F49" s="62"/>
    </row>
    <row r="50" spans="1:6" x14ac:dyDescent="0.25">
      <c r="A50" s="24" t="s">
        <v>66</v>
      </c>
      <c r="B50" s="14" t="s">
        <v>53</v>
      </c>
      <c r="C50" s="9" t="s">
        <v>11</v>
      </c>
      <c r="D50" s="9"/>
      <c r="E50" s="34">
        <v>1</v>
      </c>
      <c r="F50" s="10">
        <f>E50*$D50</f>
        <v>0</v>
      </c>
    </row>
    <row r="51" spans="1:6" x14ac:dyDescent="0.25">
      <c r="A51" s="24" t="s">
        <v>67</v>
      </c>
      <c r="B51" s="14" t="s">
        <v>54</v>
      </c>
      <c r="C51" s="9" t="s">
        <v>1</v>
      </c>
      <c r="D51" s="9"/>
      <c r="E51" s="34">
        <v>2</v>
      </c>
      <c r="F51" s="10">
        <f>E51*$D51</f>
        <v>0</v>
      </c>
    </row>
    <row r="52" spans="1:6" x14ac:dyDescent="0.25">
      <c r="A52" s="24" t="s">
        <v>68</v>
      </c>
      <c r="B52" s="14" t="s">
        <v>55</v>
      </c>
      <c r="C52" s="9" t="s">
        <v>11</v>
      </c>
      <c r="D52" s="9"/>
      <c r="E52" s="34">
        <v>1</v>
      </c>
      <c r="F52" s="10">
        <f>E52*$D52</f>
        <v>0</v>
      </c>
    </row>
    <row r="53" spans="1:6" x14ac:dyDescent="0.25">
      <c r="A53" s="29"/>
      <c r="B53" s="57" t="s">
        <v>29</v>
      </c>
      <c r="C53" s="57"/>
      <c r="D53" s="57"/>
      <c r="E53" s="58">
        <f>SUM(F50:F52)</f>
        <v>0</v>
      </c>
      <c r="F53" s="58"/>
    </row>
    <row r="54" spans="1:6" ht="15.75" x14ac:dyDescent="0.25">
      <c r="A54" s="31" t="s">
        <v>34</v>
      </c>
      <c r="B54" s="63" t="s">
        <v>8</v>
      </c>
      <c r="C54" s="63"/>
      <c r="D54" s="63"/>
      <c r="E54" s="64" t="s">
        <v>101</v>
      </c>
      <c r="F54" s="64"/>
    </row>
    <row r="55" spans="1:6" x14ac:dyDescent="0.25">
      <c r="A55" s="27">
        <v>1</v>
      </c>
      <c r="B55" s="65" t="str">
        <f>B8</f>
        <v>1 - T R A V A U X   P R E P A R A T O I R E S</v>
      </c>
      <c r="C55" s="65"/>
      <c r="D55" s="65"/>
      <c r="E55" s="66">
        <f>E13</f>
        <v>0</v>
      </c>
      <c r="F55" s="66"/>
    </row>
    <row r="56" spans="1:6" x14ac:dyDescent="0.25">
      <c r="A56" s="27">
        <v>2</v>
      </c>
      <c r="B56" s="65" t="str">
        <f>B14</f>
        <v>2 - T E R R A S S E M E N T  &amp;  D E M O L I T I O N</v>
      </c>
      <c r="C56" s="65"/>
      <c r="D56" s="65"/>
      <c r="E56" s="66">
        <f>E25</f>
        <v>0</v>
      </c>
      <c r="F56" s="66"/>
    </row>
    <row r="57" spans="1:6" x14ac:dyDescent="0.25">
      <c r="A57" s="27">
        <v>3</v>
      </c>
      <c r="B57" s="69" t="str">
        <f>B26</f>
        <v>3 - R E S E A U  E A U X  P L U V I A L E S</v>
      </c>
      <c r="C57" s="69"/>
      <c r="D57" s="69"/>
      <c r="E57" s="66">
        <f>E48</f>
        <v>0</v>
      </c>
      <c r="F57" s="66"/>
    </row>
    <row r="58" spans="1:6" x14ac:dyDescent="0.25">
      <c r="A58" s="27">
        <v>4</v>
      </c>
      <c r="B58" s="65" t="str">
        <f>B49</f>
        <v xml:space="preserve">4- T R A V A U X   D I V E R S </v>
      </c>
      <c r="C58" s="65"/>
      <c r="D58" s="65"/>
      <c r="E58" s="66">
        <f>E53</f>
        <v>0</v>
      </c>
      <c r="F58" s="66"/>
    </row>
    <row r="59" spans="1:6" x14ac:dyDescent="0.25">
      <c r="A59" s="32"/>
      <c r="B59" s="57" t="s">
        <v>9</v>
      </c>
      <c r="C59" s="57"/>
      <c r="D59" s="57"/>
      <c r="E59" s="70">
        <f>SUM(E55:F58)</f>
        <v>0</v>
      </c>
      <c r="F59" s="70"/>
    </row>
    <row r="60" spans="1:6" x14ac:dyDescent="0.25">
      <c r="A60" s="32"/>
      <c r="B60" s="67"/>
      <c r="C60" s="67"/>
      <c r="D60" s="67"/>
      <c r="E60" s="68">
        <f>E59/119.33175</f>
        <v>0</v>
      </c>
      <c r="F60" s="68"/>
    </row>
    <row r="62" spans="1:6" x14ac:dyDescent="0.25">
      <c r="B62" s="71" t="s">
        <v>105</v>
      </c>
    </row>
  </sheetData>
  <mergeCells count="42">
    <mergeCell ref="B60:D60"/>
    <mergeCell ref="E60:F60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B43:F43"/>
    <mergeCell ref="B48:D48"/>
    <mergeCell ref="E48:F48"/>
    <mergeCell ref="B49:F49"/>
    <mergeCell ref="B53:D53"/>
    <mergeCell ref="E53:F53"/>
    <mergeCell ref="B41:F41"/>
    <mergeCell ref="B8:F8"/>
    <mergeCell ref="B13:D13"/>
    <mergeCell ref="E13:F13"/>
    <mergeCell ref="B14:F14"/>
    <mergeCell ref="B15:F15"/>
    <mergeCell ref="B19:F19"/>
    <mergeCell ref="B25:D25"/>
    <mergeCell ref="E25:F25"/>
    <mergeCell ref="B26:F26"/>
    <mergeCell ref="B27:F27"/>
    <mergeCell ref="B36:F36"/>
    <mergeCell ref="A1:F1"/>
    <mergeCell ref="A2:F2"/>
    <mergeCell ref="A3:F3"/>
    <mergeCell ref="A4:F4"/>
    <mergeCell ref="A5:F5"/>
    <mergeCell ref="A6:A7"/>
    <mergeCell ref="B6:B7"/>
    <mergeCell ref="C6:C7"/>
    <mergeCell ref="D6:D7"/>
    <mergeCell ref="E6:F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tabSelected="1" workbookViewId="0">
      <selection activeCell="J16" sqref="J16"/>
    </sheetView>
  </sheetViews>
  <sheetFormatPr baseColWidth="10" defaultRowHeight="15" x14ac:dyDescent="0.25"/>
  <cols>
    <col min="1" max="1" width="6.140625" style="2" customWidth="1"/>
    <col min="2" max="2" width="69.5703125" style="4" customWidth="1"/>
    <col min="3" max="3" width="3.28515625" style="5" customWidth="1"/>
    <col min="4" max="4" width="11.42578125" style="1"/>
    <col min="5" max="5" width="6.5703125" style="4" customWidth="1"/>
    <col min="6" max="6" width="12.7109375" style="4" customWidth="1"/>
  </cols>
  <sheetData>
    <row r="1" spans="1:6" ht="18.75" x14ac:dyDescent="0.25">
      <c r="A1" s="43" t="s">
        <v>42</v>
      </c>
      <c r="B1" s="44"/>
      <c r="C1" s="44"/>
      <c r="D1" s="44"/>
      <c r="E1" s="44"/>
      <c r="F1" s="45"/>
    </row>
    <row r="2" spans="1:6" ht="21" x14ac:dyDescent="0.25">
      <c r="A2" s="46" t="s">
        <v>106</v>
      </c>
      <c r="B2" s="47"/>
      <c r="C2" s="47"/>
      <c r="D2" s="47"/>
      <c r="E2" s="47"/>
      <c r="F2" s="48"/>
    </row>
    <row r="3" spans="1:6" ht="21" x14ac:dyDescent="0.25">
      <c r="A3" s="49" t="s">
        <v>43</v>
      </c>
      <c r="B3" s="50"/>
      <c r="C3" s="50"/>
      <c r="D3" s="50"/>
      <c r="E3" s="50"/>
      <c r="F3" s="51"/>
    </row>
    <row r="4" spans="1:6" ht="21" x14ac:dyDescent="0.35">
      <c r="A4" s="52" t="s">
        <v>41</v>
      </c>
      <c r="B4" s="53"/>
      <c r="C4" s="53"/>
      <c r="D4" s="53"/>
      <c r="E4" s="53"/>
      <c r="F4" s="54"/>
    </row>
    <row r="5" spans="1:6" ht="21" x14ac:dyDescent="0.35">
      <c r="A5" s="52" t="s">
        <v>98</v>
      </c>
      <c r="B5" s="53"/>
      <c r="C5" s="53"/>
      <c r="D5" s="53"/>
      <c r="E5" s="53"/>
      <c r="F5" s="54"/>
    </row>
    <row r="6" spans="1:6" x14ac:dyDescent="0.25">
      <c r="A6" s="37" t="s">
        <v>18</v>
      </c>
      <c r="B6" s="38" t="s">
        <v>0</v>
      </c>
      <c r="C6" s="39" t="s">
        <v>1</v>
      </c>
      <c r="D6" s="40" t="s">
        <v>10</v>
      </c>
      <c r="E6" s="41" t="s">
        <v>44</v>
      </c>
      <c r="F6" s="42"/>
    </row>
    <row r="7" spans="1:6" x14ac:dyDescent="0.25">
      <c r="A7" s="37"/>
      <c r="B7" s="38"/>
      <c r="C7" s="39"/>
      <c r="D7" s="40"/>
      <c r="E7" s="15" t="s">
        <v>2</v>
      </c>
      <c r="F7" s="15" t="s">
        <v>19</v>
      </c>
    </row>
    <row r="8" spans="1:6" ht="15.75" x14ac:dyDescent="0.25">
      <c r="A8" s="16">
        <v>1</v>
      </c>
      <c r="B8" s="56" t="s">
        <v>22</v>
      </c>
      <c r="C8" s="56"/>
      <c r="D8" s="56"/>
      <c r="E8" s="56"/>
      <c r="F8" s="56"/>
    </row>
    <row r="9" spans="1:6" x14ac:dyDescent="0.25">
      <c r="A9" s="17" t="s">
        <v>12</v>
      </c>
      <c r="B9" s="18" t="s">
        <v>3</v>
      </c>
      <c r="C9" s="9" t="s">
        <v>11</v>
      </c>
      <c r="D9" s="9"/>
      <c r="E9" s="11">
        <v>1</v>
      </c>
      <c r="F9" s="10">
        <f>E9*$D9</f>
        <v>0</v>
      </c>
    </row>
    <row r="10" spans="1:6" x14ac:dyDescent="0.25">
      <c r="A10" s="17" t="s">
        <v>13</v>
      </c>
      <c r="B10" s="18" t="s">
        <v>27</v>
      </c>
      <c r="C10" s="9" t="s">
        <v>15</v>
      </c>
      <c r="D10" s="9"/>
      <c r="E10" s="11">
        <v>20</v>
      </c>
      <c r="F10" s="10">
        <f>E10*$D10</f>
        <v>0</v>
      </c>
    </row>
    <row r="11" spans="1:6" x14ac:dyDescent="0.25">
      <c r="A11" s="17" t="s">
        <v>14</v>
      </c>
      <c r="B11" s="19" t="s">
        <v>4</v>
      </c>
      <c r="C11" s="9" t="s">
        <v>1</v>
      </c>
      <c r="D11" s="9"/>
      <c r="E11" s="11">
        <v>1</v>
      </c>
      <c r="F11" s="10">
        <f>E11*$D11</f>
        <v>0</v>
      </c>
    </row>
    <row r="12" spans="1:6" x14ac:dyDescent="0.25">
      <c r="A12" s="17" t="s">
        <v>57</v>
      </c>
      <c r="B12" s="19" t="s">
        <v>58</v>
      </c>
      <c r="C12" s="9" t="s">
        <v>11</v>
      </c>
      <c r="D12" s="9"/>
      <c r="E12" s="11">
        <v>1</v>
      </c>
      <c r="F12" s="10">
        <f>E12*$D12</f>
        <v>0</v>
      </c>
    </row>
    <row r="13" spans="1:6" x14ac:dyDescent="0.25">
      <c r="A13" s="20"/>
      <c r="B13" s="57" t="s">
        <v>23</v>
      </c>
      <c r="C13" s="57"/>
      <c r="D13" s="57"/>
      <c r="E13" s="58">
        <f>SUM(F9:F12)</f>
        <v>0</v>
      </c>
      <c r="F13" s="58"/>
    </row>
    <row r="14" spans="1:6" ht="15.75" x14ac:dyDescent="0.25">
      <c r="A14" s="21">
        <v>2</v>
      </c>
      <c r="B14" s="59" t="s">
        <v>76</v>
      </c>
      <c r="C14" s="59"/>
      <c r="D14" s="59"/>
      <c r="E14" s="59"/>
      <c r="F14" s="59"/>
    </row>
    <row r="15" spans="1:6" x14ac:dyDescent="0.25">
      <c r="A15" s="22" t="s">
        <v>6</v>
      </c>
      <c r="B15" s="60" t="s">
        <v>47</v>
      </c>
      <c r="C15" s="60"/>
      <c r="D15" s="60"/>
      <c r="E15" s="60"/>
      <c r="F15" s="60"/>
    </row>
    <row r="16" spans="1:6" x14ac:dyDescent="0.25">
      <c r="A16" s="24" t="s">
        <v>31</v>
      </c>
      <c r="B16" s="13" t="s">
        <v>16</v>
      </c>
      <c r="C16" s="9" t="s">
        <v>5</v>
      </c>
      <c r="D16" s="9"/>
      <c r="E16" s="34">
        <v>70</v>
      </c>
      <c r="F16" s="10">
        <f>E16*$D16</f>
        <v>0</v>
      </c>
    </row>
    <row r="17" spans="1:6" x14ac:dyDescent="0.25">
      <c r="A17" s="24" t="s">
        <v>32</v>
      </c>
      <c r="B17" s="13" t="s">
        <v>40</v>
      </c>
      <c r="C17" s="9" t="s">
        <v>5</v>
      </c>
      <c r="D17" s="9"/>
      <c r="E17" s="34">
        <v>17.5</v>
      </c>
      <c r="F17" s="10">
        <f>E17*$D17</f>
        <v>0</v>
      </c>
    </row>
    <row r="18" spans="1:6" x14ac:dyDescent="0.25">
      <c r="A18" s="22" t="s">
        <v>30</v>
      </c>
      <c r="B18" s="25" t="s">
        <v>17</v>
      </c>
      <c r="C18" s="9" t="s">
        <v>24</v>
      </c>
      <c r="D18" s="9"/>
      <c r="E18" s="34"/>
      <c r="F18" s="10">
        <f>E18*$D18</f>
        <v>0</v>
      </c>
    </row>
    <row r="19" spans="1:6" x14ac:dyDescent="0.25">
      <c r="A19" s="22" t="s">
        <v>33</v>
      </c>
      <c r="B19" s="60" t="s">
        <v>25</v>
      </c>
      <c r="C19" s="60"/>
      <c r="D19" s="60"/>
      <c r="E19" s="60"/>
      <c r="F19" s="60"/>
    </row>
    <row r="20" spans="1:6" x14ac:dyDescent="0.25">
      <c r="A20" s="24" t="s">
        <v>46</v>
      </c>
      <c r="B20" s="18" t="s">
        <v>26</v>
      </c>
      <c r="C20" s="9" t="s">
        <v>1</v>
      </c>
      <c r="D20" s="9"/>
      <c r="E20" s="34">
        <v>2</v>
      </c>
      <c r="F20" s="10">
        <f>E20*$D20</f>
        <v>0</v>
      </c>
    </row>
    <row r="21" spans="1:6" x14ac:dyDescent="0.25">
      <c r="A21" s="22" t="s">
        <v>59</v>
      </c>
      <c r="B21" s="23" t="s">
        <v>36</v>
      </c>
      <c r="C21" s="9" t="s">
        <v>5</v>
      </c>
      <c r="D21" s="9"/>
      <c r="E21" s="34">
        <v>70</v>
      </c>
      <c r="F21" s="10">
        <f t="shared" ref="F21:F24" si="0">E21*$D21</f>
        <v>0</v>
      </c>
    </row>
    <row r="22" spans="1:6" x14ac:dyDescent="0.25">
      <c r="A22" s="22" t="s">
        <v>60</v>
      </c>
      <c r="B22" s="23" t="s">
        <v>45</v>
      </c>
      <c r="C22" s="9" t="s">
        <v>5</v>
      </c>
      <c r="D22" s="9"/>
      <c r="E22" s="34">
        <v>70</v>
      </c>
      <c r="F22" s="10">
        <f t="shared" si="0"/>
        <v>0</v>
      </c>
    </row>
    <row r="23" spans="1:6" ht="25.5" x14ac:dyDescent="0.25">
      <c r="A23" s="22" t="s">
        <v>74</v>
      </c>
      <c r="B23" s="23" t="s">
        <v>95</v>
      </c>
      <c r="C23" s="9" t="s">
        <v>75</v>
      </c>
      <c r="D23" s="9"/>
      <c r="E23" s="34"/>
      <c r="F23" s="10">
        <f t="shared" si="0"/>
        <v>0</v>
      </c>
    </row>
    <row r="24" spans="1:6" ht="25.5" x14ac:dyDescent="0.25">
      <c r="A24" s="22" t="s">
        <v>77</v>
      </c>
      <c r="B24" s="23" t="s">
        <v>93</v>
      </c>
      <c r="C24" s="9" t="s">
        <v>5</v>
      </c>
      <c r="D24" s="9"/>
      <c r="E24" s="34">
        <v>14</v>
      </c>
      <c r="F24" s="10">
        <f t="shared" si="0"/>
        <v>0</v>
      </c>
    </row>
    <row r="25" spans="1:6" x14ac:dyDescent="0.25">
      <c r="A25" s="20"/>
      <c r="B25" s="57" t="s">
        <v>21</v>
      </c>
      <c r="C25" s="57"/>
      <c r="D25" s="57"/>
      <c r="E25" s="58">
        <f>SUM(F15:F24)</f>
        <v>0</v>
      </c>
      <c r="F25" s="58"/>
    </row>
    <row r="26" spans="1:6" ht="15.75" x14ac:dyDescent="0.25">
      <c r="A26" s="26">
        <v>3</v>
      </c>
      <c r="B26" s="61" t="s">
        <v>69</v>
      </c>
      <c r="C26" s="61"/>
      <c r="D26" s="61"/>
      <c r="E26" s="61"/>
      <c r="F26" s="61"/>
    </row>
    <row r="27" spans="1:6" x14ac:dyDescent="0.25">
      <c r="A27" s="27" t="s">
        <v>7</v>
      </c>
      <c r="B27" s="55" t="s">
        <v>20</v>
      </c>
      <c r="C27" s="55"/>
      <c r="D27" s="55"/>
      <c r="E27" s="55"/>
      <c r="F27" s="55"/>
    </row>
    <row r="28" spans="1:6" x14ac:dyDescent="0.25">
      <c r="A28" s="24" t="s">
        <v>35</v>
      </c>
      <c r="B28" s="28" t="s">
        <v>49</v>
      </c>
      <c r="C28" s="9" t="s">
        <v>24</v>
      </c>
      <c r="D28" s="9"/>
      <c r="E28" s="34">
        <v>1</v>
      </c>
      <c r="F28" s="10">
        <f t="shared" ref="F28" si="1">E28*$D28</f>
        <v>0</v>
      </c>
    </row>
    <row r="29" spans="1:6" x14ac:dyDescent="0.25">
      <c r="A29" s="27" t="s">
        <v>37</v>
      </c>
      <c r="B29" s="33" t="s">
        <v>94</v>
      </c>
      <c r="C29" s="33"/>
      <c r="D29" s="33"/>
      <c r="E29" s="12"/>
      <c r="F29" s="33"/>
    </row>
    <row r="30" spans="1:6" x14ac:dyDescent="0.25">
      <c r="A30" s="24" t="s">
        <v>39</v>
      </c>
      <c r="B30" s="7" t="s">
        <v>89</v>
      </c>
      <c r="C30" s="8" t="s">
        <v>5</v>
      </c>
      <c r="D30" s="9"/>
      <c r="E30" s="34"/>
      <c r="F30" s="10">
        <f t="shared" ref="F30:F32" si="2">E30*$D30</f>
        <v>0</v>
      </c>
    </row>
    <row r="31" spans="1:6" x14ac:dyDescent="0.25">
      <c r="A31" s="24" t="s">
        <v>39</v>
      </c>
      <c r="B31" s="7" t="s">
        <v>70</v>
      </c>
      <c r="C31" s="8" t="s">
        <v>5</v>
      </c>
      <c r="D31" s="9"/>
      <c r="E31" s="34"/>
      <c r="F31" s="10">
        <f t="shared" si="2"/>
        <v>0</v>
      </c>
    </row>
    <row r="32" spans="1:6" x14ac:dyDescent="0.25">
      <c r="A32" s="24" t="s">
        <v>78</v>
      </c>
      <c r="B32" s="7" t="s">
        <v>72</v>
      </c>
      <c r="C32" s="8" t="s">
        <v>5</v>
      </c>
      <c r="D32" s="9"/>
      <c r="E32" s="34">
        <v>70</v>
      </c>
      <c r="F32" s="10">
        <f t="shared" si="2"/>
        <v>0</v>
      </c>
    </row>
    <row r="33" spans="1:6" x14ac:dyDescent="0.25">
      <c r="A33" s="27" t="s">
        <v>48</v>
      </c>
      <c r="B33" s="33" t="s">
        <v>73</v>
      </c>
      <c r="C33" s="33"/>
      <c r="D33" s="33"/>
      <c r="E33" s="12"/>
      <c r="F33" s="33"/>
    </row>
    <row r="34" spans="1:6" x14ac:dyDescent="0.25">
      <c r="A34" s="24" t="s">
        <v>38</v>
      </c>
      <c r="B34" s="7" t="s">
        <v>79</v>
      </c>
      <c r="C34" s="8" t="s">
        <v>5</v>
      </c>
      <c r="D34" s="9"/>
      <c r="E34" s="34"/>
      <c r="F34" s="10">
        <f t="shared" ref="F34:F35" si="3">E34*$D34</f>
        <v>0</v>
      </c>
    </row>
    <row r="35" spans="1:6" x14ac:dyDescent="0.25">
      <c r="A35" s="24" t="s">
        <v>71</v>
      </c>
      <c r="B35" s="7" t="s">
        <v>80</v>
      </c>
      <c r="C35" s="8" t="s">
        <v>5</v>
      </c>
      <c r="D35" s="9"/>
      <c r="E35" s="34"/>
      <c r="F35" s="10">
        <f t="shared" si="3"/>
        <v>0</v>
      </c>
    </row>
    <row r="36" spans="1:6" x14ac:dyDescent="0.25">
      <c r="A36" s="27" t="s">
        <v>51</v>
      </c>
      <c r="B36" s="55" t="s">
        <v>82</v>
      </c>
      <c r="C36" s="55"/>
      <c r="D36" s="55"/>
      <c r="E36" s="55"/>
      <c r="F36" s="55"/>
    </row>
    <row r="37" spans="1:6" x14ac:dyDescent="0.25">
      <c r="A37" s="24" t="s">
        <v>61</v>
      </c>
      <c r="B37" s="7" t="s">
        <v>81</v>
      </c>
      <c r="C37" s="8" t="s">
        <v>1</v>
      </c>
      <c r="D37" s="9"/>
      <c r="E37" s="34">
        <v>3</v>
      </c>
      <c r="F37" s="10">
        <f t="shared" ref="F37:F45" si="4">E37*$D37</f>
        <v>0</v>
      </c>
    </row>
    <row r="38" spans="1:6" x14ac:dyDescent="0.25">
      <c r="A38" s="24" t="s">
        <v>62</v>
      </c>
      <c r="B38" s="7" t="s">
        <v>83</v>
      </c>
      <c r="C38" s="8" t="s">
        <v>1</v>
      </c>
      <c r="D38" s="9"/>
      <c r="E38" s="34"/>
      <c r="F38" s="10">
        <f t="shared" si="4"/>
        <v>0</v>
      </c>
    </row>
    <row r="39" spans="1:6" x14ac:dyDescent="0.25">
      <c r="A39" s="24" t="s">
        <v>62</v>
      </c>
      <c r="B39" s="7" t="s">
        <v>90</v>
      </c>
      <c r="C39" s="8" t="s">
        <v>1</v>
      </c>
      <c r="D39" s="9"/>
      <c r="E39" s="34"/>
      <c r="F39" s="10">
        <f t="shared" si="4"/>
        <v>0</v>
      </c>
    </row>
    <row r="40" spans="1:6" x14ac:dyDescent="0.25">
      <c r="A40" s="24" t="s">
        <v>85</v>
      </c>
      <c r="B40" s="7" t="s">
        <v>84</v>
      </c>
      <c r="C40" s="8" t="s">
        <v>1</v>
      </c>
      <c r="D40" s="9"/>
      <c r="E40" s="34"/>
      <c r="F40" s="10">
        <f t="shared" si="4"/>
        <v>0</v>
      </c>
    </row>
    <row r="41" spans="1:6" x14ac:dyDescent="0.25">
      <c r="A41" s="27" t="s">
        <v>52</v>
      </c>
      <c r="B41" s="55" t="s">
        <v>86</v>
      </c>
      <c r="C41" s="55"/>
      <c r="D41" s="55"/>
      <c r="E41" s="55"/>
      <c r="F41" s="55"/>
    </row>
    <row r="42" spans="1:6" x14ac:dyDescent="0.25">
      <c r="A42" s="24" t="s">
        <v>63</v>
      </c>
      <c r="B42" s="7" t="s">
        <v>72</v>
      </c>
      <c r="C42" s="8" t="s">
        <v>1</v>
      </c>
      <c r="D42" s="9"/>
      <c r="E42" s="34">
        <v>3</v>
      </c>
      <c r="F42" s="10">
        <f t="shared" si="4"/>
        <v>0</v>
      </c>
    </row>
    <row r="43" spans="1:6" x14ac:dyDescent="0.25">
      <c r="A43" s="27" t="s">
        <v>64</v>
      </c>
      <c r="B43" s="55" t="s">
        <v>87</v>
      </c>
      <c r="C43" s="55"/>
      <c r="D43" s="55"/>
      <c r="E43" s="55"/>
      <c r="F43" s="55"/>
    </row>
    <row r="44" spans="1:6" x14ac:dyDescent="0.25">
      <c r="A44" s="24" t="s">
        <v>65</v>
      </c>
      <c r="B44" s="7" t="s">
        <v>91</v>
      </c>
      <c r="C44" s="8" t="s">
        <v>5</v>
      </c>
      <c r="D44" s="9"/>
      <c r="E44" s="34"/>
      <c r="F44" s="10">
        <f t="shared" si="4"/>
        <v>0</v>
      </c>
    </row>
    <row r="45" spans="1:6" x14ac:dyDescent="0.25">
      <c r="A45" s="24" t="s">
        <v>65</v>
      </c>
      <c r="B45" s="7" t="s">
        <v>92</v>
      </c>
      <c r="C45" s="8" t="s">
        <v>5</v>
      </c>
      <c r="D45" s="9"/>
      <c r="E45" s="34"/>
      <c r="F45" s="10">
        <f t="shared" si="4"/>
        <v>0</v>
      </c>
    </row>
    <row r="46" spans="1:6" x14ac:dyDescent="0.25">
      <c r="A46" s="27" t="s">
        <v>64</v>
      </c>
      <c r="B46" s="33" t="s">
        <v>50</v>
      </c>
      <c r="C46" s="33"/>
      <c r="D46" s="33"/>
      <c r="E46" s="33"/>
      <c r="F46" s="33"/>
    </row>
    <row r="47" spans="1:6" x14ac:dyDescent="0.25">
      <c r="A47" s="24" t="s">
        <v>65</v>
      </c>
      <c r="B47" s="7" t="s">
        <v>88</v>
      </c>
      <c r="C47" s="8" t="s">
        <v>11</v>
      </c>
      <c r="D47" s="9"/>
      <c r="E47" s="34"/>
      <c r="F47" s="10">
        <f t="shared" ref="F47" si="5">E47*$D47</f>
        <v>0</v>
      </c>
    </row>
    <row r="48" spans="1:6" x14ac:dyDescent="0.25">
      <c r="A48" s="20"/>
      <c r="B48" s="57" t="s">
        <v>28</v>
      </c>
      <c r="C48" s="57"/>
      <c r="D48" s="57"/>
      <c r="E48" s="58">
        <f>SUM(F27:F47)</f>
        <v>0</v>
      </c>
      <c r="F48" s="58"/>
    </row>
    <row r="49" spans="1:6" ht="15.75" x14ac:dyDescent="0.25">
      <c r="A49" s="30">
        <v>4</v>
      </c>
      <c r="B49" s="62" t="s">
        <v>56</v>
      </c>
      <c r="C49" s="62"/>
      <c r="D49" s="62"/>
      <c r="E49" s="62"/>
      <c r="F49" s="62"/>
    </row>
    <row r="50" spans="1:6" x14ac:dyDescent="0.25">
      <c r="A50" s="24" t="s">
        <v>66</v>
      </c>
      <c r="B50" s="14" t="s">
        <v>53</v>
      </c>
      <c r="C50" s="9" t="s">
        <v>11</v>
      </c>
      <c r="D50" s="9"/>
      <c r="E50" s="34">
        <v>1</v>
      </c>
      <c r="F50" s="10">
        <f>E50*$D50</f>
        <v>0</v>
      </c>
    </row>
    <row r="51" spans="1:6" x14ac:dyDescent="0.25">
      <c r="A51" s="24" t="s">
        <v>67</v>
      </c>
      <c r="B51" s="14" t="s">
        <v>54</v>
      </c>
      <c r="C51" s="9" t="s">
        <v>1</v>
      </c>
      <c r="D51" s="9"/>
      <c r="E51" s="34">
        <v>1</v>
      </c>
      <c r="F51" s="10">
        <f>E51*$D51</f>
        <v>0</v>
      </c>
    </row>
    <row r="52" spans="1:6" x14ac:dyDescent="0.25">
      <c r="A52" s="24" t="s">
        <v>68</v>
      </c>
      <c r="B52" s="14" t="s">
        <v>55</v>
      </c>
      <c r="C52" s="9" t="s">
        <v>11</v>
      </c>
      <c r="D52" s="9"/>
      <c r="E52" s="34">
        <v>1</v>
      </c>
      <c r="F52" s="10">
        <f>E52*$D52</f>
        <v>0</v>
      </c>
    </row>
    <row r="53" spans="1:6" x14ac:dyDescent="0.25">
      <c r="A53" s="29"/>
      <c r="B53" s="57" t="s">
        <v>29</v>
      </c>
      <c r="C53" s="57"/>
      <c r="D53" s="57"/>
      <c r="E53" s="58">
        <f>SUM(F50:F52)</f>
        <v>0</v>
      </c>
      <c r="F53" s="58"/>
    </row>
    <row r="54" spans="1:6" ht="15.75" x14ac:dyDescent="0.25">
      <c r="A54" s="31" t="s">
        <v>34</v>
      </c>
      <c r="B54" s="63" t="s">
        <v>8</v>
      </c>
      <c r="C54" s="63"/>
      <c r="D54" s="63"/>
      <c r="E54" s="64" t="s">
        <v>104</v>
      </c>
      <c r="F54" s="64"/>
    </row>
    <row r="55" spans="1:6" x14ac:dyDescent="0.25">
      <c r="A55" s="27">
        <v>1</v>
      </c>
      <c r="B55" s="65" t="str">
        <f>B8</f>
        <v>1 - T R A V A U X   P R E P A R A T O I R E S</v>
      </c>
      <c r="C55" s="65"/>
      <c r="D55" s="65"/>
      <c r="E55" s="66">
        <f>E13</f>
        <v>0</v>
      </c>
      <c r="F55" s="66"/>
    </row>
    <row r="56" spans="1:6" x14ac:dyDescent="0.25">
      <c r="A56" s="27">
        <v>2</v>
      </c>
      <c r="B56" s="65" t="str">
        <f>B14</f>
        <v>2 - T E R R A S S E M E N T  &amp;  D E M O L I T I O N</v>
      </c>
      <c r="C56" s="65"/>
      <c r="D56" s="65"/>
      <c r="E56" s="66">
        <f>E25</f>
        <v>0</v>
      </c>
      <c r="F56" s="66"/>
    </row>
    <row r="57" spans="1:6" x14ac:dyDescent="0.25">
      <c r="A57" s="27">
        <v>3</v>
      </c>
      <c r="B57" s="69" t="str">
        <f>B26</f>
        <v>3 - R E S E A U  E A U X  P L U V I A L E S</v>
      </c>
      <c r="C57" s="69"/>
      <c r="D57" s="69"/>
      <c r="E57" s="66">
        <f>E48</f>
        <v>0</v>
      </c>
      <c r="F57" s="66"/>
    </row>
    <row r="58" spans="1:6" x14ac:dyDescent="0.25">
      <c r="A58" s="27">
        <v>4</v>
      </c>
      <c r="B58" s="65" t="str">
        <f>B49</f>
        <v xml:space="preserve">4- T R A V A U X   D I V E R S </v>
      </c>
      <c r="C58" s="65"/>
      <c r="D58" s="65"/>
      <c r="E58" s="66">
        <f>E53</f>
        <v>0</v>
      </c>
      <c r="F58" s="66"/>
    </row>
    <row r="59" spans="1:6" x14ac:dyDescent="0.25">
      <c r="A59" s="32"/>
      <c r="B59" s="57" t="s">
        <v>9</v>
      </c>
      <c r="C59" s="57"/>
      <c r="D59" s="57"/>
      <c r="E59" s="70">
        <f>SUM(E55:F58)</f>
        <v>0</v>
      </c>
      <c r="F59" s="70"/>
    </row>
    <row r="60" spans="1:6" x14ac:dyDescent="0.25">
      <c r="A60" s="32"/>
      <c r="B60" s="67"/>
      <c r="C60" s="67"/>
      <c r="D60" s="67"/>
      <c r="E60" s="68">
        <f>E59/119.33175</f>
        <v>0</v>
      </c>
      <c r="F60" s="68"/>
    </row>
    <row r="62" spans="1:6" x14ac:dyDescent="0.25">
      <c r="B62" s="71" t="s">
        <v>105</v>
      </c>
    </row>
  </sheetData>
  <mergeCells count="42">
    <mergeCell ref="B60:D60"/>
    <mergeCell ref="E60:F60"/>
    <mergeCell ref="B57:D57"/>
    <mergeCell ref="E57:F57"/>
    <mergeCell ref="B58:D58"/>
    <mergeCell ref="E58:F58"/>
    <mergeCell ref="B59:D59"/>
    <mergeCell ref="E59:F59"/>
    <mergeCell ref="B54:D54"/>
    <mergeCell ref="E54:F54"/>
    <mergeCell ref="B55:D55"/>
    <mergeCell ref="E55:F55"/>
    <mergeCell ref="B56:D56"/>
    <mergeCell ref="E56:F56"/>
    <mergeCell ref="B43:F43"/>
    <mergeCell ref="B48:D48"/>
    <mergeCell ref="E48:F48"/>
    <mergeCell ref="B49:F49"/>
    <mergeCell ref="B53:D53"/>
    <mergeCell ref="E53:F53"/>
    <mergeCell ref="B41:F41"/>
    <mergeCell ref="B8:F8"/>
    <mergeCell ref="B13:D13"/>
    <mergeCell ref="E13:F13"/>
    <mergeCell ref="B14:F14"/>
    <mergeCell ref="B15:F15"/>
    <mergeCell ref="B19:F19"/>
    <mergeCell ref="B25:D25"/>
    <mergeCell ref="E25:F25"/>
    <mergeCell ref="B26:F26"/>
    <mergeCell ref="B27:F27"/>
    <mergeCell ref="B36:F36"/>
    <mergeCell ref="A1:F1"/>
    <mergeCell ref="A2:F2"/>
    <mergeCell ref="A3:F3"/>
    <mergeCell ref="A4:F4"/>
    <mergeCell ref="A5:F5"/>
    <mergeCell ref="A6:A7"/>
    <mergeCell ref="B6:B7"/>
    <mergeCell ref="C6:C7"/>
    <mergeCell ref="D6:D7"/>
    <mergeCell ref="E6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TF</vt:lpstr>
      <vt:lpstr>TO1</vt:lpstr>
      <vt:lpstr>TO2</vt:lpstr>
      <vt:lpstr>TO3</vt:lpstr>
      <vt:lpstr>TF!Impression_des_titres</vt:lpstr>
      <vt:lpstr>TF!Zone_d_impression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THESEE</dc:creator>
  <cp:lastModifiedBy>ismeria.ilalio</cp:lastModifiedBy>
  <cp:lastPrinted>2024-03-28T19:35:55Z</cp:lastPrinted>
  <dcterms:created xsi:type="dcterms:W3CDTF">2013-09-24T11:38:11Z</dcterms:created>
  <dcterms:modified xsi:type="dcterms:W3CDTF">2025-09-08T22:21:26Z</dcterms:modified>
</cp:coreProperties>
</file>