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5\2025-7100-14 Lidar aérien Guyafor\DCE\DCE de travail\Version_1\"/>
    </mc:Choice>
  </mc:AlternateContent>
  <xr:revisionPtr revIDLastSave="0" documentId="13_ncr:1_{51B0944B-186E-4883-99DC-DE69D1086B94}" xr6:coauthVersionLast="47" xr6:coauthVersionMax="47" xr10:uidLastSave="{00000000-0000-0000-0000-000000000000}"/>
  <bookViews>
    <workbookView xWindow="-120" yWindow="-120" windowWidth="29040" windowHeight="15720" firstSheet="2" activeTab="2" xr2:uid="{00000000-000D-0000-FFFF-FFFF00000000}"/>
  </bookViews>
  <sheets>
    <sheet name="Feuil1" sheetId="1" state="hidden" r:id="rId1"/>
    <sheet name="Feuil2" sheetId="2" state="hidden" r:id="rId2"/>
    <sheet name="DPG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9" i="3" l="1"/>
  <c r="F21" i="2"/>
  <c r="F17" i="2"/>
  <c r="F22" i="2"/>
  <c r="F16" i="2"/>
  <c r="F23" i="2"/>
  <c r="F18" i="2"/>
  <c r="F20" i="2"/>
  <c r="F19" i="2"/>
  <c r="F15" i="2"/>
  <c r="F14" i="2"/>
  <c r="F13" i="2"/>
  <c r="F31" i="2" l="1"/>
  <c r="F16" i="1" l="1"/>
  <c r="F15" i="1"/>
  <c r="F14" i="1"/>
  <c r="F17" i="1" l="1"/>
</calcChain>
</file>

<file path=xl/sharedStrings.xml><?xml version="1.0" encoding="utf-8"?>
<sst xmlns="http://schemas.openxmlformats.org/spreadsheetml/2006/main" count="352" uniqueCount="90">
  <si>
    <t>Quantité</t>
  </si>
  <si>
    <t>Unité</t>
  </si>
  <si>
    <t>Prix Unitaire</t>
  </si>
  <si>
    <t>Montant HT</t>
  </si>
  <si>
    <t>Préparation de la mission</t>
  </si>
  <si>
    <t>ha</t>
  </si>
  <si>
    <t>Total :</t>
  </si>
  <si>
    <t>L’entrepreneur,</t>
  </si>
  <si>
    <t>Direction territoriale de Guyane</t>
  </si>
  <si>
    <t>541 Route de Montabo – CS 87002 – 97300 CAYENNE</t>
  </si>
  <si>
    <r>
      <t xml:space="preserve">Détail Quantitatif Estimatif </t>
    </r>
    <r>
      <rPr>
        <i/>
        <sz val="13"/>
        <color theme="1"/>
        <rFont val="Calibri"/>
        <family val="2"/>
      </rPr>
      <t>valant</t>
    </r>
    <r>
      <rPr>
        <b/>
        <sz val="13"/>
        <color theme="1"/>
        <rFont val="Calibri"/>
        <family val="2"/>
      </rPr>
      <t xml:space="preserve"> Bordereau des Prix Unitaires</t>
    </r>
  </si>
  <si>
    <t>Établi en un seul original, à …………………………………………………………….., le ……………………………………………………………..…………………. .</t>
  </si>
  <si>
    <t>Marché n° 2023-7100-08</t>
  </si>
  <si>
    <t>Acquisition et traitements de données par LiDAR aéroporté en forêt guyanaise</t>
  </si>
  <si>
    <t>Tènements</t>
  </si>
  <si>
    <t>Acquisitions LiDAR aéroporté</t>
  </si>
  <si>
    <t>Traitement des données LiDAR</t>
  </si>
  <si>
    <t>Zones</t>
  </si>
  <si>
    <t>Marché n° 2024-7100-05</t>
  </si>
  <si>
    <t>zone</t>
  </si>
  <si>
    <t>zones</t>
  </si>
  <si>
    <t xml:space="preserve">Acquisition et traitements de données par LiDAR aérien et orthophotographie en forêt guyanaise </t>
  </si>
  <si>
    <t>LOT 2 Creham - A : traitement données LiDAR - tranche ferme</t>
  </si>
  <si>
    <t>max 30</t>
  </si>
  <si>
    <t>LOT 2 Creham - B : traitement données LiDAR - tranche optionnelle</t>
  </si>
  <si>
    <t>LOT 2 Creham - B : acquisition LiDAR 200imp./m² - tranche optionnelle</t>
  </si>
  <si>
    <t>LOT 2 Creham - A : acquisition LiDAR 200imp./m² - tranche ferme</t>
  </si>
  <si>
    <t>LOT 2 Creham - A : traitement données LiDAR - PSE 2025-2028</t>
  </si>
  <si>
    <t>LOT 2 Creham - A : acquisition LiDAR 200imp./m² - PSE 2025-2028</t>
  </si>
  <si>
    <t>max 60</t>
  </si>
  <si>
    <t>LOT 1 opération "DPE CRL": acquisition LiDAR - tranche ferme</t>
  </si>
  <si>
    <t>LOT 1 opération "DPE CRL": traitement des données LiDAR - tranche ferme</t>
  </si>
  <si>
    <t>LOT 1 opération "GUYAFOR MAN-SLV" : acquisition LiDAR - option</t>
  </si>
  <si>
    <t>LOT 1 opération "Lucifer": acquisition LiDAR - tranche ferme</t>
  </si>
  <si>
    <t>LOT 1 opération "Lucifer": traitement des données LiDAR - tranche ferme</t>
  </si>
  <si>
    <t xml:space="preserve">LOT 1 opération "France 2030" : acquisition LiDAR - tranche ferme </t>
  </si>
  <si>
    <t>LOT 1 opération "France 2030" : traitement des données LiDAR - tranche ferme</t>
  </si>
  <si>
    <t>LOT 1 opération "France 2030"  : prises de vues aériennes - tranche optionnelle</t>
  </si>
  <si>
    <t>LOT 1 opération "France 2030"  : traitement des prises de vues aériennes et production orthophotographiques - optionnelle</t>
  </si>
  <si>
    <t xml:space="preserve">LOT 1 opération "GUYAFOR MAN-SLV" : traitement des données LiDAR - tranche optionnelle </t>
  </si>
  <si>
    <t>Acquisition et traitements de données par LiDAR aérien et orthophotographie en forêt guyanais</t>
  </si>
  <si>
    <t>DPGF (Détail du prix global et forfaitaire)</t>
  </si>
  <si>
    <t>Numéro</t>
  </si>
  <si>
    <t>Désignation</t>
  </si>
  <si>
    <t>Tranche</t>
  </si>
  <si>
    <t>TF</t>
  </si>
  <si>
    <t>TO</t>
  </si>
  <si>
    <t>Prix HT</t>
  </si>
  <si>
    <t xml:space="preserve">Total : </t>
  </si>
  <si>
    <t xml:space="preserve">Opération "Guyafor": Secteur Paracou : acquisition LiDAR </t>
  </si>
  <si>
    <t>Opération "Guyafor": Secteur Paracou : traitement des données LiDAR</t>
  </si>
  <si>
    <t xml:space="preserve">Opération "Guyafor": Secteur Nouragues : acquisition LiDAR </t>
  </si>
  <si>
    <t>Opération "Guyafor": Secteur Nouragues : traitement des données LiDAR</t>
  </si>
  <si>
    <t xml:space="preserve">Opération "Guyafor": Secteur Tibourou : acquisition LiDAR </t>
  </si>
  <si>
    <t>Opération "Guyafor": Secteur Tibourou : traitement des données LiDAR</t>
  </si>
  <si>
    <t xml:space="preserve">Opération "Guyafor": Secteur Montagne Plomb : acquisition LiDAR </t>
  </si>
  <si>
    <t>Opération "Guyafor": Secteur Montagne Plomb : traitement des données LiDAR</t>
  </si>
  <si>
    <t xml:space="preserve">Opération "Guyafor": Secteur Acarouany : acquisition LiDAR </t>
  </si>
  <si>
    <t>Opération "Guyafor": Secteur Acarouany : traitement des données LiDAR</t>
  </si>
  <si>
    <t xml:space="preserve">Opération "Guyafor": Secteur BAFOG : acquisition LiDAR </t>
  </si>
  <si>
    <t>Opération "Guyafor": Secteur BAFOG : traitement des données LiDAR</t>
  </si>
  <si>
    <t xml:space="preserve">Opération "Guyafor": Secteur Montagne Tortue : acquisition LiDAR </t>
  </si>
  <si>
    <t>Opération "Guyafor": Secteur Montagne Tortue : traitement des données LiDAR</t>
  </si>
  <si>
    <t xml:space="preserve">Opération "Guyafor": Secteur Paracou : prises de vues aériennes </t>
  </si>
  <si>
    <t xml:space="preserve">Opération "Guyafor": Secteur Paracou : traitement des prises de vues aériennes et production orthophotographiques </t>
  </si>
  <si>
    <t xml:space="preserve">Opération "Guyafor": Secteur Nouragues : prises de vues aériennes </t>
  </si>
  <si>
    <t xml:space="preserve">Opération "Guyafor": Secteur Nouragues : traitement des prises de vues aériennes et production orthophotographiques </t>
  </si>
  <si>
    <t>Opération "Guyafor"</t>
  </si>
  <si>
    <t>Opération "Dépérissements"</t>
  </si>
  <si>
    <t>Opération "RBI-PMT"</t>
  </si>
  <si>
    <t xml:space="preserve">Opération "RBI-PMT": acquisition LiDAR </t>
  </si>
  <si>
    <t>Opération "RBI-PMT" : traitement des données LiDAR</t>
  </si>
  <si>
    <t xml:space="preserve">Opération "RBI-PMT" : traitement des prises de vues aériennes et production orthophotographiques </t>
  </si>
  <si>
    <t>Opération "RBI-PMT": prises de vues aériennes</t>
  </si>
  <si>
    <t>hectares</t>
  </si>
  <si>
    <t xml:space="preserve">Opération "Guyafor": Secteur Tibourou : prises de vues aériennes </t>
  </si>
  <si>
    <t xml:space="preserve">Opération "Guyafor": Secteur Tibourou : traitement des prises de vues aériennes et production orthophotographiques </t>
  </si>
  <si>
    <t xml:space="preserve">Opération "Guyafor": Montagne Plomb : prises de vues aériennes </t>
  </si>
  <si>
    <t xml:space="preserve">Opération "Guyafor": Secteur Montagne Plomb : traitement des prises de vues aériennes et production orthophotographiques </t>
  </si>
  <si>
    <t xml:space="preserve">Opération "Guyafor": Secteur Acarouany : prises de vues aériennes </t>
  </si>
  <si>
    <t xml:space="preserve">Opération "Guyafor": Secteur Acarouany : traitement des prises de vues aériennes et production orthophotographiques </t>
  </si>
  <si>
    <t xml:space="preserve">Opération "Guyafor": Secteur BAFOG : prises de vues aériennes </t>
  </si>
  <si>
    <t xml:space="preserve">Opération "Guyafor": Secteur BAFOG : traitement des prises de vues aériennes et production orthophotographiques </t>
  </si>
  <si>
    <t xml:space="preserve">Opération "Dépérissements": Dékou Dékou :  acquisition LiDAR </t>
  </si>
  <si>
    <t>Opération "Dépérissements" : Dékou Dékou :  traitement des données LiDAR</t>
  </si>
  <si>
    <t>Opération "Dépérissements": Dékou Dékou :  prises de vues aériennes</t>
  </si>
  <si>
    <t xml:space="preserve">Opération "Dépérissements" : Dékou Dékou :  traitement des prises de vues aériennes et production orthophotographiques </t>
  </si>
  <si>
    <t xml:space="preserve">Opération "Guyafor": Secteur Montagne Tortue : prises de vues aériennes </t>
  </si>
  <si>
    <t xml:space="preserve">Opération "Guyafor": Secteur Montagne Tortue : traitement des prises de vues aériennes et production orthophotographiques </t>
  </si>
  <si>
    <t>Marché 2025-7100-14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</si>
</sst>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</font>
    <font>
      <i/>
      <sz val="13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44" fontId="3" fillId="0" borderId="9" xfId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44" fontId="0" fillId="0" borderId="16" xfId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44" fontId="0" fillId="0" borderId="9" xfId="1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44" fontId="0" fillId="0" borderId="17" xfId="1" applyFont="1" applyBorder="1" applyAlignment="1">
      <alignment horizontal="center"/>
    </xf>
    <xf numFmtId="44" fontId="0" fillId="0" borderId="9" xfId="0" applyNumberFormat="1" applyBorder="1" applyAlignment="1">
      <alignment horizontal="center"/>
    </xf>
    <xf numFmtId="0" fontId="10" fillId="0" borderId="9" xfId="0" applyFont="1" applyBorder="1"/>
    <xf numFmtId="0" fontId="10" fillId="0" borderId="14" xfId="0" applyFont="1" applyBorder="1"/>
    <xf numFmtId="0" fontId="10" fillId="0" borderId="15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5" borderId="14" xfId="0" applyFont="1" applyFill="1" applyBorder="1" applyAlignment="1">
      <alignment horizontal="left" vertical="center" indent="4"/>
    </xf>
    <xf numFmtId="0" fontId="10" fillId="5" borderId="15" xfId="0" applyFont="1" applyFill="1" applyBorder="1" applyAlignment="1">
      <alignment horizontal="left" vertical="center" indent="4"/>
    </xf>
    <xf numFmtId="0" fontId="10" fillId="5" borderId="16" xfId="0" applyFont="1" applyFill="1" applyBorder="1" applyAlignment="1">
      <alignment horizontal="left" vertical="center" indent="4"/>
    </xf>
    <xf numFmtId="0" fontId="0" fillId="0" borderId="9" xfId="0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2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0" fillId="0" borderId="19" xfId="0" applyBorder="1"/>
    <xf numFmtId="0" fontId="0" fillId="0" borderId="0" xfId="0" applyBorder="1"/>
    <xf numFmtId="0" fontId="0" fillId="0" borderId="20" xfId="0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2569845</xdr:colOff>
      <xdr:row>0</xdr:row>
      <xdr:rowOff>0</xdr:rowOff>
    </xdr:from>
    <xdr:to>
      <xdr:col>2</xdr:col>
      <xdr:colOff>434340</xdr:colOff>
      <xdr:row>2</xdr:row>
      <xdr:rowOff>95250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9905" y="0"/>
          <a:ext cx="1224915" cy="461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2569845</xdr:colOff>
      <xdr:row>0</xdr:row>
      <xdr:rowOff>0</xdr:rowOff>
    </xdr:from>
    <xdr:to>
      <xdr:col>1</xdr:col>
      <xdr:colOff>3794760</xdr:colOff>
      <xdr:row>2</xdr:row>
      <xdr:rowOff>95250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0D8ED2-6BDD-46CC-9C2B-B9A3C9C3EDB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9905" y="0"/>
          <a:ext cx="1224915" cy="461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748665</xdr:colOff>
      <xdr:row>5</xdr:row>
      <xdr:rowOff>139065</xdr:rowOff>
    </xdr:from>
    <xdr:to>
      <xdr:col>7</xdr:col>
      <xdr:colOff>782955</xdr:colOff>
      <xdr:row>9</xdr:row>
      <xdr:rowOff>20955</xdr:rowOff>
    </xdr:to>
    <xdr:pic>
      <xdr:nvPicPr>
        <xdr:cNvPr id="14" name="Image 1" descr="Logocoul">
          <a:extLst>
            <a:ext uri="{FF2B5EF4-FFF2-40B4-BE49-F238E27FC236}">
              <a16:creationId xmlns:a16="http://schemas.microsoft.com/office/drawing/2014/main" id="{6505C8DC-494D-D10E-9ED0-2B4546642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2965" y="1101090"/>
          <a:ext cx="1672590" cy="643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28"/>
  <sheetViews>
    <sheetView view="pageLayout" topLeftCell="A10" zoomScaleNormal="100" workbookViewId="0">
      <selection activeCell="C17" sqref="C17"/>
    </sheetView>
  </sheetViews>
  <sheetFormatPr baseColWidth="10" defaultRowHeight="15" x14ac:dyDescent="0.25"/>
  <cols>
    <col min="1" max="1" width="7" customWidth="1"/>
    <col min="2" max="2" width="48.85546875" customWidth="1"/>
    <col min="3" max="3" width="8.140625" customWidth="1"/>
    <col min="4" max="4" width="8.7109375" customWidth="1"/>
    <col min="5" max="6" width="15.7109375" customWidth="1"/>
  </cols>
  <sheetData>
    <row r="3" spans="1:6" ht="24.75" customHeight="1" x14ac:dyDescent="0.25">
      <c r="A3" s="40" t="s">
        <v>8</v>
      </c>
      <c r="B3" s="40"/>
      <c r="C3" s="40"/>
      <c r="D3" s="40"/>
      <c r="E3" s="40"/>
      <c r="F3" s="40"/>
    </row>
    <row r="4" spans="1:6" x14ac:dyDescent="0.25">
      <c r="A4" s="51" t="s">
        <v>9</v>
      </c>
      <c r="B4" s="51"/>
      <c r="C4" s="51"/>
      <c r="D4" s="51"/>
      <c r="E4" s="51"/>
      <c r="F4" s="51"/>
    </row>
    <row r="5" spans="1:6" x14ac:dyDescent="0.25">
      <c r="A5" s="5"/>
      <c r="B5" s="5"/>
      <c r="C5" s="5"/>
      <c r="D5" s="5"/>
      <c r="E5" s="5"/>
      <c r="F5" s="5"/>
    </row>
    <row r="7" spans="1:6" ht="15.75" thickBot="1" x14ac:dyDescent="0.3"/>
    <row r="8" spans="1:6" ht="21.75" customHeight="1" x14ac:dyDescent="0.25">
      <c r="A8" s="48" t="s">
        <v>12</v>
      </c>
      <c r="B8" s="49"/>
      <c r="C8" s="49"/>
      <c r="D8" s="49"/>
      <c r="E8" s="49"/>
      <c r="F8" s="50"/>
    </row>
    <row r="9" spans="1:6" ht="76.150000000000006" customHeight="1" x14ac:dyDescent="0.25">
      <c r="A9" s="45" t="s">
        <v>13</v>
      </c>
      <c r="B9" s="46"/>
      <c r="C9" s="46"/>
      <c r="D9" s="46"/>
      <c r="E9" s="46"/>
      <c r="F9" s="47"/>
    </row>
    <row r="10" spans="1:6" ht="33.6" customHeight="1" thickBot="1" x14ac:dyDescent="0.3">
      <c r="A10" s="42" t="s">
        <v>10</v>
      </c>
      <c r="B10" s="43"/>
      <c r="C10" s="43"/>
      <c r="D10" s="43"/>
      <c r="E10" s="43"/>
      <c r="F10" s="44"/>
    </row>
    <row r="11" spans="1:6" ht="16.899999999999999" customHeight="1" x14ac:dyDescent="0.25"/>
    <row r="13" spans="1:6" ht="22.15" customHeight="1" x14ac:dyDescent="0.25">
      <c r="A13" s="1"/>
      <c r="B13" s="1"/>
      <c r="C13" s="11" t="s">
        <v>0</v>
      </c>
      <c r="D13" s="11" t="s">
        <v>1</v>
      </c>
      <c r="E13" s="11" t="s">
        <v>2</v>
      </c>
      <c r="F13" s="11" t="s">
        <v>3</v>
      </c>
    </row>
    <row r="14" spans="1:6" ht="46.15" customHeight="1" x14ac:dyDescent="0.25">
      <c r="A14" s="6">
        <v>1</v>
      </c>
      <c r="B14" s="7" t="s">
        <v>4</v>
      </c>
      <c r="C14" s="6">
        <v>1</v>
      </c>
      <c r="D14" s="6" t="s">
        <v>1</v>
      </c>
      <c r="E14" s="8"/>
      <c r="F14" s="8">
        <f>C14*E14</f>
        <v>0</v>
      </c>
    </row>
    <row r="15" spans="1:6" ht="46.15" customHeight="1" x14ac:dyDescent="0.25">
      <c r="A15" s="6">
        <v>2</v>
      </c>
      <c r="B15" s="7" t="s">
        <v>15</v>
      </c>
      <c r="C15" s="6">
        <v>3</v>
      </c>
      <c r="D15" s="6" t="s">
        <v>14</v>
      </c>
      <c r="E15" s="8"/>
      <c r="F15" s="8">
        <f t="shared" ref="F15" si="0">C15*E15</f>
        <v>0</v>
      </c>
    </row>
    <row r="16" spans="1:6" ht="46.15" customHeight="1" x14ac:dyDescent="0.25">
      <c r="A16" s="6">
        <v>3</v>
      </c>
      <c r="B16" s="7" t="s">
        <v>16</v>
      </c>
      <c r="C16" s="9">
        <v>2000</v>
      </c>
      <c r="D16" s="6" t="s">
        <v>5</v>
      </c>
      <c r="E16" s="8"/>
      <c r="F16" s="8">
        <f t="shared" ref="F16" si="1">C16*E16</f>
        <v>0</v>
      </c>
    </row>
    <row r="17" spans="1:6" ht="54.6" customHeight="1" x14ac:dyDescent="0.25">
      <c r="A17" s="2"/>
      <c r="B17" s="2"/>
      <c r="C17" s="1"/>
      <c r="D17" s="1"/>
      <c r="E17" s="2" t="s">
        <v>6</v>
      </c>
      <c r="F17" s="8">
        <f>SUM(F14:F16)</f>
        <v>0</v>
      </c>
    </row>
    <row r="18" spans="1:6" ht="18.600000000000001" customHeight="1" x14ac:dyDescent="0.25">
      <c r="A18" s="3"/>
    </row>
    <row r="19" spans="1:6" ht="18.600000000000001" customHeight="1" x14ac:dyDescent="0.25">
      <c r="A19" s="3"/>
    </row>
    <row r="21" spans="1:6" ht="25.15" customHeight="1" x14ac:dyDescent="0.25">
      <c r="A21" s="4" t="s">
        <v>11</v>
      </c>
    </row>
    <row r="22" spans="1:6" ht="35.25" customHeight="1" x14ac:dyDescent="0.25">
      <c r="A22" s="41" t="s">
        <v>7</v>
      </c>
      <c r="B22" s="41"/>
      <c r="C22" s="41"/>
      <c r="D22" s="41"/>
      <c r="E22" s="41"/>
      <c r="F22" s="41"/>
    </row>
    <row r="23" spans="1:6" ht="35.25" customHeight="1" x14ac:dyDescent="0.25"/>
    <row r="24" spans="1:6" ht="35.25" customHeight="1" x14ac:dyDescent="0.25"/>
    <row r="28" spans="1:6" s="10" customFormat="1" ht="30.75" customHeight="1" x14ac:dyDescent="0.25">
      <c r="A28"/>
      <c r="B28"/>
      <c r="C28"/>
      <c r="D28"/>
      <c r="E28"/>
      <c r="F28"/>
    </row>
  </sheetData>
  <mergeCells count="6">
    <mergeCell ref="A3:F3"/>
    <mergeCell ref="A22:F22"/>
    <mergeCell ref="A10:F10"/>
    <mergeCell ref="A9:F9"/>
    <mergeCell ref="A8:F8"/>
    <mergeCell ref="A4:F4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D9A59-05F2-4F52-8DCD-F8F21C6498D9}">
  <dimension ref="A3:F35"/>
  <sheetViews>
    <sheetView topLeftCell="A6" workbookViewId="0">
      <selection activeCell="B24" sqref="B24:B29"/>
    </sheetView>
  </sheetViews>
  <sheetFormatPr baseColWidth="10" defaultRowHeight="15" x14ac:dyDescent="0.25"/>
  <cols>
    <col min="1" max="1" width="4.85546875" customWidth="1"/>
    <col min="2" max="2" width="60.42578125" customWidth="1"/>
    <col min="3" max="3" width="8.140625" style="21" customWidth="1"/>
    <col min="4" max="4" width="8.7109375" customWidth="1"/>
    <col min="5" max="6" width="15.7109375" customWidth="1"/>
  </cols>
  <sheetData>
    <row r="3" spans="1:6" ht="24.75" customHeight="1" x14ac:dyDescent="0.25">
      <c r="A3" s="40" t="s">
        <v>8</v>
      </c>
      <c r="B3" s="40"/>
      <c r="C3" s="40"/>
      <c r="D3" s="40"/>
      <c r="E3" s="40"/>
      <c r="F3" s="40"/>
    </row>
    <row r="4" spans="1:6" x14ac:dyDescent="0.25">
      <c r="A4" s="51" t="s">
        <v>9</v>
      </c>
      <c r="B4" s="51"/>
      <c r="C4" s="51"/>
      <c r="D4" s="51"/>
      <c r="E4" s="51"/>
      <c r="F4" s="51"/>
    </row>
    <row r="5" spans="1:6" x14ac:dyDescent="0.25">
      <c r="A5" s="5"/>
      <c r="B5" s="5"/>
      <c r="C5" s="15"/>
      <c r="D5" s="5"/>
      <c r="E5" s="5"/>
      <c r="F5" s="5"/>
    </row>
    <row r="6" spans="1:6" ht="15.75" thickBot="1" x14ac:dyDescent="0.3"/>
    <row r="7" spans="1:6" ht="15.75" x14ac:dyDescent="0.25">
      <c r="A7" s="48" t="s">
        <v>18</v>
      </c>
      <c r="B7" s="49"/>
      <c r="C7" s="49"/>
      <c r="D7" s="49"/>
      <c r="E7" s="49"/>
      <c r="F7" s="50"/>
    </row>
    <row r="8" spans="1:6" ht="46.15" customHeight="1" x14ac:dyDescent="0.25">
      <c r="A8" s="45" t="s">
        <v>21</v>
      </c>
      <c r="B8" s="46"/>
      <c r="C8" s="46"/>
      <c r="D8" s="46"/>
      <c r="E8" s="46"/>
      <c r="F8" s="47"/>
    </row>
    <row r="9" spans="1:6" ht="18" thickBot="1" x14ac:dyDescent="0.3">
      <c r="A9" s="42" t="s">
        <v>10</v>
      </c>
      <c r="B9" s="43"/>
      <c r="C9" s="43"/>
      <c r="D9" s="43"/>
      <c r="E9" s="43"/>
      <c r="F9" s="44"/>
    </row>
    <row r="12" spans="1:6" ht="30" x14ac:dyDescent="0.25">
      <c r="A12" s="1"/>
      <c r="B12" s="1"/>
      <c r="C12" s="16" t="s">
        <v>0</v>
      </c>
      <c r="D12" s="12" t="s">
        <v>1</v>
      </c>
      <c r="E12" s="12" t="s">
        <v>2</v>
      </c>
      <c r="F12" s="13" t="s">
        <v>3</v>
      </c>
    </row>
    <row r="13" spans="1:6" x14ac:dyDescent="0.25">
      <c r="A13" s="6">
        <v>1</v>
      </c>
      <c r="B13" s="23" t="s">
        <v>4</v>
      </c>
      <c r="C13" s="17">
        <v>1</v>
      </c>
      <c r="D13" s="6" t="s">
        <v>1</v>
      </c>
      <c r="E13" s="8"/>
      <c r="F13" s="8">
        <f>C13*E13</f>
        <v>0</v>
      </c>
    </row>
    <row r="14" spans="1:6" x14ac:dyDescent="0.25">
      <c r="A14" s="6">
        <v>2</v>
      </c>
      <c r="B14" s="23" t="s">
        <v>30</v>
      </c>
      <c r="C14" s="17"/>
      <c r="D14" s="6" t="s">
        <v>17</v>
      </c>
      <c r="E14" s="8"/>
      <c r="F14" s="8">
        <f t="shared" ref="F14" si="0">C14*E14</f>
        <v>0</v>
      </c>
    </row>
    <row r="15" spans="1:6" x14ac:dyDescent="0.25">
      <c r="A15" s="6">
        <v>3</v>
      </c>
      <c r="B15" s="23" t="s">
        <v>32</v>
      </c>
      <c r="C15" s="19">
        <v>3</v>
      </c>
      <c r="D15" s="6" t="s">
        <v>17</v>
      </c>
      <c r="E15" s="8"/>
      <c r="F15" s="8">
        <f>C15*E15</f>
        <v>0</v>
      </c>
    </row>
    <row r="16" spans="1:6" x14ac:dyDescent="0.25">
      <c r="A16" s="6">
        <v>4</v>
      </c>
      <c r="B16" s="23" t="s">
        <v>33</v>
      </c>
      <c r="C16" s="21">
        <v>1</v>
      </c>
      <c r="D16" s="6" t="s">
        <v>17</v>
      </c>
      <c r="E16" s="8"/>
      <c r="F16" s="8">
        <f>C21*E16</f>
        <v>0</v>
      </c>
    </row>
    <row r="17" spans="1:6" x14ac:dyDescent="0.25">
      <c r="A17" s="6">
        <v>5</v>
      </c>
      <c r="B17" s="23" t="s">
        <v>35</v>
      </c>
      <c r="C17" s="22">
        <v>2</v>
      </c>
      <c r="D17" s="6" t="s">
        <v>17</v>
      </c>
      <c r="F17" s="8">
        <f>C22*E17</f>
        <v>0</v>
      </c>
    </row>
    <row r="18" spans="1:6" ht="25.5" x14ac:dyDescent="0.25">
      <c r="A18" s="6">
        <v>6</v>
      </c>
      <c r="B18" s="24" t="s">
        <v>37</v>
      </c>
      <c r="C18" s="19">
        <v>2</v>
      </c>
      <c r="D18" s="6" t="s">
        <v>17</v>
      </c>
      <c r="E18" s="8"/>
      <c r="F18" s="8">
        <f>C18*E18</f>
        <v>0</v>
      </c>
    </row>
    <row r="19" spans="1:6" x14ac:dyDescent="0.25">
      <c r="A19" s="6">
        <v>7</v>
      </c>
      <c r="B19" s="23" t="s">
        <v>31</v>
      </c>
      <c r="C19" s="18"/>
      <c r="D19" s="6" t="s">
        <v>5</v>
      </c>
      <c r="E19" s="8"/>
      <c r="F19" s="8">
        <f>C19*E19</f>
        <v>0</v>
      </c>
    </row>
    <row r="20" spans="1:6" ht="26.45" customHeight="1" x14ac:dyDescent="0.25">
      <c r="A20" s="6">
        <v>8</v>
      </c>
      <c r="B20" s="24" t="s">
        <v>39</v>
      </c>
      <c r="C20" s="18">
        <v>31</v>
      </c>
      <c r="D20" s="6" t="s">
        <v>5</v>
      </c>
      <c r="E20" s="8"/>
      <c r="F20" s="8">
        <f>C20*E20</f>
        <v>0</v>
      </c>
    </row>
    <row r="21" spans="1:6" x14ac:dyDescent="0.25">
      <c r="A21" s="6">
        <v>9</v>
      </c>
      <c r="B21" s="23" t="s">
        <v>34</v>
      </c>
      <c r="C21" s="18">
        <v>36557</v>
      </c>
      <c r="D21" s="6" t="s">
        <v>5</v>
      </c>
      <c r="E21" s="8"/>
      <c r="F21" s="8">
        <f t="shared" ref="F21" si="1">C21*E21</f>
        <v>0</v>
      </c>
    </row>
    <row r="22" spans="1:6" ht="26.45" customHeight="1" x14ac:dyDescent="0.25">
      <c r="A22" s="6">
        <v>10</v>
      </c>
      <c r="B22" s="23" t="s">
        <v>36</v>
      </c>
      <c r="C22" s="22"/>
      <c r="D22" s="6" t="s">
        <v>5</v>
      </c>
      <c r="F22" s="8">
        <f t="shared" ref="F22" si="2">C22*E22</f>
        <v>0</v>
      </c>
    </row>
    <row r="23" spans="1:6" ht="25.5" x14ac:dyDescent="0.25">
      <c r="A23" s="6">
        <v>11</v>
      </c>
      <c r="B23" s="24" t="s">
        <v>38</v>
      </c>
      <c r="C23" s="19"/>
      <c r="D23" s="6" t="s">
        <v>5</v>
      </c>
      <c r="E23" s="8"/>
      <c r="F23" s="8">
        <f>C23*E23</f>
        <v>0</v>
      </c>
    </row>
    <row r="24" spans="1:6" x14ac:dyDescent="0.25">
      <c r="A24" s="6">
        <v>12</v>
      </c>
      <c r="B24" s="23" t="s">
        <v>26</v>
      </c>
      <c r="C24" s="19">
        <v>1</v>
      </c>
      <c r="D24" s="14" t="s">
        <v>19</v>
      </c>
      <c r="E24" s="8"/>
      <c r="F24" s="8"/>
    </row>
    <row r="25" spans="1:6" x14ac:dyDescent="0.25">
      <c r="A25" s="6">
        <v>13</v>
      </c>
      <c r="B25" s="23" t="s">
        <v>22</v>
      </c>
      <c r="C25" s="19" t="s">
        <v>23</v>
      </c>
      <c r="D25" s="14" t="s">
        <v>5</v>
      </c>
      <c r="E25" s="8"/>
      <c r="F25" s="8"/>
    </row>
    <row r="26" spans="1:6" x14ac:dyDescent="0.25">
      <c r="A26" s="6">
        <v>14</v>
      </c>
      <c r="B26" s="24" t="s">
        <v>25</v>
      </c>
      <c r="C26" s="19">
        <v>1</v>
      </c>
      <c r="D26" s="14" t="s">
        <v>19</v>
      </c>
      <c r="E26" s="8"/>
      <c r="F26" s="8"/>
    </row>
    <row r="27" spans="1:6" x14ac:dyDescent="0.25">
      <c r="A27" s="6">
        <v>15</v>
      </c>
      <c r="B27" s="24" t="s">
        <v>24</v>
      </c>
      <c r="C27" s="19" t="s">
        <v>23</v>
      </c>
      <c r="D27" s="14" t="s">
        <v>5</v>
      </c>
      <c r="E27" s="8"/>
      <c r="F27" s="8"/>
    </row>
    <row r="28" spans="1:6" x14ac:dyDescent="0.25">
      <c r="A28" s="6">
        <v>16</v>
      </c>
      <c r="B28" s="24" t="s">
        <v>28</v>
      </c>
      <c r="C28" s="25">
        <v>2</v>
      </c>
      <c r="D28" s="14" t="s">
        <v>20</v>
      </c>
      <c r="E28" s="8"/>
      <c r="F28" s="8"/>
    </row>
    <row r="29" spans="1:6" x14ac:dyDescent="0.25">
      <c r="A29" s="6">
        <v>17</v>
      </c>
      <c r="B29" s="24" t="s">
        <v>27</v>
      </c>
      <c r="C29" s="19" t="s">
        <v>29</v>
      </c>
      <c r="D29" s="14" t="s">
        <v>5</v>
      </c>
      <c r="E29" s="8"/>
      <c r="F29" s="8"/>
    </row>
    <row r="31" spans="1:6" ht="35.25" customHeight="1" x14ac:dyDescent="0.25">
      <c r="A31" s="2"/>
      <c r="B31" s="2"/>
      <c r="C31" s="20"/>
      <c r="D31" s="1"/>
      <c r="E31" s="2" t="s">
        <v>6</v>
      </c>
      <c r="F31" s="8">
        <f>SUM(F13:F29)</f>
        <v>0</v>
      </c>
    </row>
    <row r="32" spans="1:6" x14ac:dyDescent="0.25">
      <c r="A32" s="3"/>
    </row>
    <row r="33" spans="1:6" x14ac:dyDescent="0.25">
      <c r="A33" s="3"/>
    </row>
    <row r="34" spans="1:6" x14ac:dyDescent="0.25">
      <c r="A34" s="4" t="s">
        <v>11</v>
      </c>
    </row>
    <row r="35" spans="1:6" s="10" customFormat="1" ht="30.75" customHeight="1" x14ac:dyDescent="0.25">
      <c r="A35" s="41" t="s">
        <v>7</v>
      </c>
      <c r="B35" s="41"/>
      <c r="C35" s="41"/>
      <c r="D35" s="41"/>
      <c r="E35" s="41"/>
      <c r="F35" s="41"/>
    </row>
  </sheetData>
  <mergeCells count="6">
    <mergeCell ref="A35:F35"/>
    <mergeCell ref="A3:F3"/>
    <mergeCell ref="A4:F4"/>
    <mergeCell ref="A7:F7"/>
    <mergeCell ref="A8:F8"/>
    <mergeCell ref="A9:F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7D0-223E-471E-8661-F19AF3B5A8FA}">
  <dimension ref="B2:L59"/>
  <sheetViews>
    <sheetView tabSelected="1" topLeftCell="A43" zoomScaleNormal="100" workbookViewId="0">
      <selection activeCell="C70" sqref="C70:D70"/>
    </sheetView>
  </sheetViews>
  <sheetFormatPr baseColWidth="10" defaultRowHeight="15" x14ac:dyDescent="0.25"/>
  <cols>
    <col min="4" max="10" width="12.28515625" customWidth="1"/>
    <col min="12" max="12" width="26.42578125" customWidth="1"/>
  </cols>
  <sheetData>
    <row r="2" spans="2:12" x14ac:dyDescent="0.25">
      <c r="B2" s="73"/>
      <c r="C2" s="74"/>
      <c r="D2" s="74"/>
      <c r="E2" s="74"/>
      <c r="F2" s="74"/>
      <c r="G2" s="74"/>
      <c r="H2" s="74"/>
      <c r="I2" s="74"/>
      <c r="J2" s="74"/>
      <c r="K2" s="74"/>
      <c r="L2" s="75"/>
    </row>
    <row r="3" spans="2:12" x14ac:dyDescent="0.25">
      <c r="B3" s="76"/>
      <c r="C3" s="77"/>
      <c r="D3" s="77"/>
      <c r="E3" s="77"/>
      <c r="F3" s="77"/>
      <c r="G3" s="77"/>
      <c r="H3" s="77"/>
      <c r="I3" s="77"/>
      <c r="J3" s="77"/>
      <c r="K3" s="77"/>
      <c r="L3" s="78"/>
    </row>
    <row r="4" spans="2:12" x14ac:dyDescent="0.25">
      <c r="B4" s="76"/>
      <c r="C4" s="77"/>
      <c r="D4" s="77"/>
      <c r="E4" s="77"/>
      <c r="F4" s="77"/>
      <c r="G4" s="77"/>
      <c r="H4" s="77"/>
      <c r="I4" s="77"/>
      <c r="J4" s="77"/>
      <c r="K4" s="77"/>
      <c r="L4" s="78"/>
    </row>
    <row r="5" spans="2:12" x14ac:dyDescent="0.25">
      <c r="B5" s="76"/>
      <c r="C5" s="77"/>
      <c r="D5" s="77"/>
      <c r="E5" s="77"/>
      <c r="F5" s="77"/>
      <c r="G5" s="77"/>
      <c r="H5" s="77"/>
      <c r="I5" s="77"/>
      <c r="J5" s="77"/>
      <c r="K5" s="77"/>
      <c r="L5" s="78"/>
    </row>
    <row r="6" spans="2:12" x14ac:dyDescent="0.25">
      <c r="B6" s="76"/>
      <c r="C6" s="77"/>
      <c r="D6" s="77"/>
      <c r="E6" s="77"/>
      <c r="F6" s="77"/>
      <c r="G6" s="77"/>
      <c r="H6" s="77"/>
      <c r="I6" s="77"/>
      <c r="J6" s="77"/>
      <c r="K6" s="77"/>
      <c r="L6" s="78"/>
    </row>
    <row r="7" spans="2:12" x14ac:dyDescent="0.25">
      <c r="B7" s="76"/>
      <c r="C7" s="77"/>
      <c r="D7" s="77"/>
      <c r="E7" s="77"/>
      <c r="F7" s="77"/>
      <c r="G7" s="77"/>
      <c r="H7" s="77"/>
      <c r="I7" s="77"/>
      <c r="J7" s="77"/>
      <c r="K7" s="77"/>
      <c r="L7" s="78"/>
    </row>
    <row r="8" spans="2:12" x14ac:dyDescent="0.25">
      <c r="B8" s="76"/>
      <c r="C8" s="77"/>
      <c r="D8" s="77"/>
      <c r="E8" s="77"/>
      <c r="F8" s="77"/>
      <c r="G8" s="77"/>
      <c r="H8" s="77"/>
      <c r="I8" s="77"/>
      <c r="J8" s="77"/>
      <c r="K8" s="77"/>
      <c r="L8" s="78"/>
    </row>
    <row r="9" spans="2:12" x14ac:dyDescent="0.25">
      <c r="B9" s="76"/>
      <c r="C9" s="77"/>
      <c r="D9" s="77"/>
      <c r="E9" s="77"/>
      <c r="F9" s="77"/>
      <c r="G9" s="77"/>
      <c r="H9" s="77"/>
      <c r="I9" s="77"/>
      <c r="J9" s="77"/>
      <c r="K9" s="77"/>
      <c r="L9" s="78"/>
    </row>
    <row r="10" spans="2:12" ht="15.75" thickBot="1" x14ac:dyDescent="0.3">
      <c r="B10" s="79"/>
      <c r="C10" s="68"/>
      <c r="D10" s="68"/>
      <c r="E10" s="68"/>
      <c r="F10" s="68"/>
      <c r="G10" s="68"/>
      <c r="H10" s="68"/>
      <c r="I10" s="68"/>
      <c r="J10" s="68"/>
      <c r="K10" s="68"/>
      <c r="L10" s="80"/>
    </row>
    <row r="11" spans="2:12" ht="15.75" thickBot="1" x14ac:dyDescent="0.3">
      <c r="B11" s="81" t="s">
        <v>89</v>
      </c>
      <c r="C11" s="69"/>
      <c r="D11" s="64"/>
      <c r="E11" s="64"/>
      <c r="F11" s="64"/>
      <c r="G11" s="64"/>
      <c r="H11" s="64"/>
      <c r="I11" s="64"/>
      <c r="J11" s="64"/>
      <c r="K11" s="64"/>
      <c r="L11" s="82"/>
    </row>
    <row r="12" spans="2:12" x14ac:dyDescent="0.25">
      <c r="B12" s="83" t="s">
        <v>40</v>
      </c>
      <c r="C12" s="62"/>
      <c r="D12" s="62"/>
      <c r="E12" s="62"/>
      <c r="F12" s="62"/>
      <c r="G12" s="62"/>
      <c r="H12" s="62"/>
      <c r="I12" s="62"/>
      <c r="J12" s="62"/>
      <c r="K12" s="62"/>
      <c r="L12" s="84"/>
    </row>
    <row r="13" spans="2:12" x14ac:dyDescent="0.25"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7"/>
    </row>
    <row r="14" spans="2:12" ht="15.75" thickBot="1" x14ac:dyDescent="0.3">
      <c r="B14" s="81"/>
      <c r="C14" s="69"/>
      <c r="D14" s="69"/>
      <c r="E14" s="69"/>
      <c r="F14" s="69"/>
      <c r="G14" s="69"/>
      <c r="H14" s="69"/>
      <c r="I14" s="69"/>
      <c r="J14" s="69"/>
      <c r="K14" s="69"/>
      <c r="L14" s="88"/>
    </row>
    <row r="15" spans="2:12" x14ac:dyDescent="0.25">
      <c r="B15" s="83" t="s">
        <v>41</v>
      </c>
      <c r="C15" s="62"/>
      <c r="D15" s="63"/>
      <c r="E15" s="63"/>
      <c r="F15" s="63"/>
      <c r="G15" s="63"/>
      <c r="H15" s="63"/>
      <c r="I15" s="63"/>
      <c r="J15" s="63"/>
      <c r="K15" s="63"/>
      <c r="L15" s="89"/>
    </row>
    <row r="16" spans="2:12" ht="15.75" thickBot="1" x14ac:dyDescent="0.3">
      <c r="B16" s="90"/>
      <c r="C16" s="64"/>
      <c r="D16" s="64"/>
      <c r="E16" s="64"/>
      <c r="F16" s="64"/>
      <c r="G16" s="64"/>
      <c r="H16" s="64"/>
      <c r="I16" s="64"/>
      <c r="J16" s="64"/>
      <c r="K16" s="64"/>
      <c r="L16" s="82"/>
    </row>
    <row r="17" spans="2:12" x14ac:dyDescent="0.25">
      <c r="B17" s="91"/>
      <c r="C17" s="92"/>
      <c r="D17" s="92"/>
      <c r="E17" s="92"/>
      <c r="F17" s="92"/>
      <c r="G17" s="92"/>
      <c r="H17" s="92"/>
      <c r="I17" s="92"/>
      <c r="J17" s="92"/>
      <c r="K17" s="92"/>
      <c r="L17" s="93"/>
    </row>
    <row r="18" spans="2:12" x14ac:dyDescent="0.25">
      <c r="B18" s="36" t="s">
        <v>42</v>
      </c>
      <c r="C18" s="37" t="s">
        <v>44</v>
      </c>
      <c r="D18" s="65" t="s">
        <v>43</v>
      </c>
      <c r="E18" s="66"/>
      <c r="F18" s="66"/>
      <c r="G18" s="66"/>
      <c r="H18" s="66"/>
      <c r="I18" s="67"/>
      <c r="J18" s="38" t="s">
        <v>1</v>
      </c>
      <c r="K18" s="38" t="s">
        <v>0</v>
      </c>
      <c r="L18" s="39" t="s">
        <v>47</v>
      </c>
    </row>
    <row r="19" spans="2:12" x14ac:dyDescent="0.25">
      <c r="B19" s="26">
        <v>1</v>
      </c>
      <c r="C19" s="27" t="s">
        <v>45</v>
      </c>
      <c r="D19" s="70" t="s">
        <v>4</v>
      </c>
      <c r="E19" s="71"/>
      <c r="F19" s="71"/>
      <c r="G19" s="71"/>
      <c r="H19" s="71"/>
      <c r="I19" s="72"/>
      <c r="J19" s="31"/>
      <c r="K19" s="31">
        <v>1</v>
      </c>
      <c r="L19" s="30"/>
    </row>
    <row r="20" spans="2:12" x14ac:dyDescent="0.25">
      <c r="B20" s="58" t="s">
        <v>67</v>
      </c>
      <c r="C20" s="59"/>
      <c r="D20" s="59"/>
      <c r="E20" s="59"/>
      <c r="F20" s="59"/>
      <c r="G20" s="59"/>
      <c r="H20" s="59"/>
      <c r="I20" s="59"/>
      <c r="J20" s="59"/>
      <c r="K20" s="59"/>
      <c r="L20" s="60"/>
    </row>
    <row r="21" spans="2:12" ht="14.45" customHeight="1" x14ac:dyDescent="0.25">
      <c r="B21" s="26">
        <v>2</v>
      </c>
      <c r="C21" s="27" t="s">
        <v>45</v>
      </c>
      <c r="D21" s="55" t="s">
        <v>49</v>
      </c>
      <c r="E21" s="56" t="s">
        <v>30</v>
      </c>
      <c r="F21" s="56" t="s">
        <v>30</v>
      </c>
      <c r="G21" s="56" t="s">
        <v>30</v>
      </c>
      <c r="H21" s="56" t="s">
        <v>30</v>
      </c>
      <c r="I21" s="57" t="s">
        <v>30</v>
      </c>
      <c r="J21" s="52" t="s">
        <v>74</v>
      </c>
      <c r="K21" s="52">
        <v>968</v>
      </c>
      <c r="L21" s="32"/>
    </row>
    <row r="22" spans="2:12" x14ac:dyDescent="0.25">
      <c r="B22" s="26">
        <v>3</v>
      </c>
      <c r="C22" s="27" t="s">
        <v>45</v>
      </c>
      <c r="D22" s="55" t="s">
        <v>50</v>
      </c>
      <c r="E22" s="56" t="s">
        <v>31</v>
      </c>
      <c r="F22" s="56" t="s">
        <v>31</v>
      </c>
      <c r="G22" s="56" t="s">
        <v>31</v>
      </c>
      <c r="H22" s="56" t="s">
        <v>31</v>
      </c>
      <c r="I22" s="57" t="s">
        <v>31</v>
      </c>
      <c r="J22" s="53"/>
      <c r="K22" s="53"/>
      <c r="L22" s="34"/>
    </row>
    <row r="23" spans="2:12" x14ac:dyDescent="0.25">
      <c r="B23" s="26">
        <v>4</v>
      </c>
      <c r="C23" s="27" t="s">
        <v>45</v>
      </c>
      <c r="D23" s="55" t="s">
        <v>63</v>
      </c>
      <c r="E23" s="56" t="s">
        <v>30</v>
      </c>
      <c r="F23" s="56" t="s">
        <v>30</v>
      </c>
      <c r="G23" s="56" t="s">
        <v>30</v>
      </c>
      <c r="H23" s="56" t="s">
        <v>30</v>
      </c>
      <c r="I23" s="57" t="s">
        <v>30</v>
      </c>
      <c r="J23" s="52" t="s">
        <v>74</v>
      </c>
      <c r="K23" s="52">
        <v>968</v>
      </c>
      <c r="L23" s="34"/>
    </row>
    <row r="24" spans="2:12" ht="32.25" customHeight="1" x14ac:dyDescent="0.25">
      <c r="B24" s="26">
        <v>5</v>
      </c>
      <c r="C24" s="27" t="s">
        <v>45</v>
      </c>
      <c r="D24" s="55" t="s">
        <v>64</v>
      </c>
      <c r="E24" s="56" t="s">
        <v>31</v>
      </c>
      <c r="F24" s="56" t="s">
        <v>31</v>
      </c>
      <c r="G24" s="56" t="s">
        <v>31</v>
      </c>
      <c r="H24" s="56" t="s">
        <v>31</v>
      </c>
      <c r="I24" s="57" t="s">
        <v>31</v>
      </c>
      <c r="J24" s="53"/>
      <c r="K24" s="53"/>
      <c r="L24" s="34"/>
    </row>
    <row r="25" spans="2:12" ht="14.45" customHeight="1" x14ac:dyDescent="0.25">
      <c r="B25" s="26">
        <v>6</v>
      </c>
      <c r="C25" s="27" t="s">
        <v>45</v>
      </c>
      <c r="D25" s="55" t="s">
        <v>51</v>
      </c>
      <c r="E25" s="56" t="s">
        <v>30</v>
      </c>
      <c r="F25" s="56" t="s">
        <v>30</v>
      </c>
      <c r="G25" s="56" t="s">
        <v>30</v>
      </c>
      <c r="H25" s="56" t="s">
        <v>30</v>
      </c>
      <c r="I25" s="57" t="s">
        <v>30</v>
      </c>
      <c r="J25" s="52" t="s">
        <v>74</v>
      </c>
      <c r="K25" s="52">
        <v>3001</v>
      </c>
      <c r="L25" s="34"/>
    </row>
    <row r="26" spans="2:12" ht="14.45" customHeight="1" x14ac:dyDescent="0.25">
      <c r="B26" s="26">
        <v>7</v>
      </c>
      <c r="C26" s="27" t="s">
        <v>45</v>
      </c>
      <c r="D26" s="55" t="s">
        <v>52</v>
      </c>
      <c r="E26" s="56" t="s">
        <v>31</v>
      </c>
      <c r="F26" s="56" t="s">
        <v>31</v>
      </c>
      <c r="G26" s="56" t="s">
        <v>31</v>
      </c>
      <c r="H26" s="56" t="s">
        <v>31</v>
      </c>
      <c r="I26" s="57" t="s">
        <v>31</v>
      </c>
      <c r="J26" s="53"/>
      <c r="K26" s="53"/>
      <c r="L26" s="34"/>
    </row>
    <row r="27" spans="2:12" ht="14.45" customHeight="1" x14ac:dyDescent="0.25">
      <c r="B27" s="26">
        <v>8</v>
      </c>
      <c r="C27" s="27" t="s">
        <v>45</v>
      </c>
      <c r="D27" s="55" t="s">
        <v>65</v>
      </c>
      <c r="E27" s="56" t="s">
        <v>30</v>
      </c>
      <c r="F27" s="56" t="s">
        <v>30</v>
      </c>
      <c r="G27" s="56" t="s">
        <v>30</v>
      </c>
      <c r="H27" s="56" t="s">
        <v>30</v>
      </c>
      <c r="I27" s="57" t="s">
        <v>30</v>
      </c>
      <c r="J27" s="52" t="s">
        <v>74</v>
      </c>
      <c r="K27" s="52">
        <v>3001</v>
      </c>
      <c r="L27" s="34"/>
    </row>
    <row r="28" spans="2:12" ht="32.25" customHeight="1" x14ac:dyDescent="0.25">
      <c r="B28" s="26">
        <v>9</v>
      </c>
      <c r="C28" s="27" t="s">
        <v>45</v>
      </c>
      <c r="D28" s="55" t="s">
        <v>66</v>
      </c>
      <c r="E28" s="56" t="s">
        <v>31</v>
      </c>
      <c r="F28" s="56" t="s">
        <v>31</v>
      </c>
      <c r="G28" s="56" t="s">
        <v>31</v>
      </c>
      <c r="H28" s="56" t="s">
        <v>31</v>
      </c>
      <c r="I28" s="57" t="s">
        <v>31</v>
      </c>
      <c r="J28" s="53"/>
      <c r="K28" s="53"/>
      <c r="L28" s="34"/>
    </row>
    <row r="29" spans="2:12" ht="14.45" customHeight="1" x14ac:dyDescent="0.25">
      <c r="B29" s="26">
        <v>10</v>
      </c>
      <c r="C29" s="27" t="s">
        <v>45</v>
      </c>
      <c r="D29" s="55" t="s">
        <v>53</v>
      </c>
      <c r="E29" s="56" t="s">
        <v>30</v>
      </c>
      <c r="F29" s="56" t="s">
        <v>30</v>
      </c>
      <c r="G29" s="56" t="s">
        <v>30</v>
      </c>
      <c r="H29" s="56" t="s">
        <v>30</v>
      </c>
      <c r="I29" s="57" t="s">
        <v>30</v>
      </c>
      <c r="J29" s="52" t="s">
        <v>74</v>
      </c>
      <c r="K29" s="52">
        <v>157</v>
      </c>
      <c r="L29" s="34"/>
    </row>
    <row r="30" spans="2:12" ht="14.45" customHeight="1" x14ac:dyDescent="0.25">
      <c r="B30" s="26">
        <v>11</v>
      </c>
      <c r="C30" s="27" t="s">
        <v>45</v>
      </c>
      <c r="D30" s="55" t="s">
        <v>54</v>
      </c>
      <c r="E30" s="56" t="s">
        <v>31</v>
      </c>
      <c r="F30" s="56" t="s">
        <v>31</v>
      </c>
      <c r="G30" s="56" t="s">
        <v>31</v>
      </c>
      <c r="H30" s="56" t="s">
        <v>31</v>
      </c>
      <c r="I30" s="57" t="s">
        <v>31</v>
      </c>
      <c r="J30" s="53"/>
      <c r="K30" s="53"/>
      <c r="L30" s="34"/>
    </row>
    <row r="31" spans="2:12" ht="14.45" customHeight="1" x14ac:dyDescent="0.25">
      <c r="B31" s="26">
        <v>12</v>
      </c>
      <c r="C31" s="27" t="s">
        <v>46</v>
      </c>
      <c r="D31" s="55" t="s">
        <v>75</v>
      </c>
      <c r="E31" s="56" t="s">
        <v>30</v>
      </c>
      <c r="F31" s="56" t="s">
        <v>30</v>
      </c>
      <c r="G31" s="56" t="s">
        <v>30</v>
      </c>
      <c r="H31" s="56" t="s">
        <v>30</v>
      </c>
      <c r="I31" s="57" t="s">
        <v>30</v>
      </c>
      <c r="J31" s="52" t="s">
        <v>74</v>
      </c>
      <c r="K31" s="52">
        <v>157</v>
      </c>
      <c r="L31" s="34"/>
    </row>
    <row r="32" spans="2:12" ht="33.75" customHeight="1" x14ac:dyDescent="0.25">
      <c r="B32" s="26">
        <v>13</v>
      </c>
      <c r="C32" s="27" t="s">
        <v>46</v>
      </c>
      <c r="D32" s="55" t="s">
        <v>76</v>
      </c>
      <c r="E32" s="56" t="s">
        <v>31</v>
      </c>
      <c r="F32" s="56" t="s">
        <v>31</v>
      </c>
      <c r="G32" s="56" t="s">
        <v>31</v>
      </c>
      <c r="H32" s="56" t="s">
        <v>31</v>
      </c>
      <c r="I32" s="57" t="s">
        <v>31</v>
      </c>
      <c r="J32" s="53"/>
      <c r="K32" s="53"/>
      <c r="L32" s="34"/>
    </row>
    <row r="33" spans="2:12" x14ac:dyDescent="0.25">
      <c r="B33" s="26">
        <v>14</v>
      </c>
      <c r="C33" s="27" t="s">
        <v>45</v>
      </c>
      <c r="D33" s="55" t="s">
        <v>55</v>
      </c>
      <c r="E33" s="56" t="s">
        <v>30</v>
      </c>
      <c r="F33" s="56" t="s">
        <v>30</v>
      </c>
      <c r="G33" s="56" t="s">
        <v>30</v>
      </c>
      <c r="H33" s="56" t="s">
        <v>30</v>
      </c>
      <c r="I33" s="57" t="s">
        <v>30</v>
      </c>
      <c r="J33" s="52" t="s">
        <v>74</v>
      </c>
      <c r="K33" s="52">
        <v>1292</v>
      </c>
      <c r="L33" s="32"/>
    </row>
    <row r="34" spans="2:12" x14ac:dyDescent="0.25">
      <c r="B34" s="26">
        <v>15</v>
      </c>
      <c r="C34" s="27" t="s">
        <v>45</v>
      </c>
      <c r="D34" s="55" t="s">
        <v>56</v>
      </c>
      <c r="E34" s="56" t="s">
        <v>31</v>
      </c>
      <c r="F34" s="56" t="s">
        <v>31</v>
      </c>
      <c r="G34" s="56" t="s">
        <v>31</v>
      </c>
      <c r="H34" s="56" t="s">
        <v>31</v>
      </c>
      <c r="I34" s="57" t="s">
        <v>31</v>
      </c>
      <c r="J34" s="53"/>
      <c r="K34" s="53"/>
      <c r="L34" s="32"/>
    </row>
    <row r="35" spans="2:12" x14ac:dyDescent="0.25">
      <c r="B35" s="26">
        <v>16</v>
      </c>
      <c r="C35" s="27" t="s">
        <v>46</v>
      </c>
      <c r="D35" s="55" t="s">
        <v>77</v>
      </c>
      <c r="E35" s="56" t="s">
        <v>30</v>
      </c>
      <c r="F35" s="56" t="s">
        <v>30</v>
      </c>
      <c r="G35" s="56" t="s">
        <v>30</v>
      </c>
      <c r="H35" s="56" t="s">
        <v>30</v>
      </c>
      <c r="I35" s="57" t="s">
        <v>30</v>
      </c>
      <c r="J35" s="52" t="s">
        <v>74</v>
      </c>
      <c r="K35" s="52">
        <v>1292</v>
      </c>
      <c r="L35" s="32"/>
    </row>
    <row r="36" spans="2:12" ht="30.75" customHeight="1" x14ac:dyDescent="0.25">
      <c r="B36" s="26">
        <v>17</v>
      </c>
      <c r="C36" s="27" t="s">
        <v>46</v>
      </c>
      <c r="D36" s="55" t="s">
        <v>78</v>
      </c>
      <c r="E36" s="56" t="s">
        <v>31</v>
      </c>
      <c r="F36" s="56" t="s">
        <v>31</v>
      </c>
      <c r="G36" s="56" t="s">
        <v>31</v>
      </c>
      <c r="H36" s="56" t="s">
        <v>31</v>
      </c>
      <c r="I36" s="57" t="s">
        <v>31</v>
      </c>
      <c r="J36" s="53"/>
      <c r="K36" s="53"/>
      <c r="L36" s="32"/>
    </row>
    <row r="37" spans="2:12" x14ac:dyDescent="0.25">
      <c r="B37" s="26">
        <v>18</v>
      </c>
      <c r="C37" s="27" t="s">
        <v>45</v>
      </c>
      <c r="D37" s="55" t="s">
        <v>57</v>
      </c>
      <c r="E37" s="56" t="s">
        <v>30</v>
      </c>
      <c r="F37" s="56" t="s">
        <v>30</v>
      </c>
      <c r="G37" s="56" t="s">
        <v>30</v>
      </c>
      <c r="H37" s="56" t="s">
        <v>30</v>
      </c>
      <c r="I37" s="57" t="s">
        <v>30</v>
      </c>
      <c r="J37" s="52" t="s">
        <v>74</v>
      </c>
      <c r="K37" s="52">
        <v>20</v>
      </c>
      <c r="L37" s="32"/>
    </row>
    <row r="38" spans="2:12" x14ac:dyDescent="0.25">
      <c r="B38" s="26">
        <v>19</v>
      </c>
      <c r="C38" s="27" t="s">
        <v>45</v>
      </c>
      <c r="D38" s="55" t="s">
        <v>58</v>
      </c>
      <c r="E38" s="56" t="s">
        <v>31</v>
      </c>
      <c r="F38" s="56" t="s">
        <v>31</v>
      </c>
      <c r="G38" s="56" t="s">
        <v>31</v>
      </c>
      <c r="H38" s="56" t="s">
        <v>31</v>
      </c>
      <c r="I38" s="57" t="s">
        <v>31</v>
      </c>
      <c r="J38" s="53"/>
      <c r="K38" s="53"/>
      <c r="L38" s="32"/>
    </row>
    <row r="39" spans="2:12" x14ac:dyDescent="0.25">
      <c r="B39" s="26">
        <v>20</v>
      </c>
      <c r="C39" s="27" t="s">
        <v>46</v>
      </c>
      <c r="D39" s="55" t="s">
        <v>79</v>
      </c>
      <c r="E39" s="56" t="s">
        <v>30</v>
      </c>
      <c r="F39" s="56" t="s">
        <v>30</v>
      </c>
      <c r="G39" s="56" t="s">
        <v>30</v>
      </c>
      <c r="H39" s="56" t="s">
        <v>30</v>
      </c>
      <c r="I39" s="57" t="s">
        <v>30</v>
      </c>
      <c r="J39" s="52" t="s">
        <v>74</v>
      </c>
      <c r="K39" s="52">
        <v>20</v>
      </c>
      <c r="L39" s="32"/>
    </row>
    <row r="40" spans="2:12" ht="31.5" customHeight="1" x14ac:dyDescent="0.25">
      <c r="B40" s="26">
        <v>21</v>
      </c>
      <c r="C40" s="27" t="s">
        <v>46</v>
      </c>
      <c r="D40" s="55" t="s">
        <v>80</v>
      </c>
      <c r="E40" s="56" t="s">
        <v>31</v>
      </c>
      <c r="F40" s="56" t="s">
        <v>31</v>
      </c>
      <c r="G40" s="56" t="s">
        <v>31</v>
      </c>
      <c r="H40" s="56" t="s">
        <v>31</v>
      </c>
      <c r="I40" s="57" t="s">
        <v>31</v>
      </c>
      <c r="J40" s="53"/>
      <c r="K40" s="53"/>
      <c r="L40" s="32"/>
    </row>
    <row r="41" spans="2:12" x14ac:dyDescent="0.25">
      <c r="B41" s="26">
        <v>22</v>
      </c>
      <c r="C41" s="27" t="s">
        <v>45</v>
      </c>
      <c r="D41" s="55" t="s">
        <v>59</v>
      </c>
      <c r="E41" s="56" t="s">
        <v>30</v>
      </c>
      <c r="F41" s="56" t="s">
        <v>30</v>
      </c>
      <c r="G41" s="56" t="s">
        <v>30</v>
      </c>
      <c r="H41" s="56" t="s">
        <v>30</v>
      </c>
      <c r="I41" s="57" t="s">
        <v>30</v>
      </c>
      <c r="J41" s="52" t="s">
        <v>74</v>
      </c>
      <c r="K41" s="52">
        <v>273</v>
      </c>
      <c r="L41" s="32"/>
    </row>
    <row r="42" spans="2:12" x14ac:dyDescent="0.25">
      <c r="B42" s="26">
        <v>23</v>
      </c>
      <c r="C42" s="27" t="s">
        <v>45</v>
      </c>
      <c r="D42" s="55" t="s">
        <v>60</v>
      </c>
      <c r="E42" s="56" t="s">
        <v>31</v>
      </c>
      <c r="F42" s="56" t="s">
        <v>31</v>
      </c>
      <c r="G42" s="56" t="s">
        <v>31</v>
      </c>
      <c r="H42" s="56" t="s">
        <v>31</v>
      </c>
      <c r="I42" s="57" t="s">
        <v>31</v>
      </c>
      <c r="J42" s="53"/>
      <c r="K42" s="53"/>
      <c r="L42" s="32"/>
    </row>
    <row r="43" spans="2:12" x14ac:dyDescent="0.25">
      <c r="B43" s="26">
        <v>24</v>
      </c>
      <c r="C43" s="27" t="s">
        <v>46</v>
      </c>
      <c r="D43" s="55" t="s">
        <v>81</v>
      </c>
      <c r="E43" s="56" t="s">
        <v>30</v>
      </c>
      <c r="F43" s="56" t="s">
        <v>30</v>
      </c>
      <c r="G43" s="56" t="s">
        <v>30</v>
      </c>
      <c r="H43" s="56" t="s">
        <v>30</v>
      </c>
      <c r="I43" s="57" t="s">
        <v>30</v>
      </c>
      <c r="J43" s="52" t="s">
        <v>74</v>
      </c>
      <c r="K43" s="52">
        <v>273</v>
      </c>
      <c r="L43" s="32"/>
    </row>
    <row r="44" spans="2:12" ht="30" customHeight="1" x14ac:dyDescent="0.25">
      <c r="B44" s="26">
        <v>25</v>
      </c>
      <c r="C44" s="27" t="s">
        <v>46</v>
      </c>
      <c r="D44" s="55" t="s">
        <v>82</v>
      </c>
      <c r="E44" s="56" t="s">
        <v>31</v>
      </c>
      <c r="F44" s="56" t="s">
        <v>31</v>
      </c>
      <c r="G44" s="56" t="s">
        <v>31</v>
      </c>
      <c r="H44" s="56" t="s">
        <v>31</v>
      </c>
      <c r="I44" s="57" t="s">
        <v>31</v>
      </c>
      <c r="J44" s="53"/>
      <c r="K44" s="53"/>
      <c r="L44" s="32"/>
    </row>
    <row r="45" spans="2:12" x14ac:dyDescent="0.25">
      <c r="B45" s="26">
        <v>26</v>
      </c>
      <c r="C45" s="33" t="s">
        <v>46</v>
      </c>
      <c r="D45" s="55" t="s">
        <v>61</v>
      </c>
      <c r="E45" s="56" t="s">
        <v>30</v>
      </c>
      <c r="F45" s="56" t="s">
        <v>30</v>
      </c>
      <c r="G45" s="56" t="s">
        <v>30</v>
      </c>
      <c r="H45" s="56" t="s">
        <v>30</v>
      </c>
      <c r="I45" s="57" t="s">
        <v>30</v>
      </c>
      <c r="J45" s="52" t="s">
        <v>74</v>
      </c>
      <c r="K45" s="52">
        <v>507</v>
      </c>
      <c r="L45" s="29"/>
    </row>
    <row r="46" spans="2:12" x14ac:dyDescent="0.25">
      <c r="B46" s="26">
        <v>27</v>
      </c>
      <c r="C46" s="33" t="s">
        <v>46</v>
      </c>
      <c r="D46" s="55" t="s">
        <v>62</v>
      </c>
      <c r="E46" s="56" t="s">
        <v>31</v>
      </c>
      <c r="F46" s="56" t="s">
        <v>31</v>
      </c>
      <c r="G46" s="56" t="s">
        <v>31</v>
      </c>
      <c r="H46" s="56" t="s">
        <v>31</v>
      </c>
      <c r="I46" s="57" t="s">
        <v>31</v>
      </c>
      <c r="J46" s="53"/>
      <c r="K46" s="53"/>
      <c r="L46" s="29"/>
    </row>
    <row r="47" spans="2:12" x14ac:dyDescent="0.25">
      <c r="B47" s="26">
        <v>28</v>
      </c>
      <c r="C47" s="33" t="s">
        <v>46</v>
      </c>
      <c r="D47" s="55" t="s">
        <v>87</v>
      </c>
      <c r="E47" s="56" t="s">
        <v>30</v>
      </c>
      <c r="F47" s="56" t="s">
        <v>30</v>
      </c>
      <c r="G47" s="56" t="s">
        <v>30</v>
      </c>
      <c r="H47" s="56" t="s">
        <v>30</v>
      </c>
      <c r="I47" s="57" t="s">
        <v>30</v>
      </c>
      <c r="J47" s="52" t="s">
        <v>74</v>
      </c>
      <c r="K47" s="52">
        <v>507</v>
      </c>
      <c r="L47" s="29"/>
    </row>
    <row r="48" spans="2:12" ht="30.75" customHeight="1" x14ac:dyDescent="0.25">
      <c r="B48" s="26">
        <v>29</v>
      </c>
      <c r="C48" s="33" t="s">
        <v>46</v>
      </c>
      <c r="D48" s="55" t="s">
        <v>88</v>
      </c>
      <c r="E48" s="56" t="s">
        <v>31</v>
      </c>
      <c r="F48" s="56" t="s">
        <v>31</v>
      </c>
      <c r="G48" s="56" t="s">
        <v>31</v>
      </c>
      <c r="H48" s="56" t="s">
        <v>31</v>
      </c>
      <c r="I48" s="57" t="s">
        <v>31</v>
      </c>
      <c r="J48" s="53"/>
      <c r="K48" s="53"/>
      <c r="L48" s="29"/>
    </row>
    <row r="49" spans="2:12" ht="18" customHeight="1" x14ac:dyDescent="0.25">
      <c r="B49" s="58" t="s">
        <v>69</v>
      </c>
      <c r="C49" s="59"/>
      <c r="D49" s="59"/>
      <c r="E49" s="59"/>
      <c r="F49" s="59"/>
      <c r="G49" s="59"/>
      <c r="H49" s="59"/>
      <c r="I49" s="59"/>
      <c r="J49" s="59"/>
      <c r="K49" s="59"/>
      <c r="L49" s="60"/>
    </row>
    <row r="50" spans="2:12" x14ac:dyDescent="0.25">
      <c r="B50" s="26">
        <v>30</v>
      </c>
      <c r="C50" s="27" t="s">
        <v>45</v>
      </c>
      <c r="D50" s="55" t="s">
        <v>70</v>
      </c>
      <c r="E50" s="56" t="s">
        <v>30</v>
      </c>
      <c r="F50" s="56" t="s">
        <v>30</v>
      </c>
      <c r="G50" s="56" t="s">
        <v>30</v>
      </c>
      <c r="H50" s="56" t="s">
        <v>30</v>
      </c>
      <c r="I50" s="57" t="s">
        <v>30</v>
      </c>
      <c r="J50" s="52" t="s">
        <v>74</v>
      </c>
      <c r="K50" s="52">
        <v>2580</v>
      </c>
      <c r="L50" s="32"/>
    </row>
    <row r="51" spans="2:12" x14ac:dyDescent="0.25">
      <c r="B51" s="26">
        <v>31</v>
      </c>
      <c r="C51" s="27" t="s">
        <v>45</v>
      </c>
      <c r="D51" s="55" t="s">
        <v>71</v>
      </c>
      <c r="E51" s="56" t="s">
        <v>31</v>
      </c>
      <c r="F51" s="56" t="s">
        <v>31</v>
      </c>
      <c r="G51" s="56" t="s">
        <v>31</v>
      </c>
      <c r="H51" s="56" t="s">
        <v>31</v>
      </c>
      <c r="I51" s="57" t="s">
        <v>31</v>
      </c>
      <c r="J51" s="53"/>
      <c r="K51" s="53"/>
      <c r="L51" s="32"/>
    </row>
    <row r="52" spans="2:12" x14ac:dyDescent="0.25">
      <c r="B52" s="26">
        <v>32</v>
      </c>
      <c r="C52" s="27" t="s">
        <v>46</v>
      </c>
      <c r="D52" s="55" t="s">
        <v>73</v>
      </c>
      <c r="E52" s="56" t="s">
        <v>30</v>
      </c>
      <c r="F52" s="56" t="s">
        <v>30</v>
      </c>
      <c r="G52" s="56" t="s">
        <v>30</v>
      </c>
      <c r="H52" s="56" t="s">
        <v>30</v>
      </c>
      <c r="I52" s="57" t="s">
        <v>30</v>
      </c>
      <c r="J52" s="52" t="s">
        <v>74</v>
      </c>
      <c r="K52" s="52">
        <v>2580</v>
      </c>
      <c r="L52" s="32"/>
    </row>
    <row r="53" spans="2:12" ht="30" customHeight="1" x14ac:dyDescent="0.25">
      <c r="B53" s="26">
        <v>33</v>
      </c>
      <c r="C53" s="27" t="s">
        <v>46</v>
      </c>
      <c r="D53" s="55" t="s">
        <v>72</v>
      </c>
      <c r="E53" s="56" t="s">
        <v>31</v>
      </c>
      <c r="F53" s="56" t="s">
        <v>31</v>
      </c>
      <c r="G53" s="56" t="s">
        <v>31</v>
      </c>
      <c r="H53" s="56" t="s">
        <v>31</v>
      </c>
      <c r="I53" s="57" t="s">
        <v>31</v>
      </c>
      <c r="J53" s="53"/>
      <c r="K53" s="53"/>
      <c r="L53" s="32"/>
    </row>
    <row r="54" spans="2:12" ht="17.25" customHeight="1" x14ac:dyDescent="0.25">
      <c r="B54" s="58" t="s">
        <v>68</v>
      </c>
      <c r="C54" s="59"/>
      <c r="D54" s="59"/>
      <c r="E54" s="59"/>
      <c r="F54" s="59"/>
      <c r="G54" s="59"/>
      <c r="H54" s="59"/>
      <c r="I54" s="59"/>
      <c r="J54" s="59"/>
      <c r="K54" s="59"/>
      <c r="L54" s="60"/>
    </row>
    <row r="55" spans="2:12" ht="15" customHeight="1" x14ac:dyDescent="0.25">
      <c r="B55" s="26">
        <v>34</v>
      </c>
      <c r="C55" s="27" t="s">
        <v>45</v>
      </c>
      <c r="D55" s="55" t="s">
        <v>83</v>
      </c>
      <c r="E55" s="56" t="s">
        <v>30</v>
      </c>
      <c r="F55" s="56" t="s">
        <v>30</v>
      </c>
      <c r="G55" s="56" t="s">
        <v>30</v>
      </c>
      <c r="H55" s="56" t="s">
        <v>30</v>
      </c>
      <c r="I55" s="57" t="s">
        <v>30</v>
      </c>
      <c r="J55" s="52" t="s">
        <v>74</v>
      </c>
      <c r="K55" s="52">
        <v>2533</v>
      </c>
      <c r="L55" s="32"/>
    </row>
    <row r="56" spans="2:12" ht="15" customHeight="1" x14ac:dyDescent="0.25">
      <c r="B56" s="26">
        <v>35</v>
      </c>
      <c r="C56" s="27" t="s">
        <v>45</v>
      </c>
      <c r="D56" s="55" t="s">
        <v>84</v>
      </c>
      <c r="E56" s="56" t="s">
        <v>31</v>
      </c>
      <c r="F56" s="56" t="s">
        <v>31</v>
      </c>
      <c r="G56" s="56" t="s">
        <v>31</v>
      </c>
      <c r="H56" s="56" t="s">
        <v>31</v>
      </c>
      <c r="I56" s="57" t="s">
        <v>31</v>
      </c>
      <c r="J56" s="53"/>
      <c r="K56" s="53"/>
      <c r="L56" s="32"/>
    </row>
    <row r="57" spans="2:12" x14ac:dyDescent="0.25">
      <c r="B57" s="26">
        <v>36</v>
      </c>
      <c r="C57" s="27" t="s">
        <v>46</v>
      </c>
      <c r="D57" s="55" t="s">
        <v>85</v>
      </c>
      <c r="E57" s="56" t="s">
        <v>30</v>
      </c>
      <c r="F57" s="56" t="s">
        <v>30</v>
      </c>
      <c r="G57" s="56" t="s">
        <v>30</v>
      </c>
      <c r="H57" s="56" t="s">
        <v>30</v>
      </c>
      <c r="I57" s="57" t="s">
        <v>30</v>
      </c>
      <c r="J57" s="52" t="s">
        <v>74</v>
      </c>
      <c r="K57" s="54">
        <v>2533</v>
      </c>
      <c r="L57" s="32"/>
    </row>
    <row r="58" spans="2:12" ht="30" customHeight="1" x14ac:dyDescent="0.25">
      <c r="B58" s="26">
        <v>37</v>
      </c>
      <c r="C58" s="27" t="s">
        <v>46</v>
      </c>
      <c r="D58" s="55" t="s">
        <v>86</v>
      </c>
      <c r="E58" s="56" t="s">
        <v>31</v>
      </c>
      <c r="F58" s="56" t="s">
        <v>31</v>
      </c>
      <c r="G58" s="56" t="s">
        <v>31</v>
      </c>
      <c r="H58" s="56" t="s">
        <v>31</v>
      </c>
      <c r="I58" s="57" t="s">
        <v>31</v>
      </c>
      <c r="J58" s="53"/>
      <c r="K58" s="53"/>
      <c r="L58" s="32"/>
    </row>
    <row r="59" spans="2:12" ht="26.25" customHeight="1" x14ac:dyDescent="0.25">
      <c r="H59" s="61" t="s">
        <v>48</v>
      </c>
      <c r="I59" s="61"/>
      <c r="J59" s="28"/>
      <c r="K59" s="28"/>
      <c r="L59" s="35">
        <f>SUM(L19:L58)</f>
        <v>0</v>
      </c>
    </row>
  </sheetData>
  <mergeCells count="82">
    <mergeCell ref="B2:L10"/>
    <mergeCell ref="B11:L11"/>
    <mergeCell ref="B12:L14"/>
    <mergeCell ref="D55:I55"/>
    <mergeCell ref="D56:I56"/>
    <mergeCell ref="K55:K56"/>
    <mergeCell ref="D52:I52"/>
    <mergeCell ref="D41:I41"/>
    <mergeCell ref="D42:I42"/>
    <mergeCell ref="D45:I45"/>
    <mergeCell ref="D46:I46"/>
    <mergeCell ref="D53:I53"/>
    <mergeCell ref="D19:I19"/>
    <mergeCell ref="K21:K22"/>
    <mergeCell ref="K25:K26"/>
    <mergeCell ref="K29:K30"/>
    <mergeCell ref="H59:I59"/>
    <mergeCell ref="B15:L16"/>
    <mergeCell ref="D18:I18"/>
    <mergeCell ref="D21:I21"/>
    <mergeCell ref="D25:I25"/>
    <mergeCell ref="D29:I29"/>
    <mergeCell ref="D22:I22"/>
    <mergeCell ref="D26:I26"/>
    <mergeCell ref="D30:I30"/>
    <mergeCell ref="D33:I33"/>
    <mergeCell ref="D34:I34"/>
    <mergeCell ref="D37:I37"/>
    <mergeCell ref="D38:I38"/>
    <mergeCell ref="D51:I51"/>
    <mergeCell ref="D50:I50"/>
    <mergeCell ref="D58:I58"/>
    <mergeCell ref="D23:I23"/>
    <mergeCell ref="D24:I24"/>
    <mergeCell ref="K23:K24"/>
    <mergeCell ref="D27:I27"/>
    <mergeCell ref="D28:I28"/>
    <mergeCell ref="K27:K28"/>
    <mergeCell ref="B49:L49"/>
    <mergeCell ref="B20:L20"/>
    <mergeCell ref="B54:L54"/>
    <mergeCell ref="K52:K53"/>
    <mergeCell ref="D57:I57"/>
    <mergeCell ref="J21:J22"/>
    <mergeCell ref="J23:J24"/>
    <mergeCell ref="J25:J26"/>
    <mergeCell ref="J27:J28"/>
    <mergeCell ref="J29:J30"/>
    <mergeCell ref="J31:J32"/>
    <mergeCell ref="J33:J34"/>
    <mergeCell ref="J35:J36"/>
    <mergeCell ref="J37:J38"/>
    <mergeCell ref="J41:J42"/>
    <mergeCell ref="D31:I31"/>
    <mergeCell ref="D32:I32"/>
    <mergeCell ref="K31:K32"/>
    <mergeCell ref="D35:I35"/>
    <mergeCell ref="D36:I36"/>
    <mergeCell ref="D39:I39"/>
    <mergeCell ref="K33:K34"/>
    <mergeCell ref="K37:K38"/>
    <mergeCell ref="K43:K44"/>
    <mergeCell ref="K39:K40"/>
    <mergeCell ref="K35:K36"/>
    <mergeCell ref="J45:J46"/>
    <mergeCell ref="D47:I47"/>
    <mergeCell ref="J47:J48"/>
    <mergeCell ref="K47:K48"/>
    <mergeCell ref="D48:I48"/>
    <mergeCell ref="D40:I40"/>
    <mergeCell ref="D43:I43"/>
    <mergeCell ref="D44:I44"/>
    <mergeCell ref="J39:J40"/>
    <mergeCell ref="J43:J44"/>
    <mergeCell ref="K41:K42"/>
    <mergeCell ref="K45:K46"/>
    <mergeCell ref="J50:J51"/>
    <mergeCell ref="J52:J53"/>
    <mergeCell ref="J55:J56"/>
    <mergeCell ref="J57:J58"/>
    <mergeCell ref="K57:K58"/>
    <mergeCell ref="K50:K5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DPGF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VATY Chantal</cp:lastModifiedBy>
  <cp:lastPrinted>2022-08-05T07:49:09Z</cp:lastPrinted>
  <dcterms:created xsi:type="dcterms:W3CDTF">2021-07-29T16:43:05Z</dcterms:created>
  <dcterms:modified xsi:type="dcterms:W3CDTF">2025-09-08T14:45:07Z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