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lpi/Team Studio 1836 Dropbox/Studio 1836/01. Projets/01. PROJETS EN COURS/SORBONNE/03_PRO/04_RENDU PRO/PRO - Pièces écrites - Indice 3.0/"/>
    </mc:Choice>
  </mc:AlternateContent>
  <xr:revisionPtr revIDLastSave="0" documentId="13_ncr:1_{AFDF6093-700E-D14B-81F3-AA659EE62613}" xr6:coauthVersionLast="47" xr6:coauthVersionMax="47" xr10:uidLastSave="{00000000-0000-0000-0000-000000000000}"/>
  <bookViews>
    <workbookView xWindow="48800" yWindow="-3060" windowWidth="30240" windowHeight="17540" xr2:uid="{00000000-000D-0000-FFFF-FFFF00000000}"/>
  </bookViews>
  <sheets>
    <sheet name="DETAIL LOTS" sheetId="4" r:id="rId1"/>
  </sheets>
  <definedNames>
    <definedName name="_Toc141882319" localSheetId="0">'DETAIL LOTS'!#REF!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4" l="1"/>
  <c r="G13" i="4"/>
  <c r="H12" i="4" s="1"/>
  <c r="G48" i="4"/>
  <c r="G47" i="4"/>
  <c r="G46" i="4"/>
  <c r="G43" i="4"/>
  <c r="G40" i="4"/>
  <c r="G36" i="4"/>
  <c r="G33" i="4"/>
  <c r="G32" i="4"/>
  <c r="G28" i="4"/>
  <c r="G25" i="4"/>
  <c r="H23" i="4" s="1"/>
  <c r="G21" i="4"/>
  <c r="G18" i="4"/>
  <c r="G17" i="4"/>
  <c r="H15" i="4" s="1"/>
  <c r="H30" i="4" l="1"/>
  <c r="G54" i="4" l="1"/>
  <c r="G55" i="4" s="1"/>
  <c r="G56" i="4" l="1"/>
</calcChain>
</file>

<file path=xl/sharedStrings.xml><?xml version="1.0" encoding="utf-8"?>
<sst xmlns="http://schemas.openxmlformats.org/spreadsheetml/2006/main" count="73" uniqueCount="63">
  <si>
    <t>2.2</t>
  </si>
  <si>
    <t>Ouvrages</t>
  </si>
  <si>
    <t>Unités</t>
  </si>
  <si>
    <t>Quantités</t>
  </si>
  <si>
    <t>Chapitres</t>
  </si>
  <si>
    <t>Ens</t>
  </si>
  <si>
    <t>Coût H.T.</t>
  </si>
  <si>
    <t>P.U.</t>
  </si>
  <si>
    <t xml:space="preserve"> TOTAL H.T.</t>
  </si>
  <si>
    <t xml:space="preserve"> TOTAL T.T.C.</t>
  </si>
  <si>
    <t>2.</t>
  </si>
  <si>
    <t>3.</t>
  </si>
  <si>
    <t>4.</t>
  </si>
  <si>
    <t>Sous TOTAL</t>
  </si>
  <si>
    <t>Les quantités mentionnées dans ce document sont fournies hors marge et à titre indicatif uniquement. 
Il incombe à l'entreprise soumissionnaire de vérifier la totalité de ces mesures. 
Aucun travail supplémentaire découlant d'une erreur liée à ces mesures indicatives ne pourra être demandé.</t>
  </si>
  <si>
    <t>2.1</t>
  </si>
  <si>
    <t>TVA 20%</t>
  </si>
  <si>
    <t>SORBONNE UNIVERSITE</t>
  </si>
  <si>
    <t>INSTALLATIONS DE CHANTIER</t>
  </si>
  <si>
    <t>4.2</t>
  </si>
  <si>
    <t>5.</t>
  </si>
  <si>
    <t>5.3</t>
  </si>
  <si>
    <t>u</t>
  </si>
  <si>
    <t>PLATRERIE | PEINTURE | MENUISERIE | PARQUET</t>
  </si>
  <si>
    <t>1.</t>
  </si>
  <si>
    <t>ISOLATION – DOUBLAGE – PLATRERIE</t>
  </si>
  <si>
    <t>CLOISONS ET DOUBLAGES</t>
  </si>
  <si>
    <t>Reprise de la cloisons type SAD 180</t>
  </si>
  <si>
    <t>REPRISE DES FAUX PLAFONDS</t>
  </si>
  <si>
    <t>TRAVAUX DE PEINTURES</t>
  </si>
  <si>
    <t>3.1</t>
  </si>
  <si>
    <t>PEINTURES INTERIEURS</t>
  </si>
  <si>
    <t>INTÉRIEURS – PEINTURE SUR VOILES DIVERS</t>
  </si>
  <si>
    <t>3.2</t>
  </si>
  <si>
    <t>PEINTURES EXTERIEURS</t>
  </si>
  <si>
    <t>EXTERIEURS – PEINTURE SUR VOILES DIVERS</t>
  </si>
  <si>
    <t>REVÊTEMENT DE SOL</t>
  </si>
  <si>
    <t>4.1</t>
  </si>
  <si>
    <t>RÉFECTION DU PARQUET</t>
  </si>
  <si>
    <t>FOURNITURE ET POSE de PLINTHES</t>
  </si>
  <si>
    <t>OUVRAGES DIVERS</t>
  </si>
  <si>
    <t>5.1</t>
  </si>
  <si>
    <t>CURRAGE</t>
  </si>
  <si>
    <t>DÉPOSE ET STOCKAGE DES RIDEAUX ET RAILS</t>
  </si>
  <si>
    <t>5.2</t>
  </si>
  <si>
    <t>Menuiserie</t>
  </si>
  <si>
    <t>Fourniture et pose d’un bureau sur mesure</t>
  </si>
  <si>
    <t>OCCULTATION</t>
  </si>
  <si>
    <t>Fourniture et pose Store occultant</t>
  </si>
  <si>
    <t>REPOSE DES RIDEAUX ET RAILS EXISTANTS</t>
  </si>
  <si>
    <t>FOURNITURE ET POSE DE RAILS NEUFS AVEC VOILAGES</t>
  </si>
  <si>
    <t>Fourniture et pose de plinthes neuves à peindre</t>
  </si>
  <si>
    <t>Finitions, ponçages</t>
  </si>
  <si>
    <t>Ajout de lame et reprise du parquet</t>
  </si>
  <si>
    <t>Reprise et complément de faux plafond</t>
  </si>
  <si>
    <t>Doublage thermique intérieur</t>
  </si>
  <si>
    <t>Installations de chantier</t>
  </si>
  <si>
    <t>m²</t>
  </si>
  <si>
    <t>u / m2</t>
  </si>
  <si>
    <t>TRAVAUX DE MISE EN CONFORMITE INCENDIE 
DES FAÇADES DES LOGEMENTS DE CHERCHEURS (ROTONDE 32) 
FACE A LA « CITE DE L’INNOVATION (PARIS PARC) »</t>
  </si>
  <si>
    <t>PRO 08/2025</t>
  </si>
  <si>
    <t>Indice 3</t>
  </si>
  <si>
    <t>DPGF - LOT 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</si>
</sst>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C00000"/>
      <name val="Arial"/>
      <family val="2"/>
    </font>
    <font>
      <sz val="10"/>
      <color theme="1"/>
      <name val="Calibri"/>
      <family val="2"/>
      <scheme val="minor"/>
    </font>
    <font>
      <sz val="10"/>
      <name val="Calibri Light"/>
      <family val="2"/>
      <scheme val="maj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name val="Calibri Light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26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FCE4D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44" fontId="6" fillId="0" borderId="0" xfId="1" applyFont="1" applyFill="1" applyBorder="1" applyAlignment="1">
      <alignment vertical="top"/>
    </xf>
    <xf numFmtId="44" fontId="5" fillId="0" borderId="0" xfId="1" applyFont="1" applyBorder="1" applyAlignment="1">
      <alignment horizontal="right"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4" fontId="0" fillId="0" borderId="0" xfId="1" applyFont="1" applyFill="1" applyBorder="1" applyAlignment="1">
      <alignment vertical="top"/>
    </xf>
    <xf numFmtId="44" fontId="0" fillId="0" borderId="0" xfId="1" applyFont="1" applyAlignment="1">
      <alignment horizontal="right" vertical="top"/>
    </xf>
    <xf numFmtId="0" fontId="0" fillId="0" borderId="0" xfId="0" applyAlignment="1">
      <alignment horizontal="center" vertical="top" wrapText="1"/>
    </xf>
    <xf numFmtId="44" fontId="0" fillId="0" borderId="0" xfId="1" applyFont="1" applyAlignment="1">
      <alignment horizontal="center" vertical="top" wrapText="1"/>
    </xf>
    <xf numFmtId="164" fontId="8" fillId="0" borderId="0" xfId="0" applyNumberFormat="1" applyFont="1" applyAlignment="1">
      <alignment horizontal="right" vertical="top"/>
    </xf>
    <xf numFmtId="0" fontId="9" fillId="0" borderId="0" xfId="2" applyBorder="1" applyAlignment="1">
      <alignment vertical="top"/>
    </xf>
    <xf numFmtId="0" fontId="9" fillId="0" borderId="0" xfId="2" applyBorder="1" applyAlignment="1">
      <alignment horizontal="left" vertical="top"/>
    </xf>
    <xf numFmtId="9" fontId="0" fillId="0" borderId="0" xfId="0" applyNumberFormat="1" applyAlignment="1">
      <alignment vertical="top"/>
    </xf>
    <xf numFmtId="0" fontId="11" fillId="0" borderId="7" xfId="0" applyFont="1" applyBorder="1" applyAlignment="1">
      <alignment horizontal="right" vertical="top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/>
    </xf>
    <xf numFmtId="2" fontId="11" fillId="0" borderId="8" xfId="0" applyNumberFormat="1" applyFont="1" applyBorder="1" applyAlignment="1">
      <alignment horizontal="center" vertical="top"/>
    </xf>
    <xf numFmtId="44" fontId="11" fillId="0" borderId="9" xfId="1" applyFont="1" applyFill="1" applyBorder="1" applyAlignment="1">
      <alignment horizontal="center" vertical="top"/>
    </xf>
    <xf numFmtId="44" fontId="11" fillId="0" borderId="10" xfId="1" applyFont="1" applyFill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top"/>
    </xf>
    <xf numFmtId="44" fontId="11" fillId="0" borderId="3" xfId="1" applyFont="1" applyFill="1" applyBorder="1" applyAlignment="1">
      <alignment horizontal="center" vertical="top"/>
    </xf>
    <xf numFmtId="44" fontId="11" fillId="0" borderId="0" xfId="1" applyFont="1" applyFill="1" applyBorder="1" applyAlignment="1">
      <alignment horizontal="right" vertical="top"/>
    </xf>
    <xf numFmtId="44" fontId="12" fillId="2" borderId="0" xfId="1" applyFont="1" applyFill="1" applyBorder="1" applyAlignment="1">
      <alignment vertical="top" wrapText="1"/>
    </xf>
    <xf numFmtId="44" fontId="1" fillId="0" borderId="0" xfId="1" applyFont="1" applyAlignment="1">
      <alignment horizontal="right" vertical="top" wrapText="1"/>
    </xf>
    <xf numFmtId="2" fontId="13" fillId="0" borderId="0" xfId="0" applyNumberFormat="1" applyFont="1" applyAlignment="1">
      <alignment vertical="top" wrapText="1"/>
    </xf>
    <xf numFmtId="44" fontId="13" fillId="0" borderId="12" xfId="1" applyFont="1" applyFill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44" fontId="1" fillId="0" borderId="0" xfId="1" applyFont="1" applyFill="1" applyBorder="1" applyAlignment="1">
      <alignment vertical="top"/>
    </xf>
    <xf numFmtId="44" fontId="1" fillId="0" borderId="0" xfId="1" applyFont="1" applyAlignment="1">
      <alignment horizontal="right" vertical="top"/>
    </xf>
    <xf numFmtId="2" fontId="1" fillId="0" borderId="0" xfId="0" applyNumberFormat="1" applyFont="1" applyAlignment="1">
      <alignment vertical="top"/>
    </xf>
    <xf numFmtId="44" fontId="1" fillId="0" borderId="0" xfId="1" applyFont="1" applyAlignment="1">
      <alignment vertical="top"/>
    </xf>
    <xf numFmtId="164" fontId="14" fillId="0" borderId="2" xfId="0" applyNumberFormat="1" applyFont="1" applyBorder="1" applyAlignment="1">
      <alignment horizontal="right" vertical="top"/>
    </xf>
    <xf numFmtId="44" fontId="14" fillId="0" borderId="3" xfId="1" applyFont="1" applyBorder="1" applyAlignment="1">
      <alignment vertical="top"/>
    </xf>
    <xf numFmtId="164" fontId="15" fillId="0" borderId="8" xfId="0" applyNumberFormat="1" applyFont="1" applyBorder="1" applyAlignment="1">
      <alignment horizontal="right" vertical="top"/>
    </xf>
    <xf numFmtId="44" fontId="15" fillId="0" borderId="9" xfId="1" applyFont="1" applyBorder="1" applyAlignment="1">
      <alignment vertical="top"/>
    </xf>
    <xf numFmtId="164" fontId="14" fillId="0" borderId="8" xfId="0" applyNumberFormat="1" applyFont="1" applyBorder="1" applyAlignment="1">
      <alignment horizontal="right" vertical="top"/>
    </xf>
    <xf numFmtId="44" fontId="14" fillId="0" borderId="9" xfId="1" applyFont="1" applyBorder="1" applyAlignment="1">
      <alignment horizontal="right" vertical="top"/>
    </xf>
    <xf numFmtId="0" fontId="8" fillId="0" borderId="0" xfId="2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right" vertical="top" wrapText="1"/>
    </xf>
    <xf numFmtId="0" fontId="12" fillId="0" borderId="5" xfId="0" applyFont="1" applyBorder="1" applyAlignment="1">
      <alignment vertical="top" wrapText="1"/>
    </xf>
    <xf numFmtId="0" fontId="11" fillId="0" borderId="5" xfId="2" applyFont="1" applyFill="1" applyBorder="1" applyAlignment="1">
      <alignment horizontal="left" vertical="top" wrapText="1"/>
    </xf>
    <xf numFmtId="2" fontId="12" fillId="0" borderId="5" xfId="0" applyNumberFormat="1" applyFont="1" applyBorder="1" applyAlignment="1">
      <alignment vertical="top" wrapText="1"/>
    </xf>
    <xf numFmtId="44" fontId="12" fillId="0" borderId="6" xfId="1" applyFont="1" applyFill="1" applyBorder="1" applyAlignment="1">
      <alignment vertical="top" wrapText="1"/>
    </xf>
    <xf numFmtId="44" fontId="13" fillId="0" borderId="0" xfId="1" applyFont="1" applyFill="1" applyBorder="1" applyAlignment="1">
      <alignment vertical="top"/>
    </xf>
    <xf numFmtId="44" fontId="12" fillId="3" borderId="0" xfId="1" applyFont="1" applyFill="1" applyBorder="1" applyAlignment="1">
      <alignment vertical="top"/>
    </xf>
    <xf numFmtId="44" fontId="12" fillId="2" borderId="0" xfId="1" applyFont="1" applyFill="1" applyBorder="1" applyAlignment="1">
      <alignment vertical="top"/>
    </xf>
    <xf numFmtId="0" fontId="12" fillId="2" borderId="11" xfId="0" applyFont="1" applyFill="1" applyBorder="1"/>
    <xf numFmtId="0" fontId="12" fillId="2" borderId="0" xfId="0" applyFont="1" applyFill="1"/>
    <xf numFmtId="0" fontId="12" fillId="3" borderId="11" xfId="0" applyFont="1" applyFill="1" applyBorder="1"/>
    <xf numFmtId="0" fontId="12" fillId="3" borderId="0" xfId="0" applyFont="1" applyFill="1"/>
    <xf numFmtId="0" fontId="13" fillId="0" borderId="11" xfId="0" applyFont="1" applyBorder="1"/>
    <xf numFmtId="0" fontId="13" fillId="0" borderId="0" xfId="0" applyFont="1"/>
    <xf numFmtId="2" fontId="13" fillId="0" borderId="0" xfId="0" applyNumberFormat="1" applyFont="1" applyAlignment="1">
      <alignment vertical="top"/>
    </xf>
    <xf numFmtId="44" fontId="13" fillId="0" borderId="12" xfId="1" applyFont="1" applyFill="1" applyBorder="1" applyAlignment="1">
      <alignment vertical="top"/>
    </xf>
    <xf numFmtId="2" fontId="12" fillId="3" borderId="0" xfId="0" applyNumberFormat="1" applyFont="1" applyFill="1" applyAlignment="1">
      <alignment vertical="top"/>
    </xf>
    <xf numFmtId="44" fontId="12" fillId="3" borderId="12" xfId="1" applyFont="1" applyFill="1" applyBorder="1" applyAlignment="1">
      <alignment vertical="top"/>
    </xf>
    <xf numFmtId="2" fontId="12" fillId="2" borderId="0" xfId="0" applyNumberFormat="1" applyFont="1" applyFill="1" applyAlignment="1">
      <alignment vertical="top"/>
    </xf>
    <xf numFmtId="44" fontId="12" fillId="2" borderId="12" xfId="1" applyFont="1" applyFill="1" applyBorder="1" applyAlignment="1">
      <alignment vertical="top"/>
    </xf>
    <xf numFmtId="44" fontId="11" fillId="0" borderId="8" xfId="1" applyFont="1" applyFill="1" applyBorder="1" applyAlignment="1">
      <alignment horizontal="center" vertical="top"/>
    </xf>
    <xf numFmtId="44" fontId="11" fillId="0" borderId="2" xfId="1" applyFont="1" applyFill="1" applyBorder="1" applyAlignment="1">
      <alignment horizontal="center" vertical="top"/>
    </xf>
    <xf numFmtId="44" fontId="13" fillId="0" borderId="0" xfId="1" applyFont="1" applyAlignment="1">
      <alignment vertical="top" wrapText="1"/>
    </xf>
    <xf numFmtId="44" fontId="12" fillId="0" borderId="5" xfId="1" applyFont="1" applyFill="1" applyBorder="1" applyAlignment="1">
      <alignment vertical="top" wrapText="1"/>
    </xf>
    <xf numFmtId="44" fontId="1" fillId="0" borderId="0" xfId="1" applyFont="1" applyBorder="1" applyAlignment="1">
      <alignment vertical="top"/>
    </xf>
    <xf numFmtId="44" fontId="1" fillId="0" borderId="2" xfId="1" applyFont="1" applyBorder="1" applyAlignment="1">
      <alignment vertical="top"/>
    </xf>
    <xf numFmtId="44" fontId="1" fillId="0" borderId="8" xfId="1" applyFont="1" applyBorder="1" applyAlignment="1">
      <alignment vertical="top"/>
    </xf>
    <xf numFmtId="0" fontId="11" fillId="0" borderId="2" xfId="0" applyFont="1" applyBorder="1" applyAlignment="1">
      <alignment horizontal="left" vertical="top"/>
    </xf>
    <xf numFmtId="0" fontId="8" fillId="0" borderId="0" xfId="0" applyFont="1" applyAlignment="1">
      <alignment horizontal="left"/>
    </xf>
    <xf numFmtId="0" fontId="11" fillId="2" borderId="0" xfId="2" applyFont="1" applyFill="1" applyBorder="1" applyAlignment="1">
      <alignment horizontal="left" vertical="center"/>
    </xf>
    <xf numFmtId="0" fontId="11" fillId="3" borderId="0" xfId="2" applyFont="1" applyFill="1" applyBorder="1" applyAlignment="1">
      <alignment horizontal="left" vertical="center" indent="1"/>
    </xf>
    <xf numFmtId="0" fontId="8" fillId="0" borderId="0" xfId="2" applyFont="1" applyBorder="1" applyAlignment="1">
      <alignment horizontal="left" vertical="center" indent="3"/>
    </xf>
    <xf numFmtId="0" fontId="8" fillId="0" borderId="0" xfId="2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top" shrinkToFit="1"/>
    </xf>
    <xf numFmtId="0" fontId="0" fillId="0" borderId="0" xfId="0" applyAlignment="1">
      <alignment horizontal="center" vertical="top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6" fillId="0" borderId="0" xfId="1" applyNumberFormat="1" applyFont="1" applyFill="1" applyBorder="1" applyAlignment="1">
      <alignment vertical="top"/>
    </xf>
    <xf numFmtId="164" fontId="0" fillId="0" borderId="0" xfId="1" applyNumberFormat="1" applyFont="1" applyFill="1" applyBorder="1" applyAlignment="1">
      <alignment vertical="top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64F2-44E4-664D-A15D-F48C296CB6E9}">
  <sheetPr codeName="Feuil1"/>
  <dimension ref="B1:K62"/>
  <sheetViews>
    <sheetView tabSelected="1" zoomScaleNormal="100" zoomScalePageLayoutView="120" workbookViewId="0">
      <selection activeCell="K18" sqref="K18"/>
    </sheetView>
  </sheetViews>
  <sheetFormatPr baseColWidth="10" defaultRowHeight="15" x14ac:dyDescent="0.2"/>
  <cols>
    <col min="1" max="1" width="10.83203125" style="4"/>
    <col min="2" max="2" width="10.83203125" style="2"/>
    <col min="3" max="3" width="60.6640625" style="10" customWidth="1"/>
    <col min="4" max="4" width="12.33203125" style="49" customWidth="1"/>
    <col min="5" max="5" width="10.83203125" style="11"/>
    <col min="6" max="6" width="11.33203125" style="12" bestFit="1" customWidth="1"/>
    <col min="7" max="7" width="15.1640625" style="12" customWidth="1"/>
    <col min="8" max="8" width="16.6640625" style="13" customWidth="1"/>
    <col min="9" max="9" width="15.33203125" style="4" customWidth="1"/>
    <col min="10" max="16384" width="10.83203125" style="4"/>
  </cols>
  <sheetData>
    <row r="1" spans="2:8" ht="72" customHeight="1" x14ac:dyDescent="0.2">
      <c r="B1" s="92" t="s">
        <v>59</v>
      </c>
      <c r="C1" s="93"/>
      <c r="D1" s="93"/>
      <c r="E1" s="93"/>
      <c r="F1" s="93"/>
      <c r="G1" s="93"/>
      <c r="H1" s="93"/>
    </row>
    <row r="2" spans="2:8" ht="16" x14ac:dyDescent="0.2">
      <c r="B2" s="88" t="s">
        <v>17</v>
      </c>
      <c r="C2" s="88"/>
      <c r="D2" s="88"/>
      <c r="E2" s="88"/>
      <c r="F2" s="88"/>
      <c r="G2" s="88"/>
      <c r="H2" s="88"/>
    </row>
    <row r="3" spans="2:8" s="9" customFormat="1" ht="14" x14ac:dyDescent="0.2">
      <c r="B3" s="1" t="s">
        <v>60</v>
      </c>
      <c r="C3" s="5"/>
      <c r="D3" s="48"/>
      <c r="E3" s="6"/>
      <c r="F3" s="94"/>
      <c r="G3" s="7"/>
      <c r="H3" s="8" t="s">
        <v>61</v>
      </c>
    </row>
    <row r="4" spans="2:8" x14ac:dyDescent="0.2">
      <c r="F4" s="95"/>
    </row>
    <row r="5" spans="2:8" ht="52" customHeight="1" x14ac:dyDescent="0.2">
      <c r="C5" s="89" t="s">
        <v>14</v>
      </c>
      <c r="D5" s="89"/>
      <c r="E5" s="89"/>
      <c r="F5" s="89"/>
      <c r="G5" s="89"/>
    </row>
    <row r="6" spans="2:8" x14ac:dyDescent="0.2">
      <c r="C6" s="14"/>
      <c r="D6" s="50"/>
      <c r="E6" s="14"/>
      <c r="F6" s="15"/>
      <c r="G6" s="15"/>
    </row>
    <row r="7" spans="2:8" ht="34" x14ac:dyDescent="0.2">
      <c r="B7" s="91" t="s">
        <v>62</v>
      </c>
      <c r="C7" s="91"/>
      <c r="D7" s="91"/>
      <c r="E7" s="91"/>
      <c r="F7" s="91"/>
      <c r="G7" s="91"/>
      <c r="H7" s="91"/>
    </row>
    <row r="8" spans="2:8" ht="21" x14ac:dyDescent="0.2">
      <c r="B8" s="90" t="s">
        <v>23</v>
      </c>
      <c r="C8" s="90"/>
      <c r="D8" s="90"/>
      <c r="E8" s="90"/>
      <c r="F8" s="90"/>
      <c r="G8" s="90"/>
      <c r="H8" s="90"/>
    </row>
    <row r="9" spans="2:8" ht="16" thickBot="1" x14ac:dyDescent="0.25"/>
    <row r="10" spans="2:8" ht="18" thickBot="1" x14ac:dyDescent="0.25">
      <c r="B10" s="20" t="s">
        <v>4</v>
      </c>
      <c r="C10" s="21" t="s">
        <v>1</v>
      </c>
      <c r="D10" s="22" t="s">
        <v>2</v>
      </c>
      <c r="E10" s="23" t="s">
        <v>3</v>
      </c>
      <c r="F10" s="74" t="s">
        <v>7</v>
      </c>
      <c r="G10" s="24" t="s">
        <v>6</v>
      </c>
      <c r="H10" s="25" t="s">
        <v>13</v>
      </c>
    </row>
    <row r="11" spans="2:8" ht="16" x14ac:dyDescent="0.2">
      <c r="B11" s="26"/>
      <c r="C11" s="27"/>
      <c r="D11" s="81"/>
      <c r="E11" s="28"/>
      <c r="F11" s="75"/>
      <c r="G11" s="29"/>
      <c r="H11" s="30"/>
    </row>
    <row r="12" spans="2:8" ht="16" x14ac:dyDescent="0.2">
      <c r="B12" s="62" t="s">
        <v>24</v>
      </c>
      <c r="C12" s="63" t="s">
        <v>18</v>
      </c>
      <c r="D12" s="83"/>
      <c r="E12" s="72"/>
      <c r="F12" s="61"/>
      <c r="G12" s="73"/>
      <c r="H12" s="31">
        <f>SUM(G13:G14)</f>
        <v>0</v>
      </c>
    </row>
    <row r="13" spans="2:8" ht="16" x14ac:dyDescent="0.2">
      <c r="B13" s="66"/>
      <c r="C13" s="67" t="s">
        <v>56</v>
      </c>
      <c r="D13" s="82" t="s">
        <v>5</v>
      </c>
      <c r="E13" s="33">
        <v>1</v>
      </c>
      <c r="F13" s="76"/>
      <c r="G13" s="34">
        <f t="shared" ref="G13" si="0">E13*F13</f>
        <v>0</v>
      </c>
    </row>
    <row r="14" spans="2:8" ht="16" x14ac:dyDescent="0.2">
      <c r="B14" s="66"/>
      <c r="C14" s="67"/>
      <c r="D14" s="85"/>
      <c r="E14" s="68"/>
      <c r="F14" s="59"/>
      <c r="G14" s="69"/>
    </row>
    <row r="15" spans="2:8" ht="16" x14ac:dyDescent="0.2">
      <c r="B15" s="62" t="s">
        <v>10</v>
      </c>
      <c r="C15" s="63" t="s">
        <v>25</v>
      </c>
      <c r="D15" s="83"/>
      <c r="E15" s="72"/>
      <c r="F15" s="61"/>
      <c r="G15" s="73"/>
      <c r="H15" s="31">
        <f>SUM(G16:G22)</f>
        <v>0</v>
      </c>
    </row>
    <row r="16" spans="2:8" ht="16" x14ac:dyDescent="0.2">
      <c r="B16" s="64" t="s">
        <v>15</v>
      </c>
      <c r="C16" s="65" t="s">
        <v>26</v>
      </c>
      <c r="D16" s="84"/>
      <c r="E16" s="70"/>
      <c r="F16" s="60"/>
      <c r="G16" s="71"/>
    </row>
    <row r="17" spans="2:8" ht="16" x14ac:dyDescent="0.2">
      <c r="B17" s="66"/>
      <c r="C17" s="67" t="s">
        <v>55</v>
      </c>
      <c r="D17" s="82" t="s">
        <v>57</v>
      </c>
      <c r="E17" s="68"/>
      <c r="F17" s="59"/>
      <c r="G17" s="34">
        <f t="shared" ref="G17:G18" si="1">E17*F17</f>
        <v>0</v>
      </c>
    </row>
    <row r="18" spans="2:8" ht="16" x14ac:dyDescent="0.2">
      <c r="B18" s="66"/>
      <c r="C18" s="67" t="s">
        <v>27</v>
      </c>
      <c r="D18" s="82" t="s">
        <v>5</v>
      </c>
      <c r="E18" s="68"/>
      <c r="F18" s="59"/>
      <c r="G18" s="34">
        <f t="shared" si="1"/>
        <v>0</v>
      </c>
    </row>
    <row r="19" spans="2:8" ht="16" x14ac:dyDescent="0.2">
      <c r="B19" s="66"/>
      <c r="C19" s="67"/>
      <c r="D19" s="85"/>
      <c r="E19" s="68"/>
      <c r="F19" s="59"/>
      <c r="G19" s="69"/>
    </row>
    <row r="20" spans="2:8" ht="16" x14ac:dyDescent="0.2">
      <c r="B20" s="64" t="s">
        <v>0</v>
      </c>
      <c r="C20" s="65" t="s">
        <v>28</v>
      </c>
      <c r="D20" s="84"/>
      <c r="E20" s="70"/>
      <c r="F20" s="60"/>
      <c r="G20" s="71"/>
    </row>
    <row r="21" spans="2:8" ht="16" x14ac:dyDescent="0.2">
      <c r="B21" s="66"/>
      <c r="C21" s="67" t="s">
        <v>54</v>
      </c>
      <c r="D21" s="82" t="s">
        <v>5</v>
      </c>
      <c r="E21" s="68"/>
      <c r="F21" s="59"/>
      <c r="G21" s="34">
        <f t="shared" ref="G21" si="2">E21*F21</f>
        <v>0</v>
      </c>
    </row>
    <row r="22" spans="2:8" ht="16" x14ac:dyDescent="0.2">
      <c r="B22" s="66"/>
      <c r="C22" s="67"/>
      <c r="D22" s="85"/>
      <c r="E22" s="68"/>
      <c r="F22" s="59"/>
      <c r="G22" s="69"/>
    </row>
    <row r="23" spans="2:8" ht="16" x14ac:dyDescent="0.2">
      <c r="B23" s="62" t="s">
        <v>11</v>
      </c>
      <c r="C23" s="63" t="s">
        <v>29</v>
      </c>
      <c r="D23" s="83"/>
      <c r="E23" s="72"/>
      <c r="F23" s="61"/>
      <c r="G23" s="73"/>
      <c r="H23" s="31">
        <f>SUM(G24:G29)</f>
        <v>0</v>
      </c>
    </row>
    <row r="24" spans="2:8" ht="16" x14ac:dyDescent="0.2">
      <c r="B24" s="64" t="s">
        <v>30</v>
      </c>
      <c r="C24" s="65" t="s">
        <v>31</v>
      </c>
      <c r="D24" s="84"/>
      <c r="E24" s="70"/>
      <c r="F24" s="60"/>
      <c r="G24" s="71"/>
    </row>
    <row r="25" spans="2:8" ht="16" x14ac:dyDescent="0.2">
      <c r="B25" s="66"/>
      <c r="C25" s="67" t="s">
        <v>32</v>
      </c>
      <c r="D25" s="82" t="s">
        <v>57</v>
      </c>
      <c r="E25" s="68"/>
      <c r="F25" s="59"/>
      <c r="G25" s="34">
        <f t="shared" ref="G25" si="3">E25*F25</f>
        <v>0</v>
      </c>
    </row>
    <row r="26" spans="2:8" ht="16" x14ac:dyDescent="0.2">
      <c r="B26" s="66"/>
      <c r="C26" s="67"/>
      <c r="D26" s="85"/>
      <c r="E26" s="68"/>
      <c r="F26" s="59"/>
      <c r="G26" s="69"/>
    </row>
    <row r="27" spans="2:8" ht="16" x14ac:dyDescent="0.2">
      <c r="B27" s="64" t="s">
        <v>33</v>
      </c>
      <c r="C27" s="65" t="s">
        <v>34</v>
      </c>
      <c r="D27" s="84"/>
      <c r="E27" s="70"/>
      <c r="F27" s="60"/>
      <c r="G27" s="71"/>
    </row>
    <row r="28" spans="2:8" ht="16" x14ac:dyDescent="0.2">
      <c r="B28" s="66"/>
      <c r="C28" s="67" t="s">
        <v>35</v>
      </c>
      <c r="D28" s="82" t="s">
        <v>57</v>
      </c>
      <c r="E28" s="68"/>
      <c r="F28" s="59"/>
      <c r="G28" s="34">
        <f t="shared" ref="G28" si="4">E28*F28</f>
        <v>0</v>
      </c>
    </row>
    <row r="29" spans="2:8" ht="16" x14ac:dyDescent="0.2">
      <c r="B29" s="66"/>
      <c r="C29" s="67"/>
      <c r="D29" s="85"/>
      <c r="E29" s="68"/>
      <c r="F29" s="59"/>
      <c r="G29" s="69"/>
    </row>
    <row r="30" spans="2:8" ht="16" x14ac:dyDescent="0.2">
      <c r="B30" s="62" t="s">
        <v>12</v>
      </c>
      <c r="C30" s="63" t="s">
        <v>36</v>
      </c>
      <c r="D30" s="83"/>
      <c r="E30" s="72"/>
      <c r="F30" s="61"/>
      <c r="G30" s="73"/>
      <c r="H30" s="31">
        <f>SUM(G31:G37)</f>
        <v>0</v>
      </c>
    </row>
    <row r="31" spans="2:8" ht="16" x14ac:dyDescent="0.2">
      <c r="B31" s="64" t="s">
        <v>37</v>
      </c>
      <c r="C31" s="65" t="s">
        <v>38</v>
      </c>
      <c r="D31" s="84"/>
      <c r="E31" s="70"/>
      <c r="F31" s="60"/>
      <c r="G31" s="71"/>
    </row>
    <row r="32" spans="2:8" ht="16" x14ac:dyDescent="0.2">
      <c r="B32" s="66"/>
      <c r="C32" s="67" t="s">
        <v>53</v>
      </c>
      <c r="D32" s="82" t="s">
        <v>57</v>
      </c>
      <c r="E32" s="68"/>
      <c r="F32" s="59"/>
      <c r="G32" s="34">
        <f t="shared" ref="G32:G33" si="5">E32*F32</f>
        <v>0</v>
      </c>
    </row>
    <row r="33" spans="2:8" ht="16" x14ac:dyDescent="0.2">
      <c r="B33" s="66"/>
      <c r="C33" s="67" t="s">
        <v>52</v>
      </c>
      <c r="D33" s="82" t="s">
        <v>57</v>
      </c>
      <c r="E33" s="68"/>
      <c r="F33" s="59"/>
      <c r="G33" s="34">
        <f t="shared" si="5"/>
        <v>0</v>
      </c>
    </row>
    <row r="34" spans="2:8" ht="16" x14ac:dyDescent="0.2">
      <c r="B34" s="66"/>
      <c r="C34" s="67"/>
      <c r="D34" s="85"/>
      <c r="E34" s="68"/>
      <c r="F34" s="59"/>
      <c r="G34" s="69"/>
    </row>
    <row r="35" spans="2:8" ht="16" x14ac:dyDescent="0.2">
      <c r="B35" s="64" t="s">
        <v>19</v>
      </c>
      <c r="C35" s="65" t="s">
        <v>39</v>
      </c>
      <c r="D35" s="84"/>
      <c r="E35" s="70"/>
      <c r="F35" s="60"/>
      <c r="G35" s="71"/>
    </row>
    <row r="36" spans="2:8" ht="16" x14ac:dyDescent="0.2">
      <c r="B36" s="66"/>
      <c r="C36" s="67" t="s">
        <v>51</v>
      </c>
      <c r="D36" s="82" t="s">
        <v>57</v>
      </c>
      <c r="E36" s="68"/>
      <c r="F36" s="59"/>
      <c r="G36" s="34">
        <f t="shared" ref="G36" si="6">E36*F36</f>
        <v>0</v>
      </c>
    </row>
    <row r="37" spans="2:8" ht="16" x14ac:dyDescent="0.2">
      <c r="B37" s="66"/>
      <c r="C37" s="67"/>
      <c r="D37" s="85"/>
      <c r="E37" s="68"/>
      <c r="F37" s="59"/>
      <c r="G37" s="69"/>
    </row>
    <row r="38" spans="2:8" ht="16" x14ac:dyDescent="0.2">
      <c r="B38" s="62" t="s">
        <v>20</v>
      </c>
      <c r="C38" s="63" t="s">
        <v>40</v>
      </c>
      <c r="D38" s="83"/>
      <c r="E38" s="72"/>
      <c r="F38" s="61"/>
      <c r="G38" s="73"/>
      <c r="H38" s="31">
        <f>SUM(G39:G49)</f>
        <v>0</v>
      </c>
    </row>
    <row r="39" spans="2:8" ht="16" x14ac:dyDescent="0.2">
      <c r="B39" s="64" t="s">
        <v>41</v>
      </c>
      <c r="C39" s="65" t="s">
        <v>42</v>
      </c>
      <c r="D39" s="84"/>
      <c r="E39" s="70"/>
      <c r="F39" s="60"/>
      <c r="G39" s="71"/>
    </row>
    <row r="40" spans="2:8" ht="17" x14ac:dyDescent="0.2">
      <c r="B40" s="66"/>
      <c r="C40" s="67" t="s">
        <v>43</v>
      </c>
      <c r="D40" s="47" t="s">
        <v>22</v>
      </c>
      <c r="E40" s="68"/>
      <c r="F40" s="59"/>
      <c r="G40" s="34">
        <f t="shared" ref="G40" si="7">E40*F40</f>
        <v>0</v>
      </c>
    </row>
    <row r="41" spans="2:8" ht="16" x14ac:dyDescent="0.2">
      <c r="B41" s="66"/>
      <c r="C41" s="67"/>
      <c r="D41" s="86"/>
      <c r="E41" s="68"/>
      <c r="F41" s="59"/>
      <c r="G41" s="69"/>
    </row>
    <row r="42" spans="2:8" ht="16" x14ac:dyDescent="0.2">
      <c r="B42" s="64" t="s">
        <v>44</v>
      </c>
      <c r="C42" s="65" t="s">
        <v>45</v>
      </c>
      <c r="D42" s="84"/>
      <c r="E42" s="70"/>
      <c r="F42" s="60"/>
      <c r="G42" s="71"/>
    </row>
    <row r="43" spans="2:8" ht="17" x14ac:dyDescent="0.2">
      <c r="B43" s="66"/>
      <c r="C43" s="67" t="s">
        <v>46</v>
      </c>
      <c r="D43" s="47" t="s">
        <v>22</v>
      </c>
      <c r="E43" s="68"/>
      <c r="F43" s="59"/>
      <c r="G43" s="34">
        <f t="shared" ref="G43" si="8">E43*F43</f>
        <v>0</v>
      </c>
    </row>
    <row r="44" spans="2:8" ht="16" x14ac:dyDescent="0.2">
      <c r="B44" s="66"/>
      <c r="C44" s="67"/>
      <c r="D44" s="85"/>
      <c r="E44" s="68"/>
      <c r="F44" s="59"/>
      <c r="G44" s="69"/>
    </row>
    <row r="45" spans="2:8" ht="16" x14ac:dyDescent="0.2">
      <c r="B45" s="64" t="s">
        <v>21</v>
      </c>
      <c r="C45" s="65" t="s">
        <v>47</v>
      </c>
      <c r="D45" s="84"/>
      <c r="E45" s="70"/>
      <c r="F45" s="60"/>
      <c r="G45" s="71"/>
    </row>
    <row r="46" spans="2:8" ht="17" x14ac:dyDescent="0.2">
      <c r="B46" s="66"/>
      <c r="C46" s="67" t="s">
        <v>48</v>
      </c>
      <c r="D46" s="47" t="s">
        <v>58</v>
      </c>
      <c r="E46" s="68"/>
      <c r="F46" s="59"/>
      <c r="G46" s="34">
        <f t="shared" ref="G46:G48" si="9">E46*F46</f>
        <v>0</v>
      </c>
    </row>
    <row r="47" spans="2:8" ht="17" x14ac:dyDescent="0.2">
      <c r="B47" s="66"/>
      <c r="C47" s="67" t="s">
        <v>49</v>
      </c>
      <c r="D47" s="47" t="s">
        <v>22</v>
      </c>
      <c r="E47" s="68"/>
      <c r="F47" s="59"/>
      <c r="G47" s="34">
        <f t="shared" si="9"/>
        <v>0</v>
      </c>
    </row>
    <row r="48" spans="2:8" ht="17" x14ac:dyDescent="0.2">
      <c r="B48" s="66"/>
      <c r="C48" s="67" t="s">
        <v>50</v>
      </c>
      <c r="D48" s="47" t="s">
        <v>22</v>
      </c>
      <c r="E48" s="68"/>
      <c r="F48" s="59"/>
      <c r="G48" s="34">
        <f t="shared" si="9"/>
        <v>0</v>
      </c>
    </row>
    <row r="49" spans="2:11" s="10" customFormat="1" ht="17" thickBot="1" x14ac:dyDescent="0.25">
      <c r="B49" s="54"/>
      <c r="C49" s="55"/>
      <c r="D49" s="56"/>
      <c r="E49" s="57"/>
      <c r="F49" s="77"/>
      <c r="G49" s="58"/>
      <c r="H49" s="32"/>
    </row>
    <row r="50" spans="2:11" ht="16" x14ac:dyDescent="0.2">
      <c r="B50" s="35"/>
      <c r="C50" s="36"/>
      <c r="D50" s="51"/>
      <c r="E50" s="16"/>
      <c r="F50" s="37"/>
      <c r="G50" s="37"/>
      <c r="H50" s="37"/>
      <c r="J50" s="17"/>
    </row>
    <row r="51" spans="2:11" ht="16" x14ac:dyDescent="0.2">
      <c r="B51" s="35"/>
      <c r="C51" s="36"/>
      <c r="D51" s="51"/>
      <c r="E51" s="35"/>
      <c r="F51" s="78"/>
      <c r="G51" s="37"/>
      <c r="H51" s="38"/>
      <c r="J51" s="18"/>
      <c r="K51" s="19"/>
    </row>
    <row r="52" spans="2:11" ht="16" x14ac:dyDescent="0.2">
      <c r="B52" s="35"/>
      <c r="C52" s="36"/>
      <c r="D52" s="51"/>
      <c r="E52" s="39"/>
      <c r="F52" s="37"/>
      <c r="G52" s="37"/>
      <c r="H52" s="38"/>
      <c r="J52" s="18"/>
    </row>
    <row r="53" spans="2:11" ht="17" customHeight="1" thickBot="1" x14ac:dyDescent="0.25">
      <c r="B53" s="87"/>
      <c r="C53" s="87"/>
      <c r="D53" s="51"/>
      <c r="E53" s="39"/>
      <c r="F53" s="40"/>
      <c r="G53" s="40"/>
      <c r="H53" s="38"/>
      <c r="J53" s="18"/>
    </row>
    <row r="54" spans="2:11" ht="17" customHeight="1" thickBot="1" x14ac:dyDescent="0.25">
      <c r="B54" s="87"/>
      <c r="C54" s="87"/>
      <c r="D54" s="52"/>
      <c r="E54" s="41" t="s">
        <v>8</v>
      </c>
      <c r="F54" s="79"/>
      <c r="G54" s="42">
        <f>SUM(G11:G49)</f>
        <v>0</v>
      </c>
      <c r="H54" s="38"/>
      <c r="J54" s="18"/>
    </row>
    <row r="55" spans="2:11" ht="17" customHeight="1" thickBot="1" x14ac:dyDescent="0.25">
      <c r="B55" s="87"/>
      <c r="C55" s="87"/>
      <c r="D55" s="53"/>
      <c r="E55" s="43" t="s">
        <v>16</v>
      </c>
      <c r="F55" s="80"/>
      <c r="G55" s="44">
        <f>G54*1.2</f>
        <v>0</v>
      </c>
      <c r="H55" s="38"/>
      <c r="J55" s="18"/>
    </row>
    <row r="56" spans="2:11" ht="17" customHeight="1" thickBot="1" x14ac:dyDescent="0.25">
      <c r="B56" s="87"/>
      <c r="C56" s="87"/>
      <c r="D56" s="53"/>
      <c r="E56" s="45" t="s">
        <v>9</v>
      </c>
      <c r="F56" s="80"/>
      <c r="G56" s="46">
        <f>G55+G54</f>
        <v>0</v>
      </c>
      <c r="H56" s="38"/>
      <c r="J56" s="18"/>
    </row>
    <row r="57" spans="2:11" x14ac:dyDescent="0.2">
      <c r="J57" s="18"/>
    </row>
    <row r="58" spans="2:11" x14ac:dyDescent="0.2">
      <c r="J58" s="18"/>
    </row>
    <row r="59" spans="2:11" x14ac:dyDescent="0.2">
      <c r="J59" s="18"/>
    </row>
    <row r="60" spans="2:11" x14ac:dyDescent="0.2">
      <c r="J60" s="18"/>
    </row>
    <row r="61" spans="2:11" x14ac:dyDescent="0.2">
      <c r="J61" s="18"/>
    </row>
    <row r="62" spans="2:11" x14ac:dyDescent="0.2">
      <c r="C62" s="3"/>
      <c r="J62" s="18"/>
    </row>
  </sheetData>
  <mergeCells count="5">
    <mergeCell ref="B1:H1"/>
    <mergeCell ref="B2:H2"/>
    <mergeCell ref="C5:G5"/>
    <mergeCell ref="B8:H8"/>
    <mergeCell ref="B7:H7"/>
  </mergeCells>
  <phoneticPr fontId="10" type="noConversion"/>
  <pageMargins left="0.7" right="0.7" top="0.75" bottom="0.75" header="0.3" footer="0.3"/>
  <pageSetup paperSize="9" scale="66" orientation="portrait" horizontalDpi="0" verticalDpi="0"/>
  <headerFooter>
    <oddHeader>&amp;C&amp;P/&amp;N</oddHeader>
    <oddFooter>&amp;L&amp;"Calibri Light (En-têtes),Normal"MOA : RIVP        MOE : Studio 1836 – Atelier  C+M 
&amp;10 &amp;K0000006 rue de la Folie Mericourt 75011 PARIS– Transformation d'un atelier en un T4 et un T1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DETAIL 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Brillet</dc:creator>
  <cp:lastModifiedBy>Léo Piskor Ignatowicz</cp:lastModifiedBy>
  <cp:lastPrinted>2024-04-05T13:38:07Z</cp:lastPrinted>
  <dcterms:created xsi:type="dcterms:W3CDTF">2020-03-26T07:51:16Z</dcterms:created>
  <dcterms:modified xsi:type="dcterms:W3CDTF">2025-08-27T10:48:04Z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