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lpi/Team Studio 1836 Dropbox/Studio 1836/01. Projets/01. PROJETS EN COURS/SORBONNE/03_PRO/04_RENDU PRO/PRO - Pièces écrites - Indice 3.0/"/>
    </mc:Choice>
  </mc:AlternateContent>
  <xr:revisionPtr revIDLastSave="0" documentId="13_ncr:1_{1D503783-886C-8644-B613-DED50C233C9D}" xr6:coauthVersionLast="47" xr6:coauthVersionMax="47" xr10:uidLastSave="{00000000-0000-0000-0000-000000000000}"/>
  <bookViews>
    <workbookView xWindow="34900" yWindow="-6520" windowWidth="23760" windowHeight="17540" xr2:uid="{00000000-000D-0000-FFFF-FFFF00000000}"/>
  </bookViews>
  <sheets>
    <sheet name="DETAIL LOTS" sheetId="4" r:id="rId1"/>
  </sheets>
  <definedNames>
    <definedName name="_Toc141882319" localSheetId="0">'DETAIL LOTS'!#REF!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" i="4" l="1"/>
  <c r="G74" i="4"/>
  <c r="G75" i="4"/>
  <c r="G47" i="4"/>
  <c r="G38" i="4"/>
  <c r="G62" i="4"/>
  <c r="G34" i="4"/>
  <c r="G13" i="4"/>
  <c r="G65" i="4"/>
  <c r="G58" i="4"/>
  <c r="G73" i="4"/>
  <c r="G72" i="4"/>
  <c r="G71" i="4"/>
  <c r="G70" i="4"/>
  <c r="G69" i="4"/>
  <c r="G68" i="4"/>
  <c r="G54" i="4"/>
  <c r="H52" i="4" s="1"/>
  <c r="G50" i="4"/>
  <c r="G49" i="4"/>
  <c r="G48" i="4"/>
  <c r="G44" i="4"/>
  <c r="G43" i="4"/>
  <c r="G42" i="4"/>
  <c r="G41" i="4"/>
  <c r="G33" i="4"/>
  <c r="G32" i="4"/>
  <c r="G28" i="4"/>
  <c r="G27" i="4"/>
  <c r="G23" i="4"/>
  <c r="G22" i="4"/>
  <c r="G21" i="4"/>
  <c r="G20" i="4"/>
  <c r="G19" i="4"/>
  <c r="G18" i="4"/>
  <c r="G17" i="4"/>
  <c r="H15" i="4" l="1"/>
  <c r="H12" i="4"/>
  <c r="H36" i="4"/>
  <c r="H30" i="4"/>
  <c r="G81" i="4"/>
  <c r="G82" i="4" l="1"/>
  <c r="G83" i="4" l="1"/>
</calcChain>
</file>

<file path=xl/sharedStrings.xml><?xml version="1.0" encoding="utf-8"?>
<sst xmlns="http://schemas.openxmlformats.org/spreadsheetml/2006/main" count="121" uniqueCount="90">
  <si>
    <t>Ouvrages</t>
  </si>
  <si>
    <t>Unités</t>
  </si>
  <si>
    <t>Quantités</t>
  </si>
  <si>
    <t>Chapitres</t>
  </si>
  <si>
    <t>Ens</t>
  </si>
  <si>
    <t>m²</t>
  </si>
  <si>
    <t>Coût H.T.</t>
  </si>
  <si>
    <t>P.U.</t>
  </si>
  <si>
    <t xml:space="preserve"> TOTAL H.T.</t>
  </si>
  <si>
    <t xml:space="preserve"> TOTAL T.T.C.</t>
  </si>
  <si>
    <t>2.</t>
  </si>
  <si>
    <t>3.</t>
  </si>
  <si>
    <t>4.</t>
  </si>
  <si>
    <t>Sous TOTAL</t>
  </si>
  <si>
    <t>Les quantités mentionnées dans ce document sont fournies hors marge et à titre indicatif uniquement. 
Il incombe à l'entreprise soumissionnaire de vérifier la totalité de ces mesures. 
Aucun travail supplémentaire découlant d'une erreur liée à ces mesures indicatives ne pourra être demandé.</t>
  </si>
  <si>
    <t>DEPOSE</t>
  </si>
  <si>
    <t>TVA 20%</t>
  </si>
  <si>
    <t>SORBONNE UNIVERSITE</t>
  </si>
  <si>
    <t>DEPOSE | FACADE | MENUISERIE EXTERIEURE | ETANCHEITE</t>
  </si>
  <si>
    <t>INSTALLATIONS DE CHANTIER</t>
  </si>
  <si>
    <t>3.6</t>
  </si>
  <si>
    <t>Dépose des ELEMENTS DE FACADES</t>
  </si>
  <si>
    <t>Dépose, nettoyage et stockage du faux plafond extérieur en sous face</t>
  </si>
  <si>
    <t>Dépose, nettoyage et stockage des éléments de C+D</t>
  </si>
  <si>
    <t>Dépose, nettoyage et stockage des garde-corps</t>
  </si>
  <si>
    <t>Dépose, nettoyage et stockage du bardage en tôle ondulée</t>
  </si>
  <si>
    <t>Dépose, nettoyage et stockage de l’ensemble de la métallerie</t>
  </si>
  <si>
    <t>Dépose et mise en décharge des menuiseries existantes à remplacer</t>
  </si>
  <si>
    <t>Dépose et mise en décharge du remplissage des parois pleines</t>
  </si>
  <si>
    <t>3.7</t>
  </si>
  <si>
    <t>Dépose des ELEMENTS DE SECOND œuvre</t>
  </si>
  <si>
    <t>Dépose et mise en décharge d’une partie de la cloison SAD</t>
  </si>
  <si>
    <t>Dépose et mise en décharge d’une partie du faux plafond</t>
  </si>
  <si>
    <t>4.2</t>
  </si>
  <si>
    <t>5.</t>
  </si>
  <si>
    <t>MENUISERIES EXTERIEURES</t>
  </si>
  <si>
    <t>5.3</t>
  </si>
  <si>
    <t>CHASSIS PARE FLAMME 30 MINUTES</t>
  </si>
  <si>
    <t>MEX O2 i et MEX 02 k</t>
  </si>
  <si>
    <t>PF 01 i et PF 01 k</t>
  </si>
  <si>
    <t>MEX 03 i</t>
  </si>
  <si>
    <t>FF 01</t>
  </si>
  <si>
    <t>5.4</t>
  </si>
  <si>
    <t>CHASSIS AUTRES</t>
  </si>
  <si>
    <t>MEX 02 j</t>
  </si>
  <si>
    <t>MEX 04 i et MEX 04 k</t>
  </si>
  <si>
    <t>PFC 01</t>
  </si>
  <si>
    <t>PFC 02</t>
  </si>
  <si>
    <t>6.</t>
  </si>
  <si>
    <t>TRAITEMENT FEU DES FACADE</t>
  </si>
  <si>
    <t>6.2</t>
  </si>
  <si>
    <t>CONTRE-CLOISON COUPE-FEU CF 1H</t>
  </si>
  <si>
    <t>6.3</t>
  </si>
  <si>
    <t>6.4</t>
  </si>
  <si>
    <t>ENDUIT CIMENT CF 1H SUR MAÇONNERIE</t>
  </si>
  <si>
    <t>6.5</t>
  </si>
  <si>
    <t>REPOSE ET ADAPTATION DES ÉLÉMENTS CONSERVÉS</t>
  </si>
  <si>
    <t>u</t>
  </si>
  <si>
    <t>ml</t>
  </si>
  <si>
    <t>Protection 4 faces de l'ossature secondaire</t>
  </si>
  <si>
    <t>Fourniture et pose d'un enduit CF 1h</t>
  </si>
  <si>
    <t>Fourniture et pose des éléments de façade CF1H</t>
  </si>
  <si>
    <t>Repose du bardage horizontal en sous-face du niveau 1</t>
  </si>
  <si>
    <t>Repose des garde-corps</t>
  </si>
  <si>
    <t>Fourniture et pose d'un bardage ondulé ajouré neuf</t>
  </si>
  <si>
    <t>Métallerie de liaison et des nez de dalles</t>
  </si>
  <si>
    <t>Repose des écrans C+D</t>
  </si>
  <si>
    <t>Fourniture et pose d’une isolation en plafond de la loggia</t>
  </si>
  <si>
    <t>6.6</t>
  </si>
  <si>
    <t>PROTECTION CF EN PLAFOND DE LA LOGGIA</t>
  </si>
  <si>
    <t>PROTECTION CF DE L'OSSATURE SECONDAIRE</t>
  </si>
  <si>
    <t>Fourniture et pose des éléments de plafond CF1H</t>
  </si>
  <si>
    <t>5.5</t>
  </si>
  <si>
    <t>Fourniture et pose d’un faux plafond en métal déployé dans la loggia</t>
  </si>
  <si>
    <t>INSTALLATIONS DE CHANTIER - MOYENS DE LEVAGE - BASE VIE - STOCKAGE - PROTECTIONS</t>
  </si>
  <si>
    <t>DPGF - LOT 01B</t>
  </si>
  <si>
    <t>OSSATURE SUPPORT</t>
  </si>
  <si>
    <t>Fourniture et pose d'une ossature métallique</t>
  </si>
  <si>
    <t>ISOLATION HORIZONTALE</t>
  </si>
  <si>
    <t>ISOLATION DE LA LOGGIA</t>
  </si>
  <si>
    <t>Panneaux isolant sur le sol de la loggia</t>
  </si>
  <si>
    <t>Fourniture et pose dalles à joint secs</t>
  </si>
  <si>
    <t>y/c nouveaux murs de la loggia (5.3)</t>
  </si>
  <si>
    <t xml:space="preserve">y/c nouvelles ossatures secondaire de la loggia (5.3) </t>
  </si>
  <si>
    <t>Fourniture et pose d’un séparatif de balcon en tôle ondulé sur ossature</t>
  </si>
  <si>
    <t>Réservation dans mur en maçonnerie pour création d'entrée d'air</t>
  </si>
  <si>
    <t>Repose du bardage en tôle ondulée (y/c pare pluie sur FAC 01j)</t>
  </si>
  <si>
    <t>PRO 08/2025</t>
  </si>
  <si>
    <t>Indice 3</t>
  </si>
  <si>
    <t>TRAVAUX DE MISE EN CONFORMITE INCENDIE 
DES FAÇADES DES LOGEMENTS DE CHERCHEURS (ROTONDE 32) 
FACE A LA « CITE DE L’INNOVATION (PARIS PARC) 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</si>
</sst>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* #,##0.00_)\ &quot;€&quot;_ ;_ * \(#,##0.00\)\ &quot;€&quot;_ ;_ * &quot;-&quot;??_)\ &quot;€&quot;_ ;_ @_ "/>
    <numFmt numFmtId="164" formatCode="#,##0.00\ &quot;€&quot;"/>
  </numFmts>
  <fonts count="2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 Light"/>
      <family val="2"/>
      <scheme val="maj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C00000"/>
      <name val="Arial"/>
      <family val="2"/>
    </font>
    <font>
      <sz val="10"/>
      <color theme="1"/>
      <name val="Calibri"/>
      <family val="2"/>
      <scheme val="minor"/>
    </font>
    <font>
      <sz val="10"/>
      <name val="Calibri Light"/>
      <family val="2"/>
      <scheme val="major"/>
    </font>
    <font>
      <sz val="12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name val="Calibri Light"/>
      <family val="2"/>
      <scheme val="major"/>
    </font>
    <font>
      <b/>
      <sz val="12"/>
      <name val="Calibri Light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24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0CECE"/>
        <bgColor indexed="64"/>
      </patternFill>
    </fill>
    <fill>
      <patternFill patternType="solid">
        <fgColor rgb="FFFCE4D6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</borders>
  <cellStyleXfs count="4">
    <xf numFmtId="0" fontId="0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105">
    <xf numFmtId="0" fontId="0" fillId="0" borderId="0" xfId="0"/>
    <xf numFmtId="0" fontId="8" fillId="0" borderId="0" xfId="0" applyFont="1" applyAlignment="1">
      <alignment horizontal="right" vertical="top"/>
    </xf>
    <xf numFmtId="0" fontId="0" fillId="0" borderId="0" xfId="0" applyAlignment="1">
      <alignment horizontal="right" vertical="top"/>
    </xf>
    <xf numFmtId="0" fontId="0" fillId="0" borderId="0" xfId="0" applyAlignment="1">
      <alignment horizontal="right" vertical="top" wrapText="1"/>
    </xf>
    <xf numFmtId="0" fontId="0" fillId="0" borderId="0" xfId="0" applyAlignment="1">
      <alignment vertical="top"/>
    </xf>
    <xf numFmtId="0" fontId="10" fillId="0" borderId="0" xfId="0" applyFont="1" applyAlignment="1">
      <alignment vertical="top" wrapText="1"/>
    </xf>
    <xf numFmtId="2" fontId="9" fillId="0" borderId="0" xfId="0" applyNumberFormat="1" applyFont="1" applyAlignment="1">
      <alignment vertical="top"/>
    </xf>
    <xf numFmtId="164" fontId="9" fillId="0" borderId="0" xfId="1" applyNumberFormat="1" applyFont="1" applyFill="1" applyBorder="1" applyAlignment="1">
      <alignment vertical="top"/>
    </xf>
    <xf numFmtId="44" fontId="9" fillId="0" borderId="0" xfId="1" applyFont="1" applyFill="1" applyBorder="1" applyAlignment="1">
      <alignment vertical="top"/>
    </xf>
    <xf numFmtId="44" fontId="8" fillId="0" borderId="0" xfId="1" applyFont="1" applyBorder="1" applyAlignment="1">
      <alignment horizontal="right" vertical="top"/>
    </xf>
    <xf numFmtId="0" fontId="9" fillId="0" borderId="0" xfId="0" applyFont="1" applyAlignment="1">
      <alignment vertical="top"/>
    </xf>
    <xf numFmtId="0" fontId="0" fillId="0" borderId="0" xfId="0" applyAlignment="1">
      <alignment vertical="top" wrapText="1"/>
    </xf>
    <xf numFmtId="2" fontId="0" fillId="0" borderId="0" xfId="0" applyNumberFormat="1" applyAlignment="1">
      <alignment vertical="top"/>
    </xf>
    <xf numFmtId="164" fontId="0" fillId="0" borderId="0" xfId="1" applyNumberFormat="1" applyFont="1" applyFill="1" applyBorder="1" applyAlignment="1">
      <alignment vertical="top"/>
    </xf>
    <xf numFmtId="44" fontId="0" fillId="0" borderId="0" xfId="1" applyFont="1" applyFill="1" applyBorder="1" applyAlignment="1">
      <alignment vertical="top"/>
    </xf>
    <xf numFmtId="44" fontId="0" fillId="0" borderId="0" xfId="1" applyFont="1" applyAlignment="1">
      <alignment horizontal="right" vertical="top"/>
    </xf>
    <xf numFmtId="0" fontId="0" fillId="0" borderId="0" xfId="0" applyAlignment="1">
      <alignment horizontal="center" vertical="top" wrapText="1"/>
    </xf>
    <xf numFmtId="44" fontId="0" fillId="0" borderId="0" xfId="1" applyFont="1" applyAlignment="1">
      <alignment horizontal="center" vertical="top" wrapText="1"/>
    </xf>
    <xf numFmtId="0" fontId="15" fillId="0" borderId="0" xfId="0" applyFont="1" applyAlignment="1">
      <alignment vertical="top" wrapText="1"/>
    </xf>
    <xf numFmtId="44" fontId="0" fillId="0" borderId="0" xfId="1" applyFont="1" applyAlignment="1">
      <alignment horizontal="right" vertical="top" wrapText="1"/>
    </xf>
    <xf numFmtId="164" fontId="11" fillId="0" borderId="0" xfId="0" applyNumberFormat="1" applyFont="1" applyAlignment="1">
      <alignment horizontal="right" vertical="top"/>
    </xf>
    <xf numFmtId="0" fontId="12" fillId="0" borderId="0" xfId="3" applyBorder="1" applyAlignment="1">
      <alignment vertical="top"/>
    </xf>
    <xf numFmtId="0" fontId="12" fillId="0" borderId="0" xfId="3" applyBorder="1" applyAlignment="1">
      <alignment horizontal="left" vertical="top"/>
    </xf>
    <xf numFmtId="9" fontId="0" fillId="0" borderId="0" xfId="0" applyNumberFormat="1" applyAlignment="1">
      <alignment vertical="top"/>
    </xf>
    <xf numFmtId="2" fontId="0" fillId="0" borderId="0" xfId="0" applyNumberFormat="1" applyAlignment="1">
      <alignment vertical="top" wrapText="1"/>
    </xf>
    <xf numFmtId="164" fontId="0" fillId="0" borderId="0" xfId="1" applyNumberFormat="1" applyFont="1" applyFill="1" applyBorder="1" applyAlignment="1">
      <alignment vertical="top" wrapText="1"/>
    </xf>
    <xf numFmtId="44" fontId="0" fillId="0" borderId="0" xfId="1" applyFont="1" applyFill="1" applyBorder="1" applyAlignment="1">
      <alignment vertical="top" wrapText="1"/>
    </xf>
    <xf numFmtId="0" fontId="12" fillId="0" borderId="0" xfId="3" applyBorder="1" applyAlignment="1">
      <alignment horizontal="left" vertical="top" wrapText="1"/>
    </xf>
    <xf numFmtId="0" fontId="16" fillId="0" borderId="7" xfId="0" applyFont="1" applyBorder="1" applyAlignment="1">
      <alignment horizontal="right" vertical="top"/>
    </xf>
    <xf numFmtId="0" fontId="16" fillId="0" borderId="8" xfId="0" applyFont="1" applyBorder="1" applyAlignment="1">
      <alignment horizontal="center" vertical="top" wrapText="1"/>
    </xf>
    <xf numFmtId="0" fontId="16" fillId="0" borderId="8" xfId="0" applyFont="1" applyBorder="1" applyAlignment="1">
      <alignment horizontal="center" vertical="top"/>
    </xf>
    <xf numFmtId="2" fontId="16" fillId="0" borderId="8" xfId="0" applyNumberFormat="1" applyFont="1" applyBorder="1" applyAlignment="1">
      <alignment horizontal="center" vertical="top"/>
    </xf>
    <xf numFmtId="164" fontId="16" fillId="0" borderId="8" xfId="1" applyNumberFormat="1" applyFont="1" applyFill="1" applyBorder="1" applyAlignment="1">
      <alignment horizontal="center" vertical="top"/>
    </xf>
    <xf numFmtId="44" fontId="16" fillId="0" borderId="9" xfId="1" applyFont="1" applyFill="1" applyBorder="1" applyAlignment="1">
      <alignment horizontal="center" vertical="top"/>
    </xf>
    <xf numFmtId="44" fontId="16" fillId="0" borderId="10" xfId="1" applyFont="1" applyFill="1" applyBorder="1" applyAlignment="1">
      <alignment horizontal="right" vertical="top"/>
    </xf>
    <xf numFmtId="0" fontId="16" fillId="0" borderId="1" xfId="0" applyFont="1" applyBorder="1" applyAlignment="1">
      <alignment horizontal="right" vertical="top"/>
    </xf>
    <xf numFmtId="0" fontId="16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/>
    </xf>
    <xf numFmtId="2" fontId="16" fillId="0" borderId="2" xfId="0" applyNumberFormat="1" applyFont="1" applyBorder="1" applyAlignment="1">
      <alignment horizontal="center" vertical="top"/>
    </xf>
    <xf numFmtId="164" fontId="16" fillId="0" borderId="2" xfId="1" applyNumberFormat="1" applyFont="1" applyFill="1" applyBorder="1" applyAlignment="1">
      <alignment horizontal="center" vertical="top"/>
    </xf>
    <xf numFmtId="44" fontId="16" fillId="0" borderId="3" xfId="1" applyFont="1" applyFill="1" applyBorder="1" applyAlignment="1">
      <alignment horizontal="center" vertical="top"/>
    </xf>
    <xf numFmtId="44" fontId="16" fillId="0" borderId="0" xfId="1" applyFont="1" applyFill="1" applyBorder="1" applyAlignment="1">
      <alignment horizontal="right" vertical="top"/>
    </xf>
    <xf numFmtId="0" fontId="17" fillId="2" borderId="11" xfId="0" applyFont="1" applyFill="1" applyBorder="1" applyAlignment="1">
      <alignment horizontal="right" vertical="top" wrapText="1"/>
    </xf>
    <xf numFmtId="0" fontId="17" fillId="2" borderId="0" xfId="0" applyFont="1" applyFill="1" applyAlignment="1">
      <alignment vertical="top" wrapText="1"/>
    </xf>
    <xf numFmtId="2" fontId="17" fillId="2" borderId="0" xfId="0" applyNumberFormat="1" applyFont="1" applyFill="1" applyAlignment="1">
      <alignment vertical="top" wrapText="1"/>
    </xf>
    <xf numFmtId="164" fontId="17" fillId="2" borderId="0" xfId="1" applyNumberFormat="1" applyFont="1" applyFill="1" applyBorder="1" applyAlignment="1">
      <alignment vertical="top" wrapText="1"/>
    </xf>
    <xf numFmtId="44" fontId="17" fillId="2" borderId="12" xfId="1" applyFont="1" applyFill="1" applyBorder="1" applyAlignment="1">
      <alignment vertical="top" wrapText="1"/>
    </xf>
    <xf numFmtId="44" fontId="17" fillId="2" borderId="0" xfId="1" applyFont="1" applyFill="1" applyBorder="1" applyAlignment="1">
      <alignment vertical="top" wrapText="1"/>
    </xf>
    <xf numFmtId="0" fontId="17" fillId="3" borderId="11" xfId="0" applyFont="1" applyFill="1" applyBorder="1" applyAlignment="1">
      <alignment horizontal="right" vertical="top" wrapText="1"/>
    </xf>
    <xf numFmtId="0" fontId="17" fillId="3" borderId="0" xfId="0" applyFont="1" applyFill="1" applyAlignment="1">
      <alignment vertical="top" wrapText="1"/>
    </xf>
    <xf numFmtId="2" fontId="17" fillId="3" borderId="0" xfId="0" applyNumberFormat="1" applyFont="1" applyFill="1" applyAlignment="1">
      <alignment vertical="top" wrapText="1"/>
    </xf>
    <xf numFmtId="164" fontId="17" fillId="3" borderId="0" xfId="1" applyNumberFormat="1" applyFont="1" applyFill="1" applyBorder="1" applyAlignment="1">
      <alignment vertical="top" wrapText="1"/>
    </xf>
    <xf numFmtId="44" fontId="17" fillId="3" borderId="12" xfId="1" applyFont="1" applyFill="1" applyBorder="1" applyAlignment="1">
      <alignment vertical="top" wrapText="1"/>
    </xf>
    <xf numFmtId="44" fontId="4" fillId="0" borderId="0" xfId="1" applyFont="1" applyAlignment="1">
      <alignment horizontal="right" vertical="top" wrapText="1"/>
    </xf>
    <xf numFmtId="0" fontId="18" fillId="0" borderId="11" xfId="0" applyFont="1" applyBorder="1" applyAlignment="1">
      <alignment horizontal="right" vertical="top" wrapText="1"/>
    </xf>
    <xf numFmtId="0" fontId="18" fillId="0" borderId="0" xfId="0" applyFont="1" applyAlignment="1">
      <alignment vertical="top" wrapText="1"/>
    </xf>
    <xf numFmtId="2" fontId="18" fillId="0" borderId="0" xfId="0" applyNumberFormat="1" applyFont="1" applyAlignment="1">
      <alignment vertical="top" wrapText="1"/>
    </xf>
    <xf numFmtId="164" fontId="18" fillId="0" borderId="0" xfId="1" applyNumberFormat="1" applyFont="1" applyFill="1" applyBorder="1" applyAlignment="1">
      <alignment vertical="top" wrapText="1"/>
    </xf>
    <xf numFmtId="44" fontId="18" fillId="0" borderId="12" xfId="1" applyFont="1" applyFill="1" applyBorder="1" applyAlignment="1">
      <alignment vertical="top" wrapText="1"/>
    </xf>
    <xf numFmtId="44" fontId="4" fillId="0" borderId="0" xfId="1" applyFont="1" applyFill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vertical="top" wrapText="1"/>
    </xf>
    <xf numFmtId="164" fontId="4" fillId="0" borderId="0" xfId="1" applyNumberFormat="1" applyFont="1" applyFill="1" applyBorder="1" applyAlignment="1">
      <alignment vertical="top"/>
    </xf>
    <xf numFmtId="44" fontId="4" fillId="0" borderId="0" xfId="1" applyFont="1" applyFill="1" applyBorder="1" applyAlignment="1">
      <alignment vertical="top"/>
    </xf>
    <xf numFmtId="9" fontId="4" fillId="0" borderId="0" xfId="2" applyFont="1" applyBorder="1" applyAlignment="1">
      <alignment vertical="top"/>
    </xf>
    <xf numFmtId="44" fontId="4" fillId="0" borderId="0" xfId="1" applyFont="1" applyAlignment="1">
      <alignment horizontal="right" vertical="top"/>
    </xf>
    <xf numFmtId="2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44" fontId="4" fillId="0" borderId="0" xfId="1" applyFont="1" applyAlignment="1">
      <alignment vertical="top"/>
    </xf>
    <xf numFmtId="164" fontId="19" fillId="0" borderId="2" xfId="0" applyNumberFormat="1" applyFont="1" applyBorder="1" applyAlignment="1">
      <alignment horizontal="right" vertical="top"/>
    </xf>
    <xf numFmtId="0" fontId="4" fillId="0" borderId="2" xfId="0" applyFont="1" applyBorder="1" applyAlignment="1">
      <alignment vertical="top"/>
    </xf>
    <xf numFmtId="44" fontId="19" fillId="0" borderId="3" xfId="1" applyFont="1" applyBorder="1" applyAlignment="1">
      <alignment vertical="top"/>
    </xf>
    <xf numFmtId="164" fontId="20" fillId="0" borderId="8" xfId="0" applyNumberFormat="1" applyFont="1" applyBorder="1" applyAlignment="1">
      <alignment horizontal="right" vertical="top"/>
    </xf>
    <xf numFmtId="0" fontId="4" fillId="0" borderId="8" xfId="0" applyFont="1" applyBorder="1" applyAlignment="1">
      <alignment vertical="top"/>
    </xf>
    <xf numFmtId="44" fontId="20" fillId="0" borderId="9" xfId="1" applyFont="1" applyBorder="1" applyAlignment="1">
      <alignment vertical="top"/>
    </xf>
    <xf numFmtId="164" fontId="19" fillId="0" borderId="8" xfId="0" applyNumberFormat="1" applyFont="1" applyBorder="1" applyAlignment="1">
      <alignment horizontal="right" vertical="top"/>
    </xf>
    <xf numFmtId="44" fontId="19" fillId="0" borderId="9" xfId="1" applyFont="1" applyBorder="1" applyAlignment="1">
      <alignment horizontal="right" vertical="top"/>
    </xf>
    <xf numFmtId="0" fontId="4" fillId="0" borderId="0" xfId="0" applyFont="1"/>
    <xf numFmtId="0" fontId="11" fillId="0" borderId="0" xfId="3" applyFont="1" applyFill="1" applyBorder="1" applyAlignment="1">
      <alignment horizontal="left" vertical="top" wrapText="1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 wrapText="1"/>
    </xf>
    <xf numFmtId="0" fontId="16" fillId="2" borderId="0" xfId="3" applyFont="1" applyFill="1" applyBorder="1" applyAlignment="1">
      <alignment vertical="top" wrapText="1"/>
    </xf>
    <xf numFmtId="0" fontId="16" fillId="3" borderId="0" xfId="3" applyFont="1" applyFill="1" applyBorder="1" applyAlignment="1">
      <alignment horizontal="left" vertical="top" wrapText="1"/>
    </xf>
    <xf numFmtId="0" fontId="11" fillId="0" borderId="0" xfId="3" applyFont="1" applyBorder="1" applyAlignment="1">
      <alignment horizontal="left" vertical="top" wrapText="1"/>
    </xf>
    <xf numFmtId="0" fontId="11" fillId="0" borderId="0" xfId="0" applyFont="1"/>
    <xf numFmtId="0" fontId="11" fillId="0" borderId="0" xfId="0" applyFont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0" fontId="11" fillId="0" borderId="7" xfId="0" applyFont="1" applyBorder="1" applyAlignment="1">
      <alignment horizontal="center" vertical="top"/>
    </xf>
    <xf numFmtId="0" fontId="17" fillId="0" borderId="4" xfId="0" applyFont="1" applyBorder="1" applyAlignment="1">
      <alignment horizontal="right" vertical="top" wrapText="1"/>
    </xf>
    <xf numFmtId="0" fontId="17" fillId="0" borderId="5" xfId="0" applyFont="1" applyBorder="1" applyAlignment="1">
      <alignment vertical="top" wrapText="1"/>
    </xf>
    <xf numFmtId="0" fontId="16" fillId="0" borderId="5" xfId="3" applyFont="1" applyFill="1" applyBorder="1" applyAlignment="1">
      <alignment horizontal="left" vertical="top" wrapText="1"/>
    </xf>
    <xf numFmtId="2" fontId="17" fillId="0" borderId="5" xfId="0" applyNumberFormat="1" applyFont="1" applyBorder="1" applyAlignment="1">
      <alignment vertical="top" wrapText="1"/>
    </xf>
    <xf numFmtId="164" fontId="17" fillId="0" borderId="5" xfId="1" applyNumberFormat="1" applyFont="1" applyFill="1" applyBorder="1" applyAlignment="1">
      <alignment vertical="top" wrapText="1"/>
    </xf>
    <xf numFmtId="44" fontId="17" fillId="0" borderId="6" xfId="1" applyFont="1" applyFill="1" applyBorder="1" applyAlignment="1">
      <alignment vertical="top" wrapText="1"/>
    </xf>
    <xf numFmtId="0" fontId="3" fillId="0" borderId="0" xfId="0" applyFont="1"/>
    <xf numFmtId="0" fontId="23" fillId="0" borderId="0" xfId="0" applyFont="1" applyAlignment="1">
      <alignment vertical="center"/>
    </xf>
    <xf numFmtId="0" fontId="2" fillId="0" borderId="0" xfId="0" applyFont="1"/>
    <xf numFmtId="0" fontId="1" fillId="0" borderId="0" xfId="0" applyFont="1"/>
    <xf numFmtId="0" fontId="6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shrinkToFit="1"/>
    </xf>
    <xf numFmtId="0" fontId="0" fillId="0" borderId="0" xfId="0" applyAlignment="1">
      <alignment horizontal="center" vertical="top" wrapText="1"/>
    </xf>
    <xf numFmtId="0" fontId="14" fillId="0" borderId="0" xfId="0" applyFont="1" applyAlignment="1">
      <alignment horizontal="center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</cellXfs>
  <cellStyles count="4">
    <cellStyle name="Lien hypertexte" xfId="3" builtinId="8"/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7864F2-44E4-664D-A15D-F48C296CB6E9}">
  <sheetPr codeName="Feuil1"/>
  <dimension ref="B1:K92"/>
  <sheetViews>
    <sheetView tabSelected="1" zoomScaleNormal="100" zoomScalePageLayoutView="120" workbookViewId="0">
      <selection activeCell="H19" sqref="H19"/>
    </sheetView>
  </sheetViews>
  <sheetFormatPr baseColWidth="10" defaultRowHeight="15" x14ac:dyDescent="0.2"/>
  <cols>
    <col min="1" max="1" width="10.83203125" style="4"/>
    <col min="2" max="2" width="10.83203125" style="2"/>
    <col min="3" max="3" width="60.6640625" style="11" customWidth="1"/>
    <col min="4" max="4" width="12.33203125" style="80" customWidth="1"/>
    <col min="5" max="5" width="10.83203125" style="12"/>
    <col min="6" max="6" width="11.33203125" style="13" bestFit="1" customWidth="1"/>
    <col min="7" max="7" width="15.1640625" style="14" customWidth="1"/>
    <col min="8" max="8" width="16.6640625" style="15" customWidth="1"/>
    <col min="9" max="9" width="15.33203125" style="4" customWidth="1"/>
    <col min="10" max="16384" width="10.83203125" style="4"/>
  </cols>
  <sheetData>
    <row r="1" spans="2:8" ht="72" customHeight="1" x14ac:dyDescent="0.2">
      <c r="B1" s="103" t="s">
        <v>89</v>
      </c>
      <c r="C1" s="104"/>
      <c r="D1" s="104"/>
      <c r="E1" s="104"/>
      <c r="F1" s="104"/>
      <c r="G1" s="104"/>
      <c r="H1" s="104"/>
    </row>
    <row r="2" spans="2:8" ht="16" x14ac:dyDescent="0.2">
      <c r="B2" s="100" t="s">
        <v>17</v>
      </c>
      <c r="C2" s="100"/>
      <c r="D2" s="100"/>
      <c r="E2" s="100"/>
      <c r="F2" s="100"/>
      <c r="G2" s="100"/>
      <c r="H2" s="100"/>
    </row>
    <row r="3" spans="2:8" s="10" customFormat="1" ht="14" x14ac:dyDescent="0.2">
      <c r="B3" s="1" t="s">
        <v>87</v>
      </c>
      <c r="C3" s="5"/>
      <c r="D3" s="79"/>
      <c r="E3" s="6"/>
      <c r="F3" s="7"/>
      <c r="G3" s="8"/>
      <c r="H3" s="9" t="s">
        <v>88</v>
      </c>
    </row>
    <row r="5" spans="2:8" ht="52" customHeight="1" x14ac:dyDescent="0.2">
      <c r="C5" s="101" t="s">
        <v>14</v>
      </c>
      <c r="D5" s="101"/>
      <c r="E5" s="101"/>
      <c r="F5" s="101"/>
      <c r="G5" s="101"/>
    </row>
    <row r="6" spans="2:8" x14ac:dyDescent="0.2">
      <c r="C6" s="16"/>
      <c r="D6" s="81"/>
      <c r="E6" s="16"/>
      <c r="F6" s="16"/>
      <c r="G6" s="17"/>
    </row>
    <row r="7" spans="2:8" ht="34" x14ac:dyDescent="0.2">
      <c r="B7" s="102" t="s">
        <v>75</v>
      </c>
      <c r="C7" s="102"/>
      <c r="D7" s="102"/>
      <c r="E7" s="102"/>
      <c r="F7" s="102"/>
      <c r="G7" s="102"/>
      <c r="H7" s="102"/>
    </row>
    <row r="8" spans="2:8" ht="21" x14ac:dyDescent="0.2">
      <c r="B8" s="99" t="s">
        <v>18</v>
      </c>
      <c r="C8" s="99"/>
      <c r="D8" s="99"/>
      <c r="E8" s="99"/>
      <c r="F8" s="99"/>
      <c r="G8" s="99"/>
      <c r="H8" s="99"/>
    </row>
    <row r="9" spans="2:8" ht="16" thickBot="1" x14ac:dyDescent="0.25"/>
    <row r="10" spans="2:8" ht="18" thickBot="1" x14ac:dyDescent="0.25">
      <c r="B10" s="28" t="s">
        <v>3</v>
      </c>
      <c r="C10" s="29" t="s">
        <v>0</v>
      </c>
      <c r="D10" s="30" t="s">
        <v>1</v>
      </c>
      <c r="E10" s="31" t="s">
        <v>2</v>
      </c>
      <c r="F10" s="32" t="s">
        <v>7</v>
      </c>
      <c r="G10" s="33" t="s">
        <v>6</v>
      </c>
      <c r="H10" s="34" t="s">
        <v>13</v>
      </c>
    </row>
    <row r="11" spans="2:8" ht="16" x14ac:dyDescent="0.2">
      <c r="B11" s="35"/>
      <c r="C11" s="36"/>
      <c r="D11" s="37"/>
      <c r="E11" s="38"/>
      <c r="F11" s="39"/>
      <c r="G11" s="40"/>
      <c r="H11" s="41"/>
    </row>
    <row r="12" spans="2:8" s="18" customFormat="1" ht="19" x14ac:dyDescent="0.2">
      <c r="B12" s="42" t="s">
        <v>10</v>
      </c>
      <c r="C12" s="43" t="s">
        <v>19</v>
      </c>
      <c r="D12" s="82"/>
      <c r="E12" s="44"/>
      <c r="F12" s="45"/>
      <c r="G12" s="46"/>
      <c r="H12" s="47">
        <f>SUM(G13:G14)</f>
        <v>0</v>
      </c>
    </row>
    <row r="13" spans="2:8" s="11" customFormat="1" ht="34" x14ac:dyDescent="0.2">
      <c r="B13" s="54"/>
      <c r="C13" s="55" t="s">
        <v>74</v>
      </c>
      <c r="D13" s="78" t="s">
        <v>4</v>
      </c>
      <c r="E13" s="56">
        <v>1</v>
      </c>
      <c r="F13" s="57"/>
      <c r="G13" s="58">
        <f t="shared" ref="G13" si="0">F13*E13</f>
        <v>0</v>
      </c>
      <c r="H13" s="59"/>
    </row>
    <row r="14" spans="2:8" s="11" customFormat="1" ht="16" x14ac:dyDescent="0.2">
      <c r="B14" s="54"/>
      <c r="C14" s="55"/>
      <c r="D14" s="78"/>
      <c r="E14" s="56"/>
      <c r="F14" s="57"/>
      <c r="G14" s="58"/>
      <c r="H14" s="59"/>
    </row>
    <row r="15" spans="2:8" s="18" customFormat="1" ht="19" x14ac:dyDescent="0.2">
      <c r="B15" s="42" t="s">
        <v>11</v>
      </c>
      <c r="C15" s="43" t="s">
        <v>15</v>
      </c>
      <c r="D15" s="82"/>
      <c r="E15" s="44"/>
      <c r="F15" s="45"/>
      <c r="G15" s="46"/>
      <c r="H15" s="47">
        <f>SUM(G16:G29)</f>
        <v>0</v>
      </c>
    </row>
    <row r="16" spans="2:8" s="11" customFormat="1" ht="17" x14ac:dyDescent="0.2">
      <c r="B16" s="48" t="s">
        <v>20</v>
      </c>
      <c r="C16" s="49" t="s">
        <v>21</v>
      </c>
      <c r="D16" s="83"/>
      <c r="E16" s="50"/>
      <c r="F16" s="51"/>
      <c r="G16" s="52"/>
      <c r="H16" s="53"/>
    </row>
    <row r="17" spans="2:8" s="11" customFormat="1" ht="17" x14ac:dyDescent="0.2">
      <c r="B17" s="54"/>
      <c r="C17" s="55" t="s">
        <v>22</v>
      </c>
      <c r="D17" s="78" t="s">
        <v>4</v>
      </c>
      <c r="E17" s="56"/>
      <c r="F17" s="57"/>
      <c r="G17" s="58">
        <f t="shared" ref="G17:G22" si="1">E17*F17</f>
        <v>0</v>
      </c>
      <c r="H17" s="53"/>
    </row>
    <row r="18" spans="2:8" s="11" customFormat="1" ht="17" x14ac:dyDescent="0.2">
      <c r="B18" s="54"/>
      <c r="C18" s="55" t="s">
        <v>23</v>
      </c>
      <c r="D18" s="78" t="s">
        <v>57</v>
      </c>
      <c r="E18" s="56"/>
      <c r="F18" s="57"/>
      <c r="G18" s="58">
        <f t="shared" si="1"/>
        <v>0</v>
      </c>
      <c r="H18" s="53"/>
    </row>
    <row r="19" spans="2:8" s="11" customFormat="1" ht="17" x14ac:dyDescent="0.2">
      <c r="B19" s="54"/>
      <c r="C19" s="55" t="s">
        <v>24</v>
      </c>
      <c r="D19" s="78" t="s">
        <v>58</v>
      </c>
      <c r="E19" s="56"/>
      <c r="F19" s="57"/>
      <c r="G19" s="58">
        <f t="shared" si="1"/>
        <v>0</v>
      </c>
      <c r="H19" s="53"/>
    </row>
    <row r="20" spans="2:8" s="11" customFormat="1" ht="17" x14ac:dyDescent="0.2">
      <c r="B20" s="54"/>
      <c r="C20" s="55" t="s">
        <v>25</v>
      </c>
      <c r="D20" s="85" t="s">
        <v>5</v>
      </c>
      <c r="E20" s="56"/>
      <c r="F20" s="57"/>
      <c r="G20" s="58">
        <f t="shared" si="1"/>
        <v>0</v>
      </c>
      <c r="H20" s="53"/>
    </row>
    <row r="21" spans="2:8" s="11" customFormat="1" ht="17" x14ac:dyDescent="0.2">
      <c r="B21" s="54"/>
      <c r="C21" s="55" t="s">
        <v>26</v>
      </c>
      <c r="D21" s="78" t="s">
        <v>4</v>
      </c>
      <c r="E21" s="56"/>
      <c r="F21" s="57"/>
      <c r="G21" s="58">
        <f t="shared" si="1"/>
        <v>0</v>
      </c>
      <c r="H21" s="53"/>
    </row>
    <row r="22" spans="2:8" s="11" customFormat="1" ht="17" x14ac:dyDescent="0.2">
      <c r="B22" s="54"/>
      <c r="C22" s="55" t="s">
        <v>27</v>
      </c>
      <c r="D22" s="78" t="s">
        <v>57</v>
      </c>
      <c r="E22" s="56"/>
      <c r="F22" s="57"/>
      <c r="G22" s="58">
        <f t="shared" si="1"/>
        <v>0</v>
      </c>
      <c r="H22" s="53"/>
    </row>
    <row r="23" spans="2:8" s="11" customFormat="1" ht="17" x14ac:dyDescent="0.2">
      <c r="B23" s="54"/>
      <c r="C23" s="55" t="s">
        <v>28</v>
      </c>
      <c r="D23" s="85" t="s">
        <v>5</v>
      </c>
      <c r="E23" s="56"/>
      <c r="F23" s="57"/>
      <c r="G23" s="58">
        <f t="shared" ref="G23:G75" si="2">E23*F23</f>
        <v>0</v>
      </c>
      <c r="H23" s="53"/>
    </row>
    <row r="24" spans="2:8" s="11" customFormat="1" ht="17" x14ac:dyDescent="0.2">
      <c r="B24" s="54"/>
      <c r="C24" s="55" t="s">
        <v>85</v>
      </c>
      <c r="D24" s="85" t="s">
        <v>57</v>
      </c>
      <c r="E24" s="56"/>
      <c r="F24" s="57"/>
      <c r="G24" s="58">
        <f t="shared" si="2"/>
        <v>0</v>
      </c>
      <c r="H24" s="53"/>
    </row>
    <row r="25" spans="2:8" s="11" customFormat="1" ht="16" x14ac:dyDescent="0.2">
      <c r="B25" s="54"/>
      <c r="C25" s="55"/>
      <c r="D25" s="84"/>
      <c r="E25" s="56"/>
      <c r="F25" s="57"/>
      <c r="G25" s="58"/>
      <c r="H25" s="53"/>
    </row>
    <row r="26" spans="2:8" s="11" customFormat="1" ht="17" x14ac:dyDescent="0.2">
      <c r="B26" s="48" t="s">
        <v>29</v>
      </c>
      <c r="C26" s="49" t="s">
        <v>30</v>
      </c>
      <c r="D26" s="83"/>
      <c r="E26" s="50"/>
      <c r="F26" s="51"/>
      <c r="G26" s="52"/>
      <c r="H26" s="53"/>
    </row>
    <row r="27" spans="2:8" s="11" customFormat="1" ht="17" x14ac:dyDescent="0.2">
      <c r="B27" s="54"/>
      <c r="C27" s="55" t="s">
        <v>31</v>
      </c>
      <c r="D27" s="85" t="s">
        <v>5</v>
      </c>
      <c r="E27" s="56"/>
      <c r="F27" s="57"/>
      <c r="G27" s="58">
        <f t="shared" si="2"/>
        <v>0</v>
      </c>
      <c r="H27" s="53"/>
    </row>
    <row r="28" spans="2:8" s="11" customFormat="1" ht="17" x14ac:dyDescent="0.2">
      <c r="B28" s="54"/>
      <c r="C28" s="55" t="s">
        <v>32</v>
      </c>
      <c r="D28" s="85" t="s">
        <v>5</v>
      </c>
      <c r="E28" s="56"/>
      <c r="F28" s="57"/>
      <c r="G28" s="58">
        <f t="shared" si="2"/>
        <v>0</v>
      </c>
      <c r="H28" s="53"/>
    </row>
    <row r="29" spans="2:8" s="11" customFormat="1" ht="16" x14ac:dyDescent="0.2">
      <c r="B29" s="54"/>
      <c r="C29" s="55"/>
      <c r="D29" s="84"/>
      <c r="E29" s="56"/>
      <c r="F29" s="57"/>
      <c r="G29" s="58"/>
      <c r="H29" s="53"/>
    </row>
    <row r="30" spans="2:8" s="18" customFormat="1" ht="19" x14ac:dyDescent="0.2">
      <c r="B30" s="42" t="s">
        <v>12</v>
      </c>
      <c r="C30" s="43" t="s">
        <v>78</v>
      </c>
      <c r="D30" s="82"/>
      <c r="E30" s="44"/>
      <c r="F30" s="45"/>
      <c r="G30" s="46"/>
      <c r="H30" s="47">
        <f>SUM(G31:G35)</f>
        <v>0</v>
      </c>
    </row>
    <row r="31" spans="2:8" s="11" customFormat="1" ht="17" x14ac:dyDescent="0.2">
      <c r="B31" s="48" t="s">
        <v>33</v>
      </c>
      <c r="C31" s="49" t="s">
        <v>79</v>
      </c>
      <c r="D31" s="83"/>
      <c r="E31" s="50"/>
      <c r="F31" s="51"/>
      <c r="G31" s="52"/>
      <c r="H31" s="53"/>
    </row>
    <row r="32" spans="2:8" s="11" customFormat="1" ht="17" x14ac:dyDescent="0.2">
      <c r="B32" s="54"/>
      <c r="C32" s="55" t="s">
        <v>80</v>
      </c>
      <c r="D32" s="85" t="s">
        <v>5</v>
      </c>
      <c r="E32" s="56"/>
      <c r="F32" s="57"/>
      <c r="G32" s="58">
        <f t="shared" si="2"/>
        <v>0</v>
      </c>
      <c r="H32" s="53"/>
    </row>
    <row r="33" spans="2:8" s="11" customFormat="1" ht="17" x14ac:dyDescent="0.2">
      <c r="B33" s="54"/>
      <c r="C33" s="55" t="s">
        <v>81</v>
      </c>
      <c r="D33" s="85" t="s">
        <v>5</v>
      </c>
      <c r="E33" s="56"/>
      <c r="F33" s="57"/>
      <c r="G33" s="58">
        <f t="shared" si="2"/>
        <v>0</v>
      </c>
      <c r="H33" s="53"/>
    </row>
    <row r="34" spans="2:8" s="11" customFormat="1" ht="17" x14ac:dyDescent="0.2">
      <c r="B34" s="54"/>
      <c r="C34" s="55" t="s">
        <v>67</v>
      </c>
      <c r="D34" s="85" t="s">
        <v>5</v>
      </c>
      <c r="E34" s="56"/>
      <c r="F34" s="57"/>
      <c r="G34" s="58">
        <f t="shared" ref="G34" si="3">E34*F34</f>
        <v>0</v>
      </c>
      <c r="H34" s="53"/>
    </row>
    <row r="35" spans="2:8" s="11" customFormat="1" ht="16" x14ac:dyDescent="0.2">
      <c r="B35" s="54"/>
      <c r="C35" s="55"/>
      <c r="D35" s="84"/>
      <c r="E35" s="56"/>
      <c r="F35" s="57"/>
      <c r="G35" s="58"/>
      <c r="H35" s="53"/>
    </row>
    <row r="36" spans="2:8" s="18" customFormat="1" ht="19" x14ac:dyDescent="0.2">
      <c r="B36" s="42" t="s">
        <v>34</v>
      </c>
      <c r="C36" s="43" t="s">
        <v>35</v>
      </c>
      <c r="D36" s="82"/>
      <c r="E36" s="44"/>
      <c r="F36" s="45"/>
      <c r="G36" s="46"/>
      <c r="H36" s="47">
        <f>SUM(G37:G51)</f>
        <v>0</v>
      </c>
    </row>
    <row r="37" spans="2:8" s="11" customFormat="1" ht="17" x14ac:dyDescent="0.2">
      <c r="B37" s="48" t="s">
        <v>36</v>
      </c>
      <c r="C37" s="49" t="s">
        <v>76</v>
      </c>
      <c r="D37" s="83"/>
      <c r="E37" s="50"/>
      <c r="F37" s="51"/>
      <c r="G37" s="52"/>
      <c r="H37" s="53"/>
    </row>
    <row r="38" spans="2:8" s="11" customFormat="1" ht="17" x14ac:dyDescent="0.2">
      <c r="B38" s="54"/>
      <c r="C38" s="55" t="s">
        <v>77</v>
      </c>
      <c r="D38" s="85" t="s">
        <v>5</v>
      </c>
      <c r="E38" s="56"/>
      <c r="F38" s="57"/>
      <c r="G38" s="58">
        <f t="shared" ref="G38" si="4">E38*F38</f>
        <v>0</v>
      </c>
      <c r="H38" s="53"/>
    </row>
    <row r="39" spans="2:8" s="11" customFormat="1" ht="16" x14ac:dyDescent="0.2">
      <c r="B39" s="54"/>
      <c r="C39" s="55"/>
      <c r="D39" s="84"/>
      <c r="E39" s="56"/>
      <c r="F39" s="57"/>
      <c r="G39" s="58"/>
      <c r="H39" s="53"/>
    </row>
    <row r="40" spans="2:8" s="11" customFormat="1" ht="17" x14ac:dyDescent="0.2">
      <c r="B40" s="48" t="s">
        <v>42</v>
      </c>
      <c r="C40" s="49" t="s">
        <v>37</v>
      </c>
      <c r="D40" s="83"/>
      <c r="E40" s="50"/>
      <c r="F40" s="51"/>
      <c r="G40" s="52"/>
      <c r="H40" s="53"/>
    </row>
    <row r="41" spans="2:8" s="11" customFormat="1" ht="17" x14ac:dyDescent="0.2">
      <c r="B41" s="54"/>
      <c r="C41" s="55" t="s">
        <v>38</v>
      </c>
      <c r="D41" s="78" t="s">
        <v>57</v>
      </c>
      <c r="E41" s="56"/>
      <c r="F41" s="57"/>
      <c r="G41" s="58">
        <f t="shared" si="2"/>
        <v>0</v>
      </c>
      <c r="H41" s="53"/>
    </row>
    <row r="42" spans="2:8" s="11" customFormat="1" ht="17" x14ac:dyDescent="0.2">
      <c r="B42" s="54"/>
      <c r="C42" s="55" t="s">
        <v>39</v>
      </c>
      <c r="D42" s="78" t="s">
        <v>57</v>
      </c>
      <c r="E42" s="56"/>
      <c r="F42" s="57"/>
      <c r="G42" s="58">
        <f t="shared" si="2"/>
        <v>0</v>
      </c>
      <c r="H42" s="53"/>
    </row>
    <row r="43" spans="2:8" s="11" customFormat="1" ht="17" x14ac:dyDescent="0.2">
      <c r="B43" s="54"/>
      <c r="C43" s="55" t="s">
        <v>40</v>
      </c>
      <c r="D43" s="78" t="s">
        <v>57</v>
      </c>
      <c r="E43" s="56"/>
      <c r="F43" s="57"/>
      <c r="G43" s="58">
        <f t="shared" si="2"/>
        <v>0</v>
      </c>
      <c r="H43" s="53"/>
    </row>
    <row r="44" spans="2:8" s="11" customFormat="1" ht="17" x14ac:dyDescent="0.2">
      <c r="B44" s="54"/>
      <c r="C44" s="55" t="s">
        <v>41</v>
      </c>
      <c r="D44" s="78" t="s">
        <v>57</v>
      </c>
      <c r="E44" s="56"/>
      <c r="F44" s="57"/>
      <c r="G44" s="58">
        <f t="shared" si="2"/>
        <v>0</v>
      </c>
      <c r="H44" s="53"/>
    </row>
    <row r="45" spans="2:8" s="11" customFormat="1" ht="16" x14ac:dyDescent="0.2">
      <c r="B45" s="54"/>
      <c r="C45" s="55"/>
      <c r="D45" s="84"/>
      <c r="E45" s="56"/>
      <c r="F45" s="57"/>
      <c r="G45" s="58"/>
      <c r="H45" s="53"/>
    </row>
    <row r="46" spans="2:8" s="11" customFormat="1" ht="17" x14ac:dyDescent="0.2">
      <c r="B46" s="48" t="s">
        <v>72</v>
      </c>
      <c r="C46" s="49" t="s">
        <v>43</v>
      </c>
      <c r="D46" s="83"/>
      <c r="E46" s="50"/>
      <c r="F46" s="51"/>
      <c r="G46" s="52"/>
      <c r="H46" s="53"/>
    </row>
    <row r="47" spans="2:8" s="11" customFormat="1" ht="17" x14ac:dyDescent="0.2">
      <c r="B47" s="54"/>
      <c r="C47" s="55" t="s">
        <v>44</v>
      </c>
      <c r="D47" s="78" t="s">
        <v>57</v>
      </c>
      <c r="E47" s="56"/>
      <c r="F47" s="57"/>
      <c r="G47" s="58">
        <f t="shared" si="2"/>
        <v>0</v>
      </c>
      <c r="H47" s="53"/>
    </row>
    <row r="48" spans="2:8" s="11" customFormat="1" ht="17" x14ac:dyDescent="0.2">
      <c r="B48" s="54"/>
      <c r="C48" s="55" t="s">
        <v>45</v>
      </c>
      <c r="D48" s="78" t="s">
        <v>57</v>
      </c>
      <c r="E48" s="56"/>
      <c r="F48" s="57"/>
      <c r="G48" s="58">
        <f t="shared" si="2"/>
        <v>0</v>
      </c>
      <c r="H48" s="53"/>
    </row>
    <row r="49" spans="2:8" s="11" customFormat="1" ht="17" x14ac:dyDescent="0.2">
      <c r="B49" s="54"/>
      <c r="C49" s="55" t="s">
        <v>46</v>
      </c>
      <c r="D49" s="78" t="s">
        <v>57</v>
      </c>
      <c r="E49" s="56"/>
      <c r="F49" s="57"/>
      <c r="G49" s="58">
        <f t="shared" si="2"/>
        <v>0</v>
      </c>
      <c r="H49" s="53"/>
    </row>
    <row r="50" spans="2:8" s="11" customFormat="1" ht="17" x14ac:dyDescent="0.2">
      <c r="B50" s="54"/>
      <c r="C50" s="55" t="s">
        <v>47</v>
      </c>
      <c r="D50" s="78" t="s">
        <v>57</v>
      </c>
      <c r="E50" s="56"/>
      <c r="F50" s="57"/>
      <c r="G50" s="58">
        <f t="shared" si="2"/>
        <v>0</v>
      </c>
      <c r="H50" s="53"/>
    </row>
    <row r="51" spans="2:8" s="11" customFormat="1" ht="16" x14ac:dyDescent="0.2">
      <c r="B51" s="54"/>
      <c r="C51" s="55"/>
      <c r="D51" s="84"/>
      <c r="E51" s="56"/>
      <c r="F51" s="57"/>
      <c r="G51" s="58"/>
      <c r="H51" s="53"/>
    </row>
    <row r="52" spans="2:8" s="18" customFormat="1" ht="19" x14ac:dyDescent="0.2">
      <c r="B52" s="42" t="s">
        <v>48</v>
      </c>
      <c r="C52" s="43" t="s">
        <v>49</v>
      </c>
      <c r="D52" s="82"/>
      <c r="E52" s="44"/>
      <c r="F52" s="45"/>
      <c r="G52" s="46"/>
      <c r="H52" s="47">
        <f>SUM(G53:G76)</f>
        <v>0</v>
      </c>
    </row>
    <row r="53" spans="2:8" s="11" customFormat="1" ht="17" x14ac:dyDescent="0.2">
      <c r="B53" s="48" t="s">
        <v>50</v>
      </c>
      <c r="C53" s="49" t="s">
        <v>51</v>
      </c>
      <c r="D53" s="83"/>
      <c r="E53" s="50"/>
      <c r="F53" s="51"/>
      <c r="G53" s="52"/>
      <c r="H53" s="53"/>
    </row>
    <row r="54" spans="2:8" s="11" customFormat="1" ht="17" x14ac:dyDescent="0.2">
      <c r="B54" s="54"/>
      <c r="C54" s="55" t="s">
        <v>61</v>
      </c>
      <c r="D54" s="85" t="s">
        <v>5</v>
      </c>
      <c r="E54" s="56"/>
      <c r="F54" s="57"/>
      <c r="G54" s="58">
        <f t="shared" si="2"/>
        <v>0</v>
      </c>
      <c r="H54" s="53"/>
    </row>
    <row r="55" spans="2:8" s="11" customFormat="1" ht="17" x14ac:dyDescent="0.2">
      <c r="B55" s="54"/>
      <c r="C55" s="55" t="s">
        <v>82</v>
      </c>
      <c r="D55" s="85"/>
      <c r="E55" s="56"/>
      <c r="F55" s="57"/>
      <c r="G55" s="58"/>
      <c r="H55" s="53"/>
    </row>
    <row r="56" spans="2:8" s="11" customFormat="1" ht="16" x14ac:dyDescent="0.2">
      <c r="B56" s="54"/>
      <c r="C56" s="55"/>
      <c r="D56" s="84"/>
      <c r="E56" s="56"/>
      <c r="F56" s="57"/>
      <c r="G56" s="58"/>
      <c r="H56" s="53"/>
    </row>
    <row r="57" spans="2:8" s="11" customFormat="1" ht="17" x14ac:dyDescent="0.2">
      <c r="B57" s="48" t="s">
        <v>52</v>
      </c>
      <c r="C57" s="49" t="s">
        <v>70</v>
      </c>
      <c r="D57" s="83"/>
      <c r="E57" s="50"/>
      <c r="F57" s="51"/>
      <c r="G57" s="52"/>
      <c r="H57" s="53"/>
    </row>
    <row r="58" spans="2:8" s="11" customFormat="1" ht="17" x14ac:dyDescent="0.2">
      <c r="B58" s="54"/>
      <c r="C58" s="55" t="s">
        <v>59</v>
      </c>
      <c r="D58" s="85" t="s">
        <v>5</v>
      </c>
      <c r="E58" s="56"/>
      <c r="F58" s="57"/>
      <c r="G58" s="58">
        <f t="shared" ref="G58" si="5">E58*F58</f>
        <v>0</v>
      </c>
      <c r="H58" s="53"/>
    </row>
    <row r="59" spans="2:8" s="11" customFormat="1" ht="17" x14ac:dyDescent="0.2">
      <c r="B59" s="54"/>
      <c r="C59" s="55" t="s">
        <v>83</v>
      </c>
      <c r="D59" s="85"/>
      <c r="E59" s="56"/>
      <c r="F59" s="57"/>
      <c r="G59" s="58"/>
      <c r="H59" s="53"/>
    </row>
    <row r="60" spans="2:8" s="11" customFormat="1" ht="16" x14ac:dyDescent="0.2">
      <c r="B60" s="54"/>
      <c r="C60" s="55"/>
      <c r="D60" s="84"/>
      <c r="E60" s="56"/>
      <c r="F60" s="57"/>
      <c r="G60" s="58"/>
      <c r="H60" s="53"/>
    </row>
    <row r="61" spans="2:8" s="11" customFormat="1" ht="17" x14ac:dyDescent="0.2">
      <c r="B61" s="48" t="s">
        <v>53</v>
      </c>
      <c r="C61" s="49" t="s">
        <v>69</v>
      </c>
      <c r="D61" s="83"/>
      <c r="E61" s="50"/>
      <c r="F61" s="51"/>
      <c r="G61" s="52"/>
      <c r="H61" s="53"/>
    </row>
    <row r="62" spans="2:8" s="11" customFormat="1" ht="17" x14ac:dyDescent="0.2">
      <c r="B62" s="54"/>
      <c r="C62" s="55" t="s">
        <v>71</v>
      </c>
      <c r="D62" s="85" t="s">
        <v>5</v>
      </c>
      <c r="E62" s="56"/>
      <c r="F62" s="57"/>
      <c r="G62" s="58">
        <f t="shared" ref="G62" si="6">E62*F62</f>
        <v>0</v>
      </c>
      <c r="H62" s="53"/>
    </row>
    <row r="63" spans="2:8" s="11" customFormat="1" ht="16" x14ac:dyDescent="0.2">
      <c r="B63" s="54"/>
      <c r="C63" s="55"/>
      <c r="D63" s="84"/>
      <c r="E63" s="56"/>
      <c r="F63" s="57"/>
      <c r="G63" s="58"/>
      <c r="H63" s="53"/>
    </row>
    <row r="64" spans="2:8" s="11" customFormat="1" ht="17" x14ac:dyDescent="0.2">
      <c r="B64" s="48" t="s">
        <v>55</v>
      </c>
      <c r="C64" s="49" t="s">
        <v>54</v>
      </c>
      <c r="D64" s="83"/>
      <c r="E64" s="50"/>
      <c r="F64" s="51"/>
      <c r="G64" s="52"/>
      <c r="H64" s="53"/>
    </row>
    <row r="65" spans="2:11" s="11" customFormat="1" ht="17" x14ac:dyDescent="0.2">
      <c r="B65" s="54"/>
      <c r="C65" s="55" t="s">
        <v>60</v>
      </c>
      <c r="D65" s="85" t="s">
        <v>5</v>
      </c>
      <c r="E65" s="56"/>
      <c r="F65" s="57"/>
      <c r="G65" s="58">
        <f t="shared" si="2"/>
        <v>0</v>
      </c>
      <c r="H65" s="53"/>
    </row>
    <row r="66" spans="2:11" s="11" customFormat="1" ht="16" x14ac:dyDescent="0.2">
      <c r="B66" s="54"/>
      <c r="C66" s="55"/>
      <c r="D66" s="84"/>
      <c r="E66" s="56"/>
      <c r="F66" s="57"/>
      <c r="G66" s="58"/>
      <c r="H66" s="53"/>
    </row>
    <row r="67" spans="2:11" s="11" customFormat="1" ht="17" x14ac:dyDescent="0.2">
      <c r="B67" s="48" t="s">
        <v>68</v>
      </c>
      <c r="C67" s="49" t="s">
        <v>56</v>
      </c>
      <c r="D67" s="83"/>
      <c r="E67" s="50"/>
      <c r="F67" s="51"/>
      <c r="G67" s="52"/>
      <c r="H67" s="53"/>
    </row>
    <row r="68" spans="2:11" s="11" customFormat="1" ht="17" x14ac:dyDescent="0.2">
      <c r="B68" s="54"/>
      <c r="C68" s="77" t="s">
        <v>62</v>
      </c>
      <c r="D68" s="78" t="s">
        <v>4</v>
      </c>
      <c r="E68" s="56"/>
      <c r="F68" s="57"/>
      <c r="G68" s="58">
        <f t="shared" si="2"/>
        <v>0</v>
      </c>
      <c r="H68" s="53"/>
    </row>
    <row r="69" spans="2:11" s="11" customFormat="1" ht="17" x14ac:dyDescent="0.2">
      <c r="B69" s="54"/>
      <c r="C69" s="77" t="s">
        <v>63</v>
      </c>
      <c r="D69" s="78" t="s">
        <v>58</v>
      </c>
      <c r="E69" s="56"/>
      <c r="F69" s="57"/>
      <c r="G69" s="58">
        <f t="shared" si="2"/>
        <v>0</v>
      </c>
      <c r="H69" s="53"/>
    </row>
    <row r="70" spans="2:11" s="11" customFormat="1" ht="16" x14ac:dyDescent="0.2">
      <c r="B70" s="54"/>
      <c r="C70" s="98" t="s">
        <v>86</v>
      </c>
      <c r="D70" s="85" t="s">
        <v>5</v>
      </c>
      <c r="E70" s="56"/>
      <c r="F70" s="57"/>
      <c r="G70" s="58">
        <f t="shared" si="2"/>
        <v>0</v>
      </c>
      <c r="H70" s="53"/>
    </row>
    <row r="71" spans="2:11" s="11" customFormat="1" ht="16" x14ac:dyDescent="0.2">
      <c r="B71" s="54"/>
      <c r="C71" s="77" t="s">
        <v>64</v>
      </c>
      <c r="D71" s="85" t="s">
        <v>5</v>
      </c>
      <c r="E71" s="56"/>
      <c r="F71" s="57"/>
      <c r="G71" s="58">
        <f t="shared" si="2"/>
        <v>0</v>
      </c>
      <c r="H71" s="53"/>
    </row>
    <row r="72" spans="2:11" s="11" customFormat="1" ht="17" x14ac:dyDescent="0.2">
      <c r="B72" s="54"/>
      <c r="C72" s="77" t="s">
        <v>65</v>
      </c>
      <c r="D72" s="78" t="s">
        <v>4</v>
      </c>
      <c r="E72" s="56"/>
      <c r="F72" s="57"/>
      <c r="G72" s="58">
        <f t="shared" si="2"/>
        <v>0</v>
      </c>
      <c r="H72" s="53"/>
    </row>
    <row r="73" spans="2:11" s="11" customFormat="1" ht="17" x14ac:dyDescent="0.2">
      <c r="B73" s="54"/>
      <c r="C73" s="77" t="s">
        <v>66</v>
      </c>
      <c r="D73" s="78" t="s">
        <v>57</v>
      </c>
      <c r="E73" s="56"/>
      <c r="F73" s="57"/>
      <c r="G73" s="58">
        <f t="shared" si="2"/>
        <v>0</v>
      </c>
      <c r="H73" s="53"/>
    </row>
    <row r="74" spans="2:11" s="11" customFormat="1" ht="17" x14ac:dyDescent="0.2">
      <c r="B74" s="54"/>
      <c r="C74" s="97" t="s">
        <v>84</v>
      </c>
      <c r="D74" s="78" t="s">
        <v>57</v>
      </c>
      <c r="E74" s="56"/>
      <c r="F74" s="57"/>
      <c r="G74" s="58">
        <f t="shared" si="2"/>
        <v>0</v>
      </c>
      <c r="H74" s="53"/>
    </row>
    <row r="75" spans="2:11" s="11" customFormat="1" ht="16" x14ac:dyDescent="0.2">
      <c r="B75" s="54"/>
      <c r="C75" s="95" t="s">
        <v>73</v>
      </c>
      <c r="D75" s="85" t="s">
        <v>5</v>
      </c>
      <c r="E75" s="56"/>
      <c r="F75" s="57"/>
      <c r="G75" s="58">
        <f t="shared" si="2"/>
        <v>0</v>
      </c>
      <c r="H75" s="53"/>
    </row>
    <row r="76" spans="2:11" s="11" customFormat="1" ht="17" thickBot="1" x14ac:dyDescent="0.25">
      <c r="B76" s="89"/>
      <c r="C76" s="90"/>
      <c r="D76" s="91"/>
      <c r="E76" s="92"/>
      <c r="F76" s="93"/>
      <c r="G76" s="94"/>
      <c r="H76" s="53"/>
    </row>
    <row r="77" spans="2:11" ht="16" x14ac:dyDescent="0.2">
      <c r="B77" s="60"/>
      <c r="C77" s="61"/>
      <c r="D77" s="86"/>
      <c r="E77" s="20"/>
      <c r="F77" s="62"/>
      <c r="G77" s="63"/>
      <c r="H77" s="63"/>
      <c r="J77" s="21"/>
    </row>
    <row r="78" spans="2:11" ht="16" x14ac:dyDescent="0.2">
      <c r="B78" s="60"/>
      <c r="C78" s="61"/>
      <c r="D78" s="86"/>
      <c r="E78" s="60"/>
      <c r="F78" s="64"/>
      <c r="G78" s="63"/>
      <c r="H78" s="65"/>
      <c r="J78" s="22"/>
      <c r="K78" s="23"/>
    </row>
    <row r="79" spans="2:11" ht="16" x14ac:dyDescent="0.2">
      <c r="B79" s="60"/>
      <c r="C79" s="61"/>
      <c r="D79" s="86"/>
      <c r="E79" s="66"/>
      <c r="F79" s="62"/>
      <c r="G79" s="63"/>
      <c r="H79" s="65"/>
      <c r="J79" s="22"/>
    </row>
    <row r="80" spans="2:11" ht="17" customHeight="1" thickBot="1" x14ac:dyDescent="0.25">
      <c r="B80" s="96"/>
      <c r="C80" s="96"/>
      <c r="D80" s="86"/>
      <c r="E80" s="66"/>
      <c r="F80" s="67"/>
      <c r="G80" s="68"/>
      <c r="H80" s="65"/>
      <c r="J80" s="22"/>
    </row>
    <row r="81" spans="2:10" ht="17" customHeight="1" thickBot="1" x14ac:dyDescent="0.25">
      <c r="B81" s="96"/>
      <c r="C81" s="96"/>
      <c r="D81" s="87"/>
      <c r="E81" s="69" t="s">
        <v>8</v>
      </c>
      <c r="F81" s="70"/>
      <c r="G81" s="71">
        <f>SUM(G12:G76)</f>
        <v>0</v>
      </c>
      <c r="H81" s="65"/>
      <c r="J81" s="22"/>
    </row>
    <row r="82" spans="2:10" ht="17" customHeight="1" thickBot="1" x14ac:dyDescent="0.25">
      <c r="B82" s="96"/>
      <c r="C82" s="96"/>
      <c r="D82" s="88"/>
      <c r="E82" s="72" t="s">
        <v>16</v>
      </c>
      <c r="F82" s="73"/>
      <c r="G82" s="74">
        <f>G81*1.2</f>
        <v>0</v>
      </c>
      <c r="H82" s="65"/>
      <c r="J82" s="22"/>
    </row>
    <row r="83" spans="2:10" ht="17" customHeight="1" thickBot="1" x14ac:dyDescent="0.25">
      <c r="B83" s="96"/>
      <c r="C83" s="96"/>
      <c r="D83" s="88"/>
      <c r="E83" s="75" t="s">
        <v>9</v>
      </c>
      <c r="F83" s="73"/>
      <c r="G83" s="76">
        <f>G82+G81</f>
        <v>0</v>
      </c>
      <c r="H83" s="65"/>
      <c r="J83" s="22"/>
    </row>
    <row r="84" spans="2:10" x14ac:dyDescent="0.2">
      <c r="J84" s="22"/>
    </row>
    <row r="85" spans="2:10" x14ac:dyDescent="0.2">
      <c r="J85" s="22"/>
    </row>
    <row r="86" spans="2:10" x14ac:dyDescent="0.2">
      <c r="J86" s="22"/>
    </row>
    <row r="87" spans="2:10" x14ac:dyDescent="0.2">
      <c r="J87" s="22"/>
    </row>
    <row r="88" spans="2:10" x14ac:dyDescent="0.2">
      <c r="J88" s="22"/>
    </row>
    <row r="89" spans="2:10" x14ac:dyDescent="0.2">
      <c r="C89" s="3"/>
      <c r="J89" s="22"/>
    </row>
    <row r="90" spans="2:10" s="11" customFormat="1" x14ac:dyDescent="0.2">
      <c r="B90" s="3"/>
      <c r="C90" s="3"/>
      <c r="D90" s="81"/>
      <c r="E90" s="24"/>
      <c r="F90" s="25"/>
      <c r="G90" s="26"/>
      <c r="H90" s="19"/>
      <c r="J90" s="27"/>
    </row>
    <row r="91" spans="2:10" s="11" customFormat="1" x14ac:dyDescent="0.2">
      <c r="B91" s="3"/>
      <c r="D91" s="81"/>
      <c r="E91" s="24"/>
      <c r="F91" s="25"/>
      <c r="G91" s="26"/>
      <c r="H91" s="19"/>
      <c r="J91" s="27"/>
    </row>
    <row r="92" spans="2:10" s="11" customFormat="1" x14ac:dyDescent="0.2">
      <c r="B92" s="3"/>
      <c r="D92" s="81"/>
      <c r="E92" s="24"/>
      <c r="F92" s="25"/>
      <c r="G92" s="26"/>
      <c r="H92" s="19"/>
    </row>
  </sheetData>
  <mergeCells count="5">
    <mergeCell ref="B1:H1"/>
    <mergeCell ref="B2:H2"/>
    <mergeCell ref="C5:G5"/>
    <mergeCell ref="B8:H8"/>
    <mergeCell ref="B7:H7"/>
  </mergeCells>
  <phoneticPr fontId="13" type="noConversion"/>
  <pageMargins left="0.7" right="0.7" top="0.75" bottom="0.75" header="0.3" footer="0.3"/>
  <pageSetup paperSize="9" scale="66" orientation="portrait" horizontalDpi="0" verticalDpi="0"/>
  <headerFooter>
    <oddHeader>&amp;C&amp;P/&amp;N</oddHeader>
    <oddFooter>&amp;L&amp;"Calibri Light (En-têtes),Normal"MOA : RIVP        MOE : Studio 1836 – Atelier  C+M 
&amp;10 &amp;K0000006 rue de la Folie Mericourt 75011 PARIS– Transformation d'un atelier en un T4 et un T1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DETAIL LOTS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 Brillet</dc:creator>
  <cp:lastModifiedBy>Léo Piskor Ignatowicz</cp:lastModifiedBy>
  <cp:lastPrinted>2024-04-05T13:38:07Z</cp:lastPrinted>
  <dcterms:created xsi:type="dcterms:W3CDTF">2020-03-26T07:51:16Z</dcterms:created>
  <dcterms:modified xsi:type="dcterms:W3CDTF">2025-08-27T10:48:16Z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