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O:\DSA\Achats\ACHATS_MARCHES\MARCHES_BRETAGNE\HORS_MEDICO_TECH\SERVICE_TECH\PROJET_QUIMPER\2.DCE\4.DCE_VD\Relecture CBP\"/>
    </mc:Choice>
  </mc:AlternateContent>
  <xr:revisionPtr revIDLastSave="0" documentId="13_ncr:1_{9D9F7DCB-50BB-4553-A863-95D193EB5A27}" xr6:coauthVersionLast="47" xr6:coauthVersionMax="47" xr10:uidLastSave="{00000000-0000-0000-0000-000000000000}"/>
  <bookViews>
    <workbookView xWindow="-120" yWindow="-120" windowWidth="29040" windowHeight="15720" tabRatio="411" activeTab="2" xr2:uid="{00000000-000D-0000-FFFF-FFFF00000000}"/>
  </bookViews>
  <sheets>
    <sheet name="Page de garde" sheetId="11" r:id="rId1"/>
    <sheet name="Présentation" sheetId="8" r:id="rId2"/>
    <sheet name="DPGF" sheetId="6" r:id="rId3"/>
  </sheets>
  <definedNames>
    <definedName name="_Toc406591631" localSheetId="2">DPGF!#REF!</definedName>
    <definedName name="_xlnm.Print_Titles" localSheetId="2">DPGF!$2:$2</definedName>
    <definedName name="_xlnm.Print_Area" localSheetId="2">DPGF!$A$1:$G$80</definedName>
    <definedName name="_xlnm.Print_Area" localSheetId="0">'Page de garde'!$A$1:$H$56</definedName>
    <definedName name="_xlnm.Print_Area" localSheetId="1">Présentation!$A$1:$G$35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5" i="6" l="1"/>
  <c r="B55" i="6"/>
  <c r="C53" i="6"/>
  <c r="B53" i="6"/>
  <c r="G48" i="6"/>
  <c r="G57" i="6" s="1"/>
  <c r="G40" i="6"/>
  <c r="G36" i="6"/>
  <c r="G37" i="6"/>
  <c r="G38" i="6"/>
  <c r="G39" i="6"/>
  <c r="G35" i="6"/>
  <c r="G42" i="6" l="1"/>
  <c r="G55" i="6" s="1"/>
  <c r="G23" i="6"/>
  <c r="G25" i="6" l="1"/>
  <c r="G53" i="6" s="1"/>
  <c r="G61" i="6" l="1"/>
  <c r="G63" i="6" s="1"/>
  <c r="C57" i="6"/>
  <c r="C8" i="6" l="1"/>
  <c r="G65" i="6" l="1"/>
</calcChain>
</file>

<file path=xl/sharedStrings.xml><?xml version="1.0" encoding="utf-8"?>
<sst xmlns="http://schemas.openxmlformats.org/spreadsheetml/2006/main" count="113" uniqueCount="91">
  <si>
    <t>Qté</t>
  </si>
  <si>
    <t>Fait à …………………… Le …………………….</t>
  </si>
  <si>
    <t xml:space="preserve">L'entrepreneur </t>
  </si>
  <si>
    <t>TOTAL GENERAL EUROS T.T.C.</t>
  </si>
  <si>
    <t xml:space="preserve">TOTAL GENERAL EUROS H.T. </t>
  </si>
  <si>
    <t>DECOMPOSITION DU PRIX GLOBAL ET FORFAITAIRE</t>
  </si>
  <si>
    <t>MODE DE PRESENTATION</t>
  </si>
  <si>
    <t>Les colonnes :</t>
  </si>
  <si>
    <t>Qté (Quantité)</t>
  </si>
  <si>
    <t>Prix Unitaire</t>
  </si>
  <si>
    <t>Prix TOTAUX</t>
  </si>
  <si>
    <t>devront être remplies sans omission.</t>
  </si>
  <si>
    <t>Chaque ouvrage devra faire l'objet d'une ligne de bordereau.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</si>
  <si>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</si>
  <si>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RECAPITULATIF</t>
  </si>
  <si>
    <t xml:space="preserve"> </t>
  </si>
  <si>
    <t>NOTA</t>
  </si>
  <si>
    <t>Dans chaque élément ou ensemble, sont comprises toutes sujétions décrites dans le CCTP et sur les plans.</t>
  </si>
  <si>
    <t>L'entrepreneur fournira en annexe du présent cadre, ses observations, corrections si nécessaires.</t>
  </si>
  <si>
    <t>U</t>
  </si>
  <si>
    <t>Désignation des ouvrages</t>
  </si>
  <si>
    <t>Rep.</t>
  </si>
  <si>
    <t>DECOMPOSITION DU PRIX GLOBAL ET FORFAITAIRE
(D.P.G.F.)</t>
  </si>
  <si>
    <t>T.V.A. 20 %</t>
  </si>
  <si>
    <r>
      <t>L'entrepreneur présentera, obligatoirement, sa décomposition de prix global et forfaitaire suivant 
le cadre ci-après</t>
    </r>
    <r>
      <rPr>
        <sz val="10"/>
        <rFont val="BrownPro-Regular"/>
      </rPr>
      <t xml:space="preserve"> :</t>
    </r>
  </si>
  <si>
    <r>
      <t>N.B.</t>
    </r>
    <r>
      <rPr>
        <i/>
        <sz val="10"/>
        <rFont val="BrownPro-Regular"/>
      </rPr>
      <t xml:space="preserve"> :</t>
    </r>
  </si>
  <si>
    <r>
      <t>Montant total en lettres TTC en Euros</t>
    </r>
    <r>
      <rPr>
        <b/>
        <sz val="10"/>
        <rFont val="BrownPro-Regular"/>
      </rPr>
      <t xml:space="preserve"> :</t>
    </r>
  </si>
  <si>
    <t>PM</t>
  </si>
  <si>
    <t>DCE</t>
  </si>
  <si>
    <t>TRAVAUX PREPARATOIRES</t>
  </si>
  <si>
    <t>Prix Unitaire
€HT</t>
  </si>
  <si>
    <t>Prix Totaux
€HT</t>
  </si>
  <si>
    <t>PM : pour mémoire</t>
  </si>
  <si>
    <t>ens</t>
  </si>
  <si>
    <t>1.1</t>
  </si>
  <si>
    <t>1.1.1</t>
  </si>
  <si>
    <t>1.1.2</t>
  </si>
  <si>
    <t>1.1.3</t>
  </si>
  <si>
    <t>1.1.7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</si>
  <si>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</si>
  <si>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</si>
  <si>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</si>
  <si>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</si>
  <si>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</si>
  <si>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</si>
  <si>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</si>
  <si>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</si>
  <si>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</si>
  <si>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</si>
  <si>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</si>
  <si>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Ce cadre sera obligatoirement complété des métrés réalisés par l'entrepreneur (Dans l'ordre
 demandé par le Maître d'ouvrage),</t>
  </si>
  <si>
    <t xml:space="preserve">PRESCRIPTIONS TECHNIQUES PARTICULIERES </t>
  </si>
  <si>
    <t xml:space="preserve">REGLES – NORMES – DTU </t>
  </si>
  <si>
    <t>PRESCRIPTIONS TECHNIQUES GÉNÉRALES</t>
  </si>
  <si>
    <t>QUALITE DES PRESTATIONS</t>
  </si>
  <si>
    <t>1.1.12</t>
  </si>
  <si>
    <t>1.1.13</t>
  </si>
  <si>
    <t>CONTRAINTE DE VOISINAGE</t>
  </si>
  <si>
    <t xml:space="preserve"> NOTA : GESTION DES GRAVOIS </t>
  </si>
  <si>
    <t>DESCRIPTION DES OUVRAGES</t>
  </si>
  <si>
    <t>INSTALLATIONS DE CHANTIER - COORDINATION HYGIÈNE ET SÉCURITÉ</t>
  </si>
  <si>
    <t xml:space="preserve">ACCÈS AU CHANTIER </t>
  </si>
  <si>
    <t xml:space="preserve">STOCKAGE DES MATÉRIELS ET MATÉRIAUX </t>
  </si>
  <si>
    <t xml:space="preserve">FOURNITURE DES DOCUMENTS </t>
  </si>
  <si>
    <t xml:space="preserve">LIMITES DE PRESTATIONS TOUS CORPS D'ÉTAT </t>
  </si>
  <si>
    <t xml:space="preserve">COORDINATION HYGIÈNE ET SÉCURITÉ </t>
  </si>
  <si>
    <t>CANTONNEMENTS ET ENTRETIEN – SUIVANT PGC SPS</t>
  </si>
  <si>
    <t xml:space="preserve">NOTA </t>
  </si>
  <si>
    <t>DÉMOLITION</t>
  </si>
  <si>
    <t>Dépose des portes existantes</t>
  </si>
  <si>
    <t>Dépose du faux plafond</t>
  </si>
  <si>
    <t>Dépose plafond placo</t>
  </si>
  <si>
    <t>m²</t>
  </si>
  <si>
    <t>u</t>
  </si>
  <si>
    <t>SOUS-TOTAL 1.2.10</t>
  </si>
  <si>
    <t>SOUS-TOTAL 1.2.2</t>
  </si>
  <si>
    <t>DIVERS</t>
  </si>
  <si>
    <t>SOUS-TOTAL DIVERS</t>
  </si>
  <si>
    <t>Dépose des vitreries</t>
  </si>
  <si>
    <t>Réaménagement de la Maison du Don de l'EFS Quimper</t>
  </si>
  <si>
    <t>Lot n°1 -DEMOLITION-  ind A</t>
  </si>
  <si>
    <t>Démolition de cloisons</t>
  </si>
  <si>
    <t>Installation de chantier / benne déchets</t>
  </si>
  <si>
    <t xml:space="preserve">L'entrepreneur pourra, s'il le juge nécessaire, ajouter des postes à ceux prévus. Il est invité à </t>
  </si>
  <si>
    <t>détailler les postes identifiés dans la DPGF (inglet suivant) dans un nouvel onglet afin que le MOA</t>
  </si>
  <si>
    <t xml:space="preserve"> puisse s'assurer qu'aucune prestation n'a été omise. </t>
  </si>
  <si>
    <t>QUIMPER</t>
  </si>
  <si>
    <t>Septembre2025</t>
  </si>
  <si>
    <r>
      <t>Evacuation des déchets</t>
    </r>
    <r>
      <rPr>
        <sz val="10"/>
        <color rgb="FFFF0000"/>
        <rFont val="BrownPro-Light"/>
      </rPr>
      <t xml:space="preserve"> (comprend mise en place des bennes pour le chantier)</t>
    </r>
  </si>
  <si>
    <t xml:space="preserve">Nom du Candidat </t>
  </si>
  <si>
    <t>A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</si>
</sst>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F&quot;_-;\-* #,##0.00\ &quot;F&quot;_-;_-* &quot;-&quot;??\ &quot;F&quot;_-;_-@_-"/>
    <numFmt numFmtId="165" formatCode="#,##0.0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0.0"/>
    <numFmt numFmtId="169" formatCode="0;\-0;;@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.25"/>
      <name val="Tahoma"/>
      <family val="2"/>
    </font>
    <font>
      <sz val="8.25"/>
      <name val="Microsoft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b/>
      <u/>
      <sz val="14"/>
      <name val="BrownPro-Light"/>
    </font>
    <font>
      <sz val="10"/>
      <name val="BrownPro-Light"/>
    </font>
    <font>
      <b/>
      <sz val="14"/>
      <name val="BrownPro-Light"/>
    </font>
    <font>
      <b/>
      <sz val="12"/>
      <name val="BrownPro-Light"/>
    </font>
    <font>
      <sz val="12"/>
      <name val="BrownPro-Light"/>
    </font>
    <font>
      <b/>
      <u/>
      <sz val="12"/>
      <name val="BrownPro-Light"/>
    </font>
    <font>
      <b/>
      <sz val="10"/>
      <name val="BrownPro-Light"/>
    </font>
    <font>
      <b/>
      <u/>
      <sz val="8.25"/>
      <name val="BrownPro-Light"/>
    </font>
    <font>
      <sz val="8.25"/>
      <name val="BrownPro-Light"/>
    </font>
    <font>
      <b/>
      <u/>
      <sz val="10"/>
      <name val="BrownPro-Light"/>
    </font>
    <font>
      <sz val="10"/>
      <name val="BrownPro-Regular"/>
    </font>
    <font>
      <b/>
      <sz val="12"/>
      <name val="BrownPro-Regular"/>
    </font>
    <font>
      <b/>
      <sz val="10"/>
      <name val="BrownPro-Regular"/>
    </font>
    <font>
      <b/>
      <sz val="11"/>
      <name val="BrownPro-Regular"/>
    </font>
    <font>
      <u/>
      <sz val="10"/>
      <name val="BrownPro-Regular"/>
    </font>
    <font>
      <b/>
      <u/>
      <sz val="10"/>
      <name val="BrownPro-Regular"/>
    </font>
    <font>
      <b/>
      <i/>
      <u/>
      <sz val="10"/>
      <name val="BrownPro-Regular"/>
    </font>
    <font>
      <i/>
      <sz val="10"/>
      <name val="BrownPro-Regular"/>
    </font>
    <font>
      <b/>
      <i/>
      <sz val="10"/>
      <name val="BrownPro-Regular"/>
    </font>
    <font>
      <b/>
      <sz val="10"/>
      <color indexed="8"/>
      <name val="BrownPro-Regular"/>
    </font>
    <font>
      <b/>
      <sz val="9"/>
      <name val="BrownPro-Regular"/>
    </font>
    <font>
      <sz val="9"/>
      <name val="BrownPro-Regular"/>
    </font>
    <font>
      <b/>
      <u/>
      <sz val="11"/>
      <name val="BrownPro-Regular"/>
    </font>
    <font>
      <i/>
      <u/>
      <sz val="10"/>
      <name val="BrownPro-Regular"/>
    </font>
    <font>
      <b/>
      <u val="double"/>
      <sz val="10"/>
      <name val="BrownPro-Regular"/>
    </font>
    <font>
      <u val="double"/>
      <sz val="10"/>
      <name val="BrownPro-Regula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i/>
      <sz val="8"/>
      <name val="BrownPro-Regular"/>
    </font>
    <font>
      <sz val="9"/>
      <name val="BrownPro-Light"/>
    </font>
    <font>
      <sz val="10"/>
      <color rgb="FFFF0000"/>
      <name val="BrownPro-Light"/>
    </font>
    <font>
      <b/>
      <u/>
      <sz val="8.25"/>
      <color rgb="FFFF0000"/>
      <name val="BrownPro-Light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</borders>
  <cellStyleXfs count="56">
    <xf numFmtId="0" fontId="0" fillId="0" borderId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>
      <protection locked="0"/>
    </xf>
    <xf numFmtId="0" fontId="8" fillId="0" borderId="0">
      <protection locked="0"/>
    </xf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21" borderId="8" applyNumberFormat="0" applyAlignment="0" applyProtection="0"/>
    <xf numFmtId="0" fontId="13" fillId="0" borderId="9" applyNumberFormat="0" applyFill="0" applyAlignment="0" applyProtection="0"/>
    <xf numFmtId="0" fontId="5" fillId="22" borderId="10" applyNumberFormat="0" applyFont="0" applyAlignment="0" applyProtection="0"/>
    <xf numFmtId="0" fontId="14" fillId="8" borderId="8" applyNumberFormat="0" applyAlignment="0" applyProtection="0"/>
    <xf numFmtId="0" fontId="15" fillId="4" borderId="0" applyNumberFormat="0" applyBorder="0" applyAlignment="0" applyProtection="0"/>
    <xf numFmtId="0" fontId="16" fillId="23" borderId="0" applyNumberFormat="0" applyBorder="0" applyAlignment="0" applyProtection="0"/>
    <xf numFmtId="0" fontId="17" fillId="5" borderId="0" applyNumberFormat="0" applyBorder="0" applyAlignment="0" applyProtection="0"/>
    <xf numFmtId="0" fontId="18" fillId="21" borderId="11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4" borderId="16" applyNumberFormat="0" applyAlignment="0" applyProtection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165" fontId="3" fillId="0" borderId="18" applyNumberFormat="0" applyBorder="0">
      <alignment horizontal="right" vertical="center"/>
    </xf>
    <xf numFmtId="0" fontId="8" fillId="0" borderId="0">
      <protection locked="0"/>
    </xf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</cellStyleXfs>
  <cellXfs count="209">
    <xf numFmtId="0" fontId="0" fillId="0" borderId="0" xfId="0"/>
    <xf numFmtId="0" fontId="28" fillId="0" borderId="0" xfId="50" applyFont="1"/>
    <xf numFmtId="0" fontId="30" fillId="0" borderId="20" xfId="53" applyFont="1" applyBorder="1" applyAlignment="1" applyProtection="1">
      <alignment horizontal="center"/>
    </xf>
    <xf numFmtId="49" fontId="28" fillId="0" borderId="20" xfId="53" applyNumberFormat="1" applyFont="1" applyBorder="1" applyProtection="1"/>
    <xf numFmtId="0" fontId="30" fillId="0" borderId="0" xfId="53" applyFont="1" applyProtection="1"/>
    <xf numFmtId="49" fontId="28" fillId="0" borderId="0" xfId="53" applyNumberFormat="1" applyFont="1" applyProtection="1"/>
    <xf numFmtId="0" fontId="30" fillId="0" borderId="0" xfId="53" applyFont="1" applyAlignment="1" applyProtection="1">
      <alignment horizontal="center"/>
    </xf>
    <xf numFmtId="0" fontId="33" fillId="0" borderId="0" xfId="53" applyFont="1" applyAlignment="1" applyProtection="1">
      <alignment horizontal="center"/>
    </xf>
    <xf numFmtId="0" fontId="33" fillId="0" borderId="0" xfId="53" applyFont="1" applyProtection="1"/>
    <xf numFmtId="0" fontId="33" fillId="0" borderId="0" xfId="53" applyFont="1" applyFill="1" applyAlignment="1" applyProtection="1">
      <alignment horizontal="center"/>
    </xf>
    <xf numFmtId="49" fontId="28" fillId="0" borderId="0" xfId="53" applyNumberFormat="1" applyFont="1" applyFill="1" applyProtection="1"/>
    <xf numFmtId="0" fontId="34" fillId="0" borderId="0" xfId="53" applyFont="1" applyAlignment="1">
      <alignment vertical="top"/>
      <protection locked="0"/>
    </xf>
    <xf numFmtId="0" fontId="35" fillId="0" borderId="0" xfId="53" applyFont="1" applyAlignment="1">
      <alignment vertical="top"/>
      <protection locked="0"/>
    </xf>
    <xf numFmtId="49" fontId="33" fillId="0" borderId="0" xfId="53" applyNumberFormat="1" applyFont="1" applyAlignment="1">
      <alignment vertical="top"/>
      <protection locked="0"/>
    </xf>
    <xf numFmtId="49" fontId="36" fillId="0" borderId="0" xfId="53" applyNumberFormat="1" applyFont="1" applyAlignment="1">
      <alignment vertical="top"/>
      <protection locked="0"/>
    </xf>
    <xf numFmtId="0" fontId="37" fillId="0" borderId="0" xfId="5" applyFont="1" applyFill="1" applyAlignment="1">
      <alignment horizontal="center"/>
    </xf>
    <xf numFmtId="0" fontId="37" fillId="0" borderId="0" xfId="5" applyFont="1" applyFill="1"/>
    <xf numFmtId="0" fontId="37" fillId="0" borderId="0" xfId="5" applyFont="1" applyFill="1" applyAlignment="1"/>
    <xf numFmtId="0" fontId="37" fillId="0" borderId="0" xfId="5" applyFont="1" applyFill="1" applyBorder="1" applyAlignment="1">
      <alignment horizontal="center"/>
    </xf>
    <xf numFmtId="0" fontId="37" fillId="0" borderId="0" xfId="5" applyFont="1" applyFill="1" applyAlignment="1">
      <alignment horizontal="left"/>
    </xf>
    <xf numFmtId="17" fontId="37" fillId="0" borderId="0" xfId="5" applyNumberFormat="1" applyFont="1" applyFill="1" applyAlignment="1">
      <alignment horizontal="center"/>
    </xf>
    <xf numFmtId="0" fontId="43" fillId="0" borderId="0" xfId="5" applyFont="1" applyFill="1" applyAlignment="1">
      <alignment horizontal="left" vertical="top"/>
    </xf>
    <xf numFmtId="168" fontId="46" fillId="0" borderId="29" xfId="0" applyNumberFormat="1" applyFont="1" applyFill="1" applyBorder="1" applyAlignment="1" applyProtection="1">
      <alignment vertical="center"/>
      <protection locked="0"/>
    </xf>
    <xf numFmtId="4" fontId="46" fillId="0" borderId="30" xfId="0" applyNumberFormat="1" applyFont="1" applyFill="1" applyBorder="1" applyAlignment="1" applyProtection="1">
      <alignment horizontal="center" vertical="center"/>
      <protection locked="0"/>
    </xf>
    <xf numFmtId="4" fontId="37" fillId="2" borderId="0" xfId="5" applyNumberFormat="1" applyFont="1" applyFill="1" applyAlignment="1">
      <alignment vertical="center"/>
    </xf>
    <xf numFmtId="168" fontId="46" fillId="2" borderId="32" xfId="5" applyNumberFormat="1" applyFont="1" applyFill="1" applyBorder="1" applyAlignment="1" applyProtection="1">
      <alignment vertical="top" wrapText="1"/>
      <protection locked="0"/>
    </xf>
    <xf numFmtId="4" fontId="46" fillId="2" borderId="1" xfId="5" applyNumberFormat="1" applyFont="1" applyFill="1" applyBorder="1" applyAlignment="1">
      <alignment horizontal="center" vertical="top" wrapText="1"/>
    </xf>
    <xf numFmtId="4" fontId="46" fillId="2" borderId="2" xfId="5" applyNumberFormat="1" applyFont="1" applyFill="1" applyBorder="1" applyAlignment="1">
      <alignment horizontal="center" vertical="top" wrapText="1"/>
    </xf>
    <xf numFmtId="4" fontId="46" fillId="2" borderId="33" xfId="5" applyNumberFormat="1" applyFont="1" applyFill="1" applyBorder="1" applyAlignment="1">
      <alignment horizontal="center" vertical="top" wrapText="1"/>
    </xf>
    <xf numFmtId="4" fontId="37" fillId="2" borderId="0" xfId="5" applyNumberFormat="1" applyFont="1" applyFill="1" applyAlignment="1">
      <alignment vertical="top"/>
    </xf>
    <xf numFmtId="168" fontId="37" fillId="2" borderId="32" xfId="5" applyNumberFormat="1" applyFont="1" applyFill="1" applyBorder="1" applyAlignment="1">
      <alignment vertical="top" wrapText="1"/>
    </xf>
    <xf numFmtId="4" fontId="42" fillId="2" borderId="1" xfId="5" applyNumberFormat="1" applyFont="1" applyFill="1" applyBorder="1" applyAlignment="1">
      <alignment horizontal="left" vertical="top" wrapText="1"/>
    </xf>
    <xf numFmtId="4" fontId="37" fillId="2" borderId="1" xfId="5" applyNumberFormat="1" applyFont="1" applyFill="1" applyBorder="1" applyAlignment="1">
      <alignment horizontal="center" vertical="top" wrapText="1"/>
    </xf>
    <xf numFmtId="4" fontId="37" fillId="2" borderId="1" xfId="5" applyNumberFormat="1" applyFont="1" applyFill="1" applyBorder="1" applyAlignment="1">
      <alignment horizontal="right" vertical="top" wrapText="1"/>
    </xf>
    <xf numFmtId="4" fontId="37" fillId="2" borderId="33" xfId="5" applyNumberFormat="1" applyFont="1" applyFill="1" applyBorder="1" applyAlignment="1">
      <alignment horizontal="right" vertical="top" wrapText="1"/>
    </xf>
    <xf numFmtId="4" fontId="37" fillId="2" borderId="1" xfId="5" applyNumberFormat="1" applyFont="1" applyFill="1" applyBorder="1" applyAlignment="1">
      <alignment horizontal="left" vertical="top" wrapText="1"/>
    </xf>
    <xf numFmtId="4" fontId="39" fillId="2" borderId="1" xfId="5" applyNumberFormat="1" applyFont="1" applyFill="1" applyBorder="1" applyAlignment="1">
      <alignment horizontal="center" vertical="top" wrapText="1"/>
    </xf>
    <xf numFmtId="4" fontId="37" fillId="2" borderId="1" xfId="5" quotePrefix="1" applyNumberFormat="1" applyFont="1" applyFill="1" applyBorder="1" applyAlignment="1">
      <alignment horizontal="left" vertical="top" wrapText="1"/>
    </xf>
    <xf numFmtId="4" fontId="37" fillId="2" borderId="1" xfId="5" applyNumberFormat="1" applyFont="1" applyFill="1" applyBorder="1" applyAlignment="1" applyProtection="1">
      <alignment horizontal="right" vertical="top" wrapText="1"/>
      <protection locked="0"/>
    </xf>
    <xf numFmtId="4" fontId="37" fillId="2" borderId="33" xfId="5" applyNumberFormat="1" applyFont="1" applyFill="1" applyBorder="1" applyAlignment="1" applyProtection="1">
      <alignment horizontal="right" vertical="top" wrapText="1"/>
      <protection locked="0"/>
    </xf>
    <xf numFmtId="4" fontId="37" fillId="27" borderId="1" xfId="5" applyNumberFormat="1" applyFont="1" applyFill="1" applyBorder="1" applyAlignment="1">
      <alignment horizontal="center" vertical="top" wrapText="1"/>
    </xf>
    <xf numFmtId="4" fontId="37" fillId="27" borderId="1" xfId="5" applyNumberFormat="1" applyFont="1" applyFill="1" applyBorder="1" applyAlignment="1" applyProtection="1">
      <alignment horizontal="right" vertical="top" wrapText="1"/>
      <protection locked="0"/>
    </xf>
    <xf numFmtId="4" fontId="37" fillId="27" borderId="38" xfId="5" applyNumberFormat="1" applyFont="1" applyFill="1" applyBorder="1" applyAlignment="1" applyProtection="1">
      <alignment horizontal="right" vertical="top" wrapText="1"/>
      <protection locked="0"/>
    </xf>
    <xf numFmtId="4" fontId="37" fillId="27" borderId="33" xfId="5" applyNumberFormat="1" applyFont="1" applyFill="1" applyBorder="1" applyAlignment="1" applyProtection="1">
      <alignment horizontal="right" vertical="top" wrapText="1"/>
      <protection locked="0"/>
    </xf>
    <xf numFmtId="4" fontId="37" fillId="2" borderId="5" xfId="5" applyNumberFormat="1" applyFont="1" applyFill="1" applyBorder="1" applyAlignment="1" applyProtection="1">
      <alignment horizontal="right" vertical="top" wrapText="1"/>
      <protection locked="0"/>
    </xf>
    <xf numFmtId="168" fontId="39" fillId="2" borderId="32" xfId="5" applyNumberFormat="1" applyFont="1" applyFill="1" applyBorder="1" applyAlignment="1">
      <alignment vertical="top" wrapText="1"/>
    </xf>
    <xf numFmtId="4" fontId="39" fillId="2" borderId="1" xfId="5" applyNumberFormat="1" applyFont="1" applyFill="1" applyBorder="1" applyAlignment="1">
      <alignment horizontal="left" vertical="top" wrapText="1"/>
    </xf>
    <xf numFmtId="4" fontId="49" fillId="2" borderId="1" xfId="5" applyNumberFormat="1" applyFont="1" applyFill="1" applyBorder="1" applyAlignment="1">
      <alignment horizontal="center" vertical="top" wrapText="1"/>
    </xf>
    <xf numFmtId="4" fontId="37" fillId="2" borderId="2" xfId="5" applyNumberFormat="1" applyFont="1" applyFill="1" applyBorder="1" applyAlignment="1" applyProtection="1">
      <alignment horizontal="right" vertical="top" wrapText="1"/>
      <protection locked="0"/>
    </xf>
    <xf numFmtId="4" fontId="37" fillId="0" borderId="0" xfId="5" applyNumberFormat="1" applyFont="1" applyAlignment="1">
      <alignment vertical="top"/>
    </xf>
    <xf numFmtId="4" fontId="37" fillId="2" borderId="1" xfId="5" applyNumberFormat="1" applyFont="1" applyFill="1" applyBorder="1" applyAlignment="1">
      <alignment vertical="top" wrapText="1"/>
    </xf>
    <xf numFmtId="168" fontId="37" fillId="2" borderId="28" xfId="5" applyNumberFormat="1" applyFont="1" applyFill="1" applyBorder="1" applyAlignment="1">
      <alignment vertical="top" wrapText="1"/>
    </xf>
    <xf numFmtId="4" fontId="37" fillId="2" borderId="19" xfId="5" applyNumberFormat="1" applyFont="1" applyFill="1" applyBorder="1" applyAlignment="1">
      <alignment horizontal="left" vertical="top" wrapText="1"/>
    </xf>
    <xf numFmtId="4" fontId="37" fillId="2" borderId="19" xfId="5" applyNumberFormat="1" applyFont="1" applyFill="1" applyBorder="1" applyAlignment="1">
      <alignment horizontal="center" vertical="top" wrapText="1"/>
    </xf>
    <xf numFmtId="168" fontId="37" fillId="2" borderId="1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>
      <alignment horizontal="center" vertical="top" wrapText="1"/>
    </xf>
    <xf numFmtId="4" fontId="37" fillId="2" borderId="0" xfId="5" applyNumberFormat="1" applyFont="1" applyFill="1" applyBorder="1" applyAlignment="1">
      <alignment vertical="top" wrapText="1"/>
    </xf>
    <xf numFmtId="4" fontId="39" fillId="2" borderId="1" xfId="5" applyNumberFormat="1" applyFont="1" applyFill="1" applyBorder="1" applyAlignment="1">
      <alignment vertical="top" wrapText="1"/>
    </xf>
    <xf numFmtId="4" fontId="44" fillId="2" borderId="1" xfId="5" applyNumberFormat="1" applyFont="1" applyFill="1" applyBorder="1" applyAlignment="1">
      <alignment horizontal="right" vertical="top" wrapText="1"/>
    </xf>
    <xf numFmtId="168" fontId="39" fillId="2" borderId="1" xfId="5" applyNumberFormat="1" applyFont="1" applyFill="1" applyBorder="1" applyAlignment="1">
      <alignment vertical="top" wrapText="1"/>
    </xf>
    <xf numFmtId="4" fontId="50" fillId="2" borderId="1" xfId="5" applyNumberFormat="1" applyFont="1" applyFill="1" applyBorder="1" applyAlignment="1">
      <alignment horizontal="left" vertical="top" wrapText="1"/>
    </xf>
    <xf numFmtId="4" fontId="37" fillId="2" borderId="2" xfId="5" applyNumberFormat="1" applyFont="1" applyFill="1" applyBorder="1" applyAlignment="1">
      <alignment vertical="top" wrapText="1"/>
    </xf>
    <xf numFmtId="168" fontId="44" fillId="2" borderId="1" xfId="5" applyNumberFormat="1" applyFont="1" applyFill="1" applyBorder="1" applyAlignment="1">
      <alignment vertical="top" wrapText="1"/>
    </xf>
    <xf numFmtId="4" fontId="39" fillId="2" borderId="0" xfId="5" applyNumberFormat="1" applyFont="1" applyFill="1" applyBorder="1" applyAlignment="1">
      <alignment horizontal="center" vertical="top" wrapText="1"/>
    </xf>
    <xf numFmtId="4" fontId="44" fillId="2" borderId="1" xfId="5" applyNumberFormat="1" applyFont="1" applyFill="1" applyBorder="1" applyAlignment="1">
      <alignment horizontal="left" vertical="top" wrapText="1"/>
    </xf>
    <xf numFmtId="168" fontId="45" fillId="2" borderId="1" xfId="5" applyNumberFormat="1" applyFont="1" applyFill="1" applyBorder="1" applyAlignment="1">
      <alignment vertical="top" wrapText="1"/>
    </xf>
    <xf numFmtId="4" fontId="43" fillId="2" borderId="1" xfId="5" applyNumberFormat="1" applyFont="1" applyFill="1" applyBorder="1" applyAlignment="1">
      <alignment horizontal="right" vertical="top" wrapText="1"/>
    </xf>
    <xf numFmtId="4" fontId="45" fillId="2" borderId="1" xfId="5" applyNumberFormat="1" applyFont="1" applyFill="1" applyBorder="1" applyAlignment="1">
      <alignment horizontal="center" vertical="top" wrapText="1"/>
    </xf>
    <xf numFmtId="4" fontId="44" fillId="2" borderId="2" xfId="5" applyNumberFormat="1" applyFont="1" applyFill="1" applyBorder="1" applyAlignment="1">
      <alignment vertical="top" wrapText="1"/>
    </xf>
    <xf numFmtId="4" fontId="43" fillId="2" borderId="1" xfId="5" applyNumberFormat="1" applyFont="1" applyFill="1" applyBorder="1" applyAlignment="1">
      <alignment horizontal="left" vertical="top" wrapText="1"/>
    </xf>
    <xf numFmtId="4" fontId="51" fillId="2" borderId="1" xfId="5" applyNumberFormat="1" applyFont="1" applyFill="1" applyBorder="1" applyAlignment="1">
      <alignment horizontal="left" vertical="top" wrapText="1"/>
    </xf>
    <xf numFmtId="4" fontId="51" fillId="2" borderId="1" xfId="5" applyNumberFormat="1" applyFont="1" applyFill="1" applyBorder="1" applyAlignment="1">
      <alignment horizontal="right" vertical="top" wrapText="1"/>
    </xf>
    <xf numFmtId="4" fontId="44" fillId="2" borderId="1" xfId="5" applyNumberFormat="1" applyFont="1" applyFill="1" applyBorder="1" applyAlignment="1">
      <alignment horizontal="center" vertical="top" wrapText="1"/>
    </xf>
    <xf numFmtId="4" fontId="52" fillId="2" borderId="1" xfId="5" applyNumberFormat="1" applyFont="1" applyFill="1" applyBorder="1" applyAlignment="1">
      <alignment horizontal="left" vertical="top" wrapText="1"/>
    </xf>
    <xf numFmtId="4" fontId="45" fillId="2" borderId="1" xfId="5" applyNumberFormat="1" applyFont="1" applyFill="1" applyBorder="1" applyAlignment="1">
      <alignment horizontal="left" vertical="top" wrapText="1"/>
    </xf>
    <xf numFmtId="4" fontId="45" fillId="2" borderId="0" xfId="5" applyNumberFormat="1" applyFont="1" applyFill="1" applyBorder="1" applyAlignment="1">
      <alignment horizontal="center" vertical="top" wrapText="1"/>
    </xf>
    <xf numFmtId="4" fontId="39" fillId="2" borderId="0" xfId="5" applyNumberFormat="1" applyFont="1" applyFill="1" applyBorder="1" applyAlignment="1">
      <alignment vertical="top" wrapText="1"/>
    </xf>
    <xf numFmtId="168" fontId="37" fillId="2" borderId="2" xfId="5" applyNumberFormat="1" applyFont="1" applyFill="1" applyBorder="1" applyAlignment="1">
      <alignment vertical="top" wrapText="1"/>
    </xf>
    <xf numFmtId="4" fontId="45" fillId="2" borderId="1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>
      <alignment horizontal="right" vertical="top" wrapText="1"/>
    </xf>
    <xf numFmtId="4" fontId="37" fillId="2" borderId="0" xfId="5" applyNumberFormat="1" applyFont="1" applyFill="1" applyBorder="1" applyAlignment="1">
      <alignment horizontal="justify" vertical="top" wrapText="1"/>
    </xf>
    <xf numFmtId="4" fontId="45" fillId="2" borderId="0" xfId="5" applyNumberFormat="1" applyFont="1" applyFill="1" applyBorder="1" applyAlignment="1">
      <alignment vertical="top" wrapText="1"/>
    </xf>
    <xf numFmtId="4" fontId="44" fillId="2" borderId="0" xfId="5" applyNumberFormat="1" applyFont="1" applyFill="1" applyBorder="1" applyAlignment="1">
      <alignment horizontal="center" vertical="top" wrapText="1"/>
    </xf>
    <xf numFmtId="4" fontId="44" fillId="2" borderId="0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 applyProtection="1">
      <alignment horizontal="center" vertical="top" wrapText="1"/>
      <protection locked="0"/>
    </xf>
    <xf numFmtId="4" fontId="37" fillId="2" borderId="2" xfId="5" applyNumberFormat="1" applyFont="1" applyFill="1" applyBorder="1" applyAlignment="1">
      <alignment horizontal="right" vertical="top" wrapText="1"/>
    </xf>
    <xf numFmtId="4" fontId="28" fillId="2" borderId="1" xfId="5" applyNumberFormat="1" applyFont="1" applyFill="1" applyBorder="1" applyAlignment="1">
      <alignment horizontal="left" vertical="top" wrapText="1"/>
    </xf>
    <xf numFmtId="4" fontId="37" fillId="2" borderId="19" xfId="5" applyNumberFormat="1" applyFont="1" applyFill="1" applyBorder="1" applyAlignment="1" applyProtection="1">
      <alignment horizontal="right" vertical="top" wrapText="1"/>
      <protection locked="0"/>
    </xf>
    <xf numFmtId="4" fontId="46" fillId="0" borderId="30" xfId="0" applyNumberFormat="1" applyFont="1" applyFill="1" applyBorder="1" applyAlignment="1" applyProtection="1">
      <alignment horizontal="center" vertical="center" wrapText="1"/>
      <protection locked="0"/>
    </xf>
    <xf numFmtId="4" fontId="46" fillId="0" borderId="31" xfId="0" applyNumberFormat="1" applyFont="1" applyFill="1" applyBorder="1" applyAlignment="1" applyProtection="1">
      <alignment horizontal="center" vertical="center" wrapText="1"/>
      <protection locked="0"/>
    </xf>
    <xf numFmtId="168" fontId="37" fillId="2" borderId="32" xfId="50" applyNumberFormat="1" applyFont="1" applyFill="1" applyBorder="1" applyAlignment="1">
      <alignment vertical="top" wrapText="1"/>
    </xf>
    <xf numFmtId="4" fontId="37" fillId="2" borderId="1" xfId="50" quotePrefix="1" applyNumberFormat="1" applyFont="1" applyFill="1" applyBorder="1" applyAlignment="1">
      <alignment horizontal="left" vertical="top" wrapText="1"/>
    </xf>
    <xf numFmtId="4" fontId="37" fillId="25" borderId="1" xfId="50" applyNumberFormat="1" applyFont="1" applyFill="1" applyBorder="1" applyAlignment="1">
      <alignment horizontal="center" vertical="top" wrapText="1"/>
    </xf>
    <xf numFmtId="4" fontId="37" fillId="25" borderId="1" xfId="50" applyNumberFormat="1" applyFont="1" applyFill="1" applyBorder="1" applyAlignment="1" applyProtection="1">
      <alignment horizontal="right" vertical="top" wrapText="1"/>
      <protection locked="0"/>
    </xf>
    <xf numFmtId="4" fontId="37" fillId="25" borderId="33" xfId="50" applyNumberFormat="1" applyFont="1" applyFill="1" applyBorder="1" applyAlignment="1" applyProtection="1">
      <alignment horizontal="right" vertical="top" wrapText="1"/>
      <protection locked="0"/>
    </xf>
    <xf numFmtId="1" fontId="42" fillId="2" borderId="32" xfId="50" applyNumberFormat="1" applyFont="1" applyFill="1" applyBorder="1" applyAlignment="1">
      <alignment horizontal="left" vertical="top" wrapText="1"/>
    </xf>
    <xf numFmtId="4" fontId="42" fillId="2" borderId="1" xfId="50" applyNumberFormat="1" applyFont="1" applyFill="1" applyBorder="1" applyAlignment="1">
      <alignment horizontal="left" vertical="top" wrapText="1"/>
    </xf>
    <xf numFmtId="168" fontId="39" fillId="2" borderId="32" xfId="50" applyNumberFormat="1" applyFont="1" applyFill="1" applyBorder="1" applyAlignment="1">
      <alignment vertical="top" wrapText="1"/>
    </xf>
    <xf numFmtId="4" fontId="39" fillId="2" borderId="1" xfId="50" applyNumberFormat="1" applyFont="1" applyFill="1" applyBorder="1" applyAlignment="1">
      <alignment horizontal="left" vertical="top" wrapText="1"/>
    </xf>
    <xf numFmtId="4" fontId="37" fillId="2" borderId="1" xfId="50" applyNumberFormat="1" applyFont="1" applyFill="1" applyBorder="1" applyAlignment="1">
      <alignment horizontal="center" vertical="top" wrapText="1"/>
    </xf>
    <xf numFmtId="4" fontId="37" fillId="2" borderId="1" xfId="50" applyNumberFormat="1" applyFont="1" applyFill="1" applyBorder="1" applyAlignment="1" applyProtection="1">
      <alignment horizontal="right" vertical="top" wrapText="1"/>
      <protection locked="0"/>
    </xf>
    <xf numFmtId="4" fontId="37" fillId="2" borderId="33" xfId="50" applyNumberFormat="1" applyFont="1" applyFill="1" applyBorder="1" applyAlignment="1" applyProtection="1">
      <alignment horizontal="right" vertical="top" wrapText="1"/>
      <protection locked="0"/>
    </xf>
    <xf numFmtId="4" fontId="37" fillId="2" borderId="1" xfId="50" applyNumberFormat="1" applyFont="1" applyFill="1" applyBorder="1" applyAlignment="1">
      <alignment horizontal="left" vertical="top" wrapText="1"/>
    </xf>
    <xf numFmtId="4" fontId="37" fillId="2" borderId="2" xfId="50" applyNumberFormat="1" applyFont="1" applyFill="1" applyBorder="1" applyAlignment="1" applyProtection="1">
      <alignment horizontal="right" vertical="top" wrapText="1"/>
      <protection locked="0"/>
    </xf>
    <xf numFmtId="4" fontId="37" fillId="2" borderId="1" xfId="50" applyNumberFormat="1" applyFont="1" applyFill="1" applyBorder="1" applyAlignment="1">
      <alignment vertical="top" wrapText="1"/>
    </xf>
    <xf numFmtId="168" fontId="37" fillId="2" borderId="28" xfId="50" applyNumberFormat="1" applyFont="1" applyFill="1" applyBorder="1" applyAlignment="1">
      <alignment vertical="top" wrapText="1"/>
    </xf>
    <xf numFmtId="4" fontId="37" fillId="2" borderId="19" xfId="50" applyNumberFormat="1" applyFont="1" applyFill="1" applyBorder="1" applyAlignment="1">
      <alignment horizontal="left" vertical="top" wrapText="1"/>
    </xf>
    <xf numFmtId="4" fontId="37" fillId="2" borderId="19" xfId="50" applyNumberFormat="1" applyFont="1" applyFill="1" applyBorder="1" applyAlignment="1">
      <alignment horizontal="center" vertical="top" wrapText="1"/>
    </xf>
    <xf numFmtId="4" fontId="37" fillId="2" borderId="19" xfId="50" applyNumberFormat="1" applyFont="1" applyFill="1" applyBorder="1" applyAlignment="1">
      <alignment horizontal="right" vertical="top" wrapText="1"/>
    </xf>
    <xf numFmtId="4" fontId="37" fillId="2" borderId="37" xfId="50" applyNumberFormat="1" applyFont="1" applyFill="1" applyBorder="1" applyAlignment="1">
      <alignment horizontal="right" vertical="top" wrapText="1"/>
    </xf>
    <xf numFmtId="4" fontId="37" fillId="25" borderId="0" xfId="5" applyNumberFormat="1" applyFont="1" applyFill="1" applyBorder="1" applyAlignment="1">
      <alignment horizontal="left" vertical="top" wrapText="1"/>
    </xf>
    <xf numFmtId="4" fontId="37" fillId="25" borderId="0" xfId="5" applyNumberFormat="1" applyFont="1" applyFill="1" applyBorder="1" applyAlignment="1">
      <alignment vertical="top"/>
    </xf>
    <xf numFmtId="168" fontId="28" fillId="2" borderId="32" xfId="5" applyNumberFormat="1" applyFont="1" applyFill="1" applyBorder="1" applyAlignment="1">
      <alignment vertical="top" wrapText="1"/>
    </xf>
    <xf numFmtId="4" fontId="37" fillId="27" borderId="40" xfId="5" applyNumberFormat="1" applyFont="1" applyFill="1" applyBorder="1" applyAlignment="1">
      <alignment horizontal="center" vertical="top" wrapText="1"/>
    </xf>
    <xf numFmtId="4" fontId="37" fillId="27" borderId="40" xfId="5" applyNumberFormat="1" applyFont="1" applyFill="1" applyBorder="1" applyAlignment="1" applyProtection="1">
      <alignment horizontal="right" vertical="top" wrapText="1"/>
      <protection locked="0"/>
    </xf>
    <xf numFmtId="168" fontId="39" fillId="27" borderId="32" xfId="5" applyNumberFormat="1" applyFont="1" applyFill="1" applyBorder="1" applyAlignment="1">
      <alignment vertical="top" wrapText="1"/>
    </xf>
    <xf numFmtId="4" fontId="39" fillId="27" borderId="1" xfId="5" applyNumberFormat="1" applyFont="1" applyFill="1" applyBorder="1" applyAlignment="1">
      <alignment horizontal="left" vertical="top" wrapText="1"/>
    </xf>
    <xf numFmtId="4" fontId="48" fillId="27" borderId="1" xfId="5" applyNumberFormat="1" applyFont="1" applyFill="1" applyBorder="1" applyAlignment="1">
      <alignment horizontal="center" vertical="top" wrapText="1"/>
    </xf>
    <xf numFmtId="168" fontId="39" fillId="27" borderId="39" xfId="5" applyNumberFormat="1" applyFont="1" applyFill="1" applyBorder="1" applyAlignment="1">
      <alignment vertical="top" wrapText="1"/>
    </xf>
    <xf numFmtId="4" fontId="39" fillId="27" borderId="40" xfId="5" applyNumberFormat="1" applyFont="1" applyFill="1" applyBorder="1" applyAlignment="1">
      <alignment horizontal="left" vertical="top" wrapText="1"/>
    </xf>
    <xf numFmtId="4" fontId="56" fillId="27" borderId="1" xfId="5" applyNumberFormat="1" applyFont="1" applyFill="1" applyBorder="1" applyAlignment="1">
      <alignment horizontal="center" vertical="top" wrapText="1"/>
    </xf>
    <xf numFmtId="4" fontId="56" fillId="27" borderId="40" xfId="5" applyNumberFormat="1" applyFont="1" applyFill="1" applyBorder="1" applyAlignment="1">
      <alignment horizontal="center" vertical="top" wrapText="1"/>
    </xf>
    <xf numFmtId="4" fontId="28" fillId="25" borderId="1" xfId="5" applyNumberFormat="1" applyFont="1" applyFill="1" applyBorder="1" applyAlignment="1" applyProtection="1">
      <alignment horizontal="right" vertical="top" wrapText="1"/>
      <protection locked="0"/>
    </xf>
    <xf numFmtId="4" fontId="48" fillId="25" borderId="1" xfId="5" applyNumberFormat="1" applyFont="1" applyFill="1" applyBorder="1" applyAlignment="1">
      <alignment horizontal="center" vertical="top" wrapText="1"/>
    </xf>
    <xf numFmtId="3" fontId="28" fillId="25" borderId="1" xfId="5" applyNumberFormat="1" applyFont="1" applyFill="1" applyBorder="1" applyAlignment="1">
      <alignment horizontal="center" vertical="top" wrapText="1"/>
    </xf>
    <xf numFmtId="169" fontId="28" fillId="25" borderId="33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4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3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5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6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7" xfId="5" applyNumberFormat="1" applyFont="1" applyFill="1" applyBorder="1" applyAlignment="1" applyProtection="1">
      <alignment horizontal="right" vertical="top" wrapText="1"/>
      <protection locked="0"/>
    </xf>
    <xf numFmtId="4" fontId="28" fillId="25" borderId="1" xfId="5" applyNumberFormat="1" applyFont="1" applyFill="1" applyBorder="1" applyAlignment="1">
      <alignment horizontal="left" vertical="top" wrapText="1"/>
    </xf>
    <xf numFmtId="169" fontId="37" fillId="27" borderId="41" xfId="5" applyNumberFormat="1" applyFont="1" applyFill="1" applyBorder="1" applyAlignment="1" applyProtection="1">
      <alignment horizontal="right" vertical="top" wrapText="1"/>
      <protection locked="0"/>
    </xf>
    <xf numFmtId="4" fontId="28" fillId="0" borderId="1" xfId="5" applyNumberFormat="1" applyFont="1" applyFill="1" applyBorder="1" applyAlignment="1">
      <alignment horizontal="left" vertical="top" wrapText="1"/>
    </xf>
    <xf numFmtId="168" fontId="28" fillId="0" borderId="32" xfId="5" applyNumberFormat="1" applyFont="1" applyFill="1" applyBorder="1" applyAlignment="1">
      <alignment vertical="top" wrapText="1"/>
    </xf>
    <xf numFmtId="4" fontId="28" fillId="0" borderId="1" xfId="5" applyNumberFormat="1" applyFont="1" applyFill="1" applyBorder="1" applyAlignment="1">
      <alignment horizontal="center" vertical="top" wrapText="1"/>
    </xf>
    <xf numFmtId="4" fontId="28" fillId="0" borderId="1" xfId="5" applyNumberFormat="1" applyFont="1" applyFill="1" applyBorder="1" applyAlignment="1" applyProtection="1">
      <alignment horizontal="right" vertical="top" wrapText="1"/>
      <protection locked="0"/>
    </xf>
    <xf numFmtId="169" fontId="28" fillId="0" borderId="33" xfId="5" applyNumberFormat="1" applyFont="1" applyFill="1" applyBorder="1" applyAlignment="1" applyProtection="1">
      <alignment horizontal="right" vertical="top" wrapText="1"/>
      <protection locked="0"/>
    </xf>
    <xf numFmtId="168" fontId="39" fillId="0" borderId="42" xfId="5" applyNumberFormat="1" applyFont="1" applyFill="1" applyBorder="1" applyAlignment="1">
      <alignment vertical="top" wrapText="1"/>
    </xf>
    <xf numFmtId="4" fontId="39" fillId="0" borderId="43" xfId="5" applyNumberFormat="1" applyFont="1" applyFill="1" applyBorder="1" applyAlignment="1">
      <alignment horizontal="left" vertical="top" wrapText="1"/>
    </xf>
    <xf numFmtId="4" fontId="56" fillId="0" borderId="43" xfId="5" applyNumberFormat="1" applyFont="1" applyFill="1" applyBorder="1" applyAlignment="1">
      <alignment horizontal="center" vertical="top" wrapText="1"/>
    </xf>
    <xf numFmtId="4" fontId="28" fillId="0" borderId="43" xfId="5" applyNumberFormat="1" applyFont="1" applyFill="1" applyBorder="1" applyAlignment="1">
      <alignment horizontal="center" vertical="top" wrapText="1"/>
    </xf>
    <xf numFmtId="4" fontId="28" fillId="0" borderId="43" xfId="5" applyNumberFormat="1" applyFont="1" applyFill="1" applyBorder="1" applyAlignment="1" applyProtection="1">
      <alignment horizontal="right" vertical="top" wrapText="1"/>
      <protection locked="0"/>
    </xf>
    <xf numFmtId="169" fontId="28" fillId="0" borderId="38" xfId="5" applyNumberFormat="1" applyFont="1" applyFill="1" applyBorder="1" applyAlignment="1" applyProtection="1">
      <alignment horizontal="right" vertical="top" wrapText="1"/>
      <protection locked="0"/>
    </xf>
    <xf numFmtId="168" fontId="39" fillId="0" borderId="32" xfId="5" applyNumberFormat="1" applyFont="1" applyFill="1" applyBorder="1" applyAlignment="1">
      <alignment vertical="top" wrapText="1"/>
    </xf>
    <xf numFmtId="4" fontId="39" fillId="0" borderId="1" xfId="5" applyNumberFormat="1" applyFont="1" applyFill="1" applyBorder="1" applyAlignment="1">
      <alignment horizontal="left" vertical="top" wrapText="1"/>
    </xf>
    <xf numFmtId="4" fontId="56" fillId="0" borderId="1" xfId="5" applyNumberFormat="1" applyFont="1" applyFill="1" applyBorder="1" applyAlignment="1">
      <alignment horizontal="center" vertical="top" wrapText="1"/>
    </xf>
    <xf numFmtId="4" fontId="37" fillId="0" borderId="1" xfId="5" applyNumberFormat="1" applyFont="1" applyFill="1" applyBorder="1" applyAlignment="1">
      <alignment horizontal="center" vertical="top" wrapText="1"/>
    </xf>
    <xf numFmtId="4" fontId="37" fillId="0" borderId="2" xfId="5" applyNumberFormat="1" applyFont="1" applyFill="1" applyBorder="1" applyAlignment="1" applyProtection="1">
      <alignment horizontal="right" vertical="top" wrapText="1"/>
      <protection locked="0"/>
    </xf>
    <xf numFmtId="169" fontId="37" fillId="0" borderId="35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44" xfId="5" applyNumberFormat="1" applyFont="1" applyFill="1" applyBorder="1" applyAlignment="1" applyProtection="1">
      <alignment horizontal="right" vertical="top" wrapText="1"/>
      <protection locked="0"/>
    </xf>
    <xf numFmtId="0" fontId="37" fillId="0" borderId="0" xfId="5" applyFont="1" applyFill="1" applyAlignment="1">
      <alignment horizontal="center" vertical="center"/>
    </xf>
    <xf numFmtId="168" fontId="39" fillId="27" borderId="32" xfId="5" applyNumberFormat="1" applyFont="1" applyFill="1" applyBorder="1" applyAlignment="1">
      <alignment vertical="center" wrapText="1"/>
    </xf>
    <xf numFmtId="168" fontId="37" fillId="27" borderId="32" xfId="5" applyNumberFormat="1" applyFont="1" applyFill="1" applyBorder="1" applyAlignment="1">
      <alignment vertical="center" wrapText="1"/>
    </xf>
    <xf numFmtId="4" fontId="37" fillId="27" borderId="1" xfId="5" applyNumberFormat="1" applyFont="1" applyFill="1" applyBorder="1" applyAlignment="1">
      <alignment horizontal="left" vertical="center" wrapText="1"/>
    </xf>
    <xf numFmtId="168" fontId="42" fillId="27" borderId="32" xfId="5" applyNumberFormat="1" applyFont="1" applyFill="1" applyBorder="1" applyAlignment="1">
      <alignment horizontal="left" vertical="center" wrapText="1"/>
    </xf>
    <xf numFmtId="4" fontId="42" fillId="27" borderId="1" xfId="5" applyNumberFormat="1" applyFont="1" applyFill="1" applyBorder="1" applyAlignment="1">
      <alignment horizontal="left" vertical="center" wrapText="1"/>
    </xf>
    <xf numFmtId="4" fontId="39" fillId="27" borderId="1" xfId="5" applyNumberFormat="1" applyFont="1" applyFill="1" applyBorder="1" applyAlignment="1">
      <alignment horizontal="left" vertical="center" wrapText="1"/>
    </xf>
    <xf numFmtId="168" fontId="33" fillId="0" borderId="32" xfId="5" applyNumberFormat="1" applyFont="1" applyFill="1" applyBorder="1" applyAlignment="1">
      <alignment vertical="top" wrapText="1"/>
    </xf>
    <xf numFmtId="4" fontId="33" fillId="25" borderId="1" xfId="5" applyNumberFormat="1" applyFont="1" applyFill="1" applyBorder="1" applyAlignment="1">
      <alignment horizontal="left" vertical="top" wrapText="1"/>
    </xf>
    <xf numFmtId="4" fontId="48" fillId="25" borderId="1" xfId="5" applyNumberFormat="1" applyFont="1" applyFill="1" applyBorder="1" applyAlignment="1">
      <alignment horizontal="center" vertical="center" wrapText="1"/>
    </xf>
    <xf numFmtId="168" fontId="28" fillId="0" borderId="32" xfId="5" applyNumberFormat="1" applyFont="1" applyFill="1" applyBorder="1" applyAlignment="1">
      <alignment vertical="center" wrapText="1"/>
    </xf>
    <xf numFmtId="4" fontId="28" fillId="25" borderId="1" xfId="5" applyNumberFormat="1" applyFont="1" applyFill="1" applyBorder="1" applyAlignment="1">
      <alignment horizontal="left" vertical="center" wrapText="1"/>
    </xf>
    <xf numFmtId="3" fontId="28" fillId="25" borderId="1" xfId="5" applyNumberFormat="1" applyFont="1" applyFill="1" applyBorder="1" applyAlignment="1">
      <alignment horizontal="center" vertical="center" wrapText="1"/>
    </xf>
    <xf numFmtId="4" fontId="28" fillId="25" borderId="1" xfId="5" applyNumberFormat="1" applyFont="1" applyFill="1" applyBorder="1" applyAlignment="1" applyProtection="1">
      <alignment horizontal="right" vertical="center" wrapText="1"/>
      <protection locked="0"/>
    </xf>
    <xf numFmtId="169" fontId="28" fillId="25" borderId="33" xfId="5" applyNumberFormat="1" applyFont="1" applyFill="1" applyBorder="1" applyAlignment="1" applyProtection="1">
      <alignment horizontal="right" vertical="center" wrapText="1"/>
      <protection locked="0"/>
    </xf>
    <xf numFmtId="0" fontId="37" fillId="0" borderId="0" xfId="5" applyFont="1" applyFill="1" applyAlignment="1">
      <alignment horizontal="left"/>
    </xf>
    <xf numFmtId="0" fontId="32" fillId="0" borderId="0" xfId="53" applyFont="1" applyAlignment="1" applyProtection="1">
      <alignment horizontal="center"/>
    </xf>
    <xf numFmtId="49" fontId="33" fillId="26" borderId="21" xfId="53" applyNumberFormat="1" applyFont="1" applyFill="1" applyBorder="1" applyAlignment="1" applyProtection="1">
      <alignment horizontal="center" vertical="center" wrapText="1"/>
    </xf>
    <xf numFmtId="49" fontId="33" fillId="26" borderId="22" xfId="53" applyNumberFormat="1" applyFont="1" applyFill="1" applyBorder="1" applyAlignment="1" applyProtection="1">
      <alignment horizontal="center" vertical="center" wrapText="1"/>
    </xf>
    <xf numFmtId="49" fontId="33" fillId="26" borderId="23" xfId="53" applyNumberFormat="1" applyFont="1" applyFill="1" applyBorder="1" applyAlignment="1" applyProtection="1">
      <alignment horizontal="center" vertical="center" wrapText="1"/>
    </xf>
    <xf numFmtId="49" fontId="33" fillId="26" borderId="24" xfId="53" applyNumberFormat="1" applyFont="1" applyFill="1" applyBorder="1" applyAlignment="1" applyProtection="1">
      <alignment horizontal="center" vertical="center" wrapText="1"/>
    </xf>
    <xf numFmtId="49" fontId="33" fillId="26" borderId="0" xfId="53" applyNumberFormat="1" applyFont="1" applyFill="1" applyBorder="1" applyAlignment="1" applyProtection="1">
      <alignment horizontal="center" vertical="center" wrapText="1"/>
    </xf>
    <xf numFmtId="49" fontId="33" fillId="26" borderId="25" xfId="53" applyNumberFormat="1" applyFont="1" applyFill="1" applyBorder="1" applyAlignment="1" applyProtection="1">
      <alignment horizontal="center" vertical="center" wrapText="1"/>
    </xf>
    <xf numFmtId="49" fontId="33" fillId="26" borderId="26" xfId="53" applyNumberFormat="1" applyFont="1" applyFill="1" applyBorder="1" applyAlignment="1" applyProtection="1">
      <alignment horizontal="center" vertical="center" wrapText="1"/>
    </xf>
    <xf numFmtId="49" fontId="33" fillId="26" borderId="17" xfId="53" applyNumberFormat="1" applyFont="1" applyFill="1" applyBorder="1" applyAlignment="1" applyProtection="1">
      <alignment horizontal="center" vertical="center" wrapText="1"/>
    </xf>
    <xf numFmtId="49" fontId="33" fillId="26" borderId="27" xfId="53" applyNumberFormat="1" applyFont="1" applyFill="1" applyBorder="1" applyAlignment="1" applyProtection="1">
      <alignment horizontal="center" vertical="center" wrapText="1"/>
    </xf>
    <xf numFmtId="49" fontId="33" fillId="0" borderId="0" xfId="53" applyNumberFormat="1" applyFont="1" applyFill="1" applyAlignment="1" applyProtection="1">
      <alignment horizontal="center"/>
    </xf>
    <xf numFmtId="0" fontId="33" fillId="0" borderId="0" xfId="53" applyFont="1" applyFill="1" applyAlignment="1" applyProtection="1">
      <alignment horizontal="center"/>
    </xf>
    <xf numFmtId="0" fontId="31" fillId="0" borderId="0" xfId="53" applyFont="1" applyAlignment="1" applyProtection="1">
      <alignment horizontal="center"/>
    </xf>
    <xf numFmtId="0" fontId="27" fillId="0" borderId="0" xfId="53" applyFont="1" applyAlignment="1" applyProtection="1">
      <alignment horizontal="center"/>
    </xf>
    <xf numFmtId="0" fontId="29" fillId="0" borderId="0" xfId="53" quotePrefix="1" applyFont="1" applyAlignment="1" applyProtection="1">
      <alignment horizontal="center"/>
    </xf>
    <xf numFmtId="0" fontId="29" fillId="0" borderId="0" xfId="53" applyFont="1" applyAlignment="1" applyProtection="1">
      <alignment horizontal="center"/>
    </xf>
    <xf numFmtId="0" fontId="30" fillId="0" borderId="0" xfId="53" quotePrefix="1" applyFont="1" applyAlignment="1" applyProtection="1">
      <alignment horizontal="center"/>
    </xf>
    <xf numFmtId="0" fontId="30" fillId="0" borderId="0" xfId="53" applyFont="1" applyAlignment="1" applyProtection="1">
      <alignment horizontal="center"/>
    </xf>
    <xf numFmtId="0" fontId="31" fillId="0" borderId="0" xfId="53" applyFont="1" applyAlignment="1" applyProtection="1">
      <alignment horizontal="center" wrapText="1"/>
    </xf>
    <xf numFmtId="0" fontId="37" fillId="0" borderId="0" xfId="5" applyFont="1" applyFill="1" applyAlignment="1">
      <alignment horizontal="left" indent="1"/>
    </xf>
    <xf numFmtId="0" fontId="38" fillId="25" borderId="6" xfId="5" applyFont="1" applyFill="1" applyBorder="1" applyAlignment="1">
      <alignment horizontal="center" vertical="center"/>
    </xf>
    <xf numFmtId="0" fontId="39" fillId="25" borderId="4" xfId="5" applyFont="1" applyFill="1" applyBorder="1" applyAlignment="1">
      <alignment horizontal="center" vertical="center"/>
    </xf>
    <xf numFmtId="0" fontId="39" fillId="25" borderId="7" xfId="5" applyFont="1" applyFill="1" applyBorder="1" applyAlignment="1">
      <alignment horizontal="center" vertical="center"/>
    </xf>
    <xf numFmtId="0" fontId="40" fillId="0" borderId="0" xfId="5" applyFont="1" applyFill="1" applyAlignment="1">
      <alignment horizontal="center"/>
    </xf>
    <xf numFmtId="0" fontId="41" fillId="0" borderId="0" xfId="5" applyFont="1" applyFill="1" applyAlignment="1">
      <alignment horizontal="left" wrapText="1"/>
    </xf>
    <xf numFmtId="0" fontId="37" fillId="0" borderId="0" xfId="5" applyFont="1" applyFill="1" applyBorder="1" applyAlignment="1">
      <alignment horizontal="left" wrapText="1"/>
    </xf>
    <xf numFmtId="0" fontId="37" fillId="0" borderId="0" xfId="5" applyFont="1" applyFill="1" applyBorder="1" applyAlignment="1">
      <alignment horizontal="left"/>
    </xf>
    <xf numFmtId="0" fontId="37" fillId="0" borderId="0" xfId="5" applyFont="1" applyFill="1" applyAlignment="1">
      <alignment horizontal="left"/>
    </xf>
    <xf numFmtId="0" fontId="37" fillId="0" borderId="0" xfId="5" applyFont="1" applyFill="1" applyAlignment="1"/>
    <xf numFmtId="0" fontId="42" fillId="0" borderId="0" xfId="5" applyFont="1" applyFill="1" applyAlignment="1">
      <alignment horizontal="left"/>
    </xf>
    <xf numFmtId="0" fontId="45" fillId="0" borderId="0" xfId="5" applyFont="1" applyFill="1" applyAlignment="1">
      <alignment horizontal="left" vertical="top" wrapText="1"/>
    </xf>
    <xf numFmtId="0" fontId="45" fillId="0" borderId="0" xfId="5" applyFont="1" applyFill="1" applyAlignment="1">
      <alignment horizontal="left" vertical="top"/>
    </xf>
    <xf numFmtId="4" fontId="39" fillId="2" borderId="6" xfId="50" applyNumberFormat="1" applyFont="1" applyFill="1" applyBorder="1" applyAlignment="1">
      <alignment horizontal="center" vertical="center" wrapText="1"/>
    </xf>
    <xf numFmtId="4" fontId="39" fillId="2" borderId="4" xfId="50" applyNumberFormat="1" applyFont="1" applyFill="1" applyBorder="1" applyAlignment="1">
      <alignment horizontal="center" vertical="center" wrapText="1"/>
    </xf>
    <xf numFmtId="4" fontId="39" fillId="2" borderId="7" xfId="50" applyNumberFormat="1" applyFont="1" applyFill="1" applyBorder="1" applyAlignment="1">
      <alignment horizontal="center" vertical="center" wrapText="1"/>
    </xf>
    <xf numFmtId="4" fontId="55" fillId="2" borderId="6" xfId="50" applyNumberFormat="1" applyFont="1" applyFill="1" applyBorder="1" applyAlignment="1">
      <alignment horizontal="left" vertical="center" wrapText="1"/>
    </xf>
    <xf numFmtId="4" fontId="55" fillId="2" borderId="4" xfId="50" applyNumberFormat="1" applyFont="1" applyFill="1" applyBorder="1" applyAlignment="1">
      <alignment horizontal="left" vertical="center" wrapText="1"/>
    </xf>
    <xf numFmtId="4" fontId="55" fillId="2" borderId="7" xfId="50" applyNumberFormat="1" applyFont="1" applyFill="1" applyBorder="1" applyAlignment="1">
      <alignment horizontal="left" vertical="center" wrapText="1"/>
    </xf>
    <xf numFmtId="4" fontId="47" fillId="2" borderId="6" xfId="5" applyNumberFormat="1" applyFont="1" applyFill="1" applyBorder="1" applyAlignment="1">
      <alignment horizontal="right" vertical="center" wrapText="1"/>
    </xf>
    <xf numFmtId="4" fontId="47" fillId="2" borderId="4" xfId="5" applyNumberFormat="1" applyFont="1" applyFill="1" applyBorder="1" applyAlignment="1">
      <alignment horizontal="right" vertical="center" wrapText="1"/>
    </xf>
    <xf numFmtId="4" fontId="47" fillId="2" borderId="3" xfId="5" applyNumberFormat="1" applyFont="1" applyFill="1" applyBorder="1" applyAlignment="1">
      <alignment horizontal="right" vertical="center" wrapText="1"/>
    </xf>
    <xf numFmtId="0" fontId="58" fillId="0" borderId="0" xfId="53" applyFont="1" applyAlignment="1">
      <alignment vertical="top"/>
      <protection locked="0"/>
    </xf>
  </cellXfs>
  <cellStyles count="56">
    <cellStyle name="20 % - Accent1 2" xfId="9" xr:uid="{00000000-0005-0000-0000-000000000000}"/>
    <cellStyle name="20 % - Accent2 2" xfId="10" xr:uid="{00000000-0005-0000-0000-000001000000}"/>
    <cellStyle name="20 % - Accent3 2" xfId="11" xr:uid="{00000000-0005-0000-0000-000002000000}"/>
    <cellStyle name="20 % - Accent4 2" xfId="12" xr:uid="{00000000-0005-0000-0000-000003000000}"/>
    <cellStyle name="20 % - Accent5 2" xfId="13" xr:uid="{00000000-0005-0000-0000-000004000000}"/>
    <cellStyle name="20 % - Accent6 2" xfId="14" xr:uid="{00000000-0005-0000-0000-000005000000}"/>
    <cellStyle name="40 % - Accent1 2" xfId="15" xr:uid="{00000000-0005-0000-0000-000006000000}"/>
    <cellStyle name="40 % - Accent2 2" xfId="16" xr:uid="{00000000-0005-0000-0000-000007000000}"/>
    <cellStyle name="40 % - Accent3 2" xfId="17" xr:uid="{00000000-0005-0000-0000-000008000000}"/>
    <cellStyle name="40 % - Accent4 2" xfId="18" xr:uid="{00000000-0005-0000-0000-000009000000}"/>
    <cellStyle name="40 % - Accent5 2" xfId="19" xr:uid="{00000000-0005-0000-0000-00000A000000}"/>
    <cellStyle name="40 % - Accent6 2" xfId="20" xr:uid="{00000000-0005-0000-0000-00000B000000}"/>
    <cellStyle name="60 % - Accent1 2" xfId="21" xr:uid="{00000000-0005-0000-0000-00000C000000}"/>
    <cellStyle name="60 % - Accent2 2" xfId="22" xr:uid="{00000000-0005-0000-0000-00000D000000}"/>
    <cellStyle name="60 % - Accent3 2" xfId="23" xr:uid="{00000000-0005-0000-0000-00000E000000}"/>
    <cellStyle name="60 % - Accent4 2" xfId="24" xr:uid="{00000000-0005-0000-0000-00000F000000}"/>
    <cellStyle name="60 % - Accent5 2" xfId="25" xr:uid="{00000000-0005-0000-0000-000010000000}"/>
    <cellStyle name="60 % - Accent6 2" xfId="26" xr:uid="{00000000-0005-0000-0000-000011000000}"/>
    <cellStyle name="Accent1 2" xfId="27" xr:uid="{00000000-0005-0000-0000-000012000000}"/>
    <cellStyle name="Accent2 2" xfId="28" xr:uid="{00000000-0005-0000-0000-000013000000}"/>
    <cellStyle name="Accent3 2" xfId="29" xr:uid="{00000000-0005-0000-0000-000014000000}"/>
    <cellStyle name="Accent4 2" xfId="30" xr:uid="{00000000-0005-0000-0000-000015000000}"/>
    <cellStyle name="Accent5 2" xfId="31" xr:uid="{00000000-0005-0000-0000-000016000000}"/>
    <cellStyle name="Accent6 2" xfId="32" xr:uid="{00000000-0005-0000-0000-000017000000}"/>
    <cellStyle name="Avertissement 2" xfId="33" xr:uid="{00000000-0005-0000-0000-000018000000}"/>
    <cellStyle name="Calcul 2" xfId="34" xr:uid="{00000000-0005-0000-0000-000019000000}"/>
    <cellStyle name="Cellule liée 2" xfId="35" xr:uid="{00000000-0005-0000-0000-00001A000000}"/>
    <cellStyle name="Commentaire 2" xfId="36" xr:uid="{00000000-0005-0000-0000-00001B000000}"/>
    <cellStyle name="Entrée 2" xfId="37" xr:uid="{00000000-0005-0000-0000-00001C000000}"/>
    <cellStyle name="Euro" xfId="1" xr:uid="{00000000-0005-0000-0000-00001D000000}"/>
    <cellStyle name="Euro 2" xfId="2" xr:uid="{00000000-0005-0000-0000-00001E000000}"/>
    <cellStyle name="Euro 3" xfId="3" xr:uid="{00000000-0005-0000-0000-00001F000000}"/>
    <cellStyle name="Insatisfaisant 2" xfId="38" xr:uid="{00000000-0005-0000-0000-000020000000}"/>
    <cellStyle name="Lien hypertexte" xfId="54" builtinId="8" hidden="1"/>
    <cellStyle name="Lien hypertexte 2" xfId="51" xr:uid="{00000000-0005-0000-0000-000022000000}"/>
    <cellStyle name="Lien hypertexte visité" xfId="55" builtinId="9" hidden="1"/>
    <cellStyle name="Monétaire 2" xfId="4" xr:uid="{00000000-0005-0000-0000-000025000000}"/>
    <cellStyle name="Neutre 2" xfId="39" xr:uid="{00000000-0005-0000-0000-000026000000}"/>
    <cellStyle name="Normal" xfId="0" builtinId="0"/>
    <cellStyle name="Normal 2" xfId="5" xr:uid="{00000000-0005-0000-0000-000028000000}"/>
    <cellStyle name="Normal 2 2" xfId="6" xr:uid="{00000000-0005-0000-0000-000029000000}"/>
    <cellStyle name="Normal 2 2 2" xfId="50" xr:uid="{00000000-0005-0000-0000-00002A000000}"/>
    <cellStyle name="Normal 2 2 2 2" xfId="53" xr:uid="{00000000-0005-0000-0000-00002B000000}"/>
    <cellStyle name="Normal 3" xfId="7" xr:uid="{00000000-0005-0000-0000-00002C000000}"/>
    <cellStyle name="Normal 4" xfId="8" xr:uid="{00000000-0005-0000-0000-00002D000000}"/>
    <cellStyle name="Satisfaisant 2" xfId="40" xr:uid="{00000000-0005-0000-0000-00002E000000}"/>
    <cellStyle name="Sortie 2" xfId="41" xr:uid="{00000000-0005-0000-0000-00002F000000}"/>
    <cellStyle name="Sous total" xfId="52" xr:uid="{00000000-0005-0000-0000-000030000000}"/>
    <cellStyle name="Texte explicatif 2" xfId="42" xr:uid="{00000000-0005-0000-0000-000031000000}"/>
    <cellStyle name="Titre 2" xfId="43" xr:uid="{00000000-0005-0000-0000-000033000000}"/>
    <cellStyle name="Titre 1 2" xfId="44" xr:uid="{00000000-0005-0000-0000-000032000000}"/>
    <cellStyle name="Titre 2 2" xfId="45" xr:uid="{00000000-0005-0000-0000-000034000000}"/>
    <cellStyle name="Titre 3 2" xfId="46" xr:uid="{00000000-0005-0000-0000-000035000000}"/>
    <cellStyle name="Titre 4 2" xfId="47" xr:uid="{00000000-0005-0000-0000-000036000000}"/>
    <cellStyle name="Total 2" xfId="48" xr:uid="{00000000-0005-0000-0000-000037000000}"/>
    <cellStyle name="Vérification 2" xfId="49" xr:uid="{00000000-0005-0000-0000-00003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view="pageLayout" topLeftCell="A16" zoomScaleNormal="100" zoomScaleSheetLayoutView="85" workbookViewId="0">
      <selection activeCell="B34" sqref="B34:D34"/>
    </sheetView>
  </sheetViews>
  <sheetFormatPr baseColWidth="10" defaultColWidth="10.85546875" defaultRowHeight="12.75"/>
  <cols>
    <col min="1" max="16384" width="10.85546875" style="1"/>
  </cols>
  <sheetData>
    <row r="1" spans="1:8" ht="18">
      <c r="A1" s="180"/>
      <c r="B1" s="180"/>
      <c r="C1" s="180"/>
      <c r="D1" s="180"/>
      <c r="E1" s="180"/>
      <c r="F1" s="180"/>
      <c r="G1" s="180"/>
      <c r="H1" s="180"/>
    </row>
    <row r="2" spans="1:8" ht="18">
      <c r="A2" s="181" t="s">
        <v>86</v>
      </c>
      <c r="B2" s="182"/>
      <c r="C2" s="182"/>
      <c r="D2" s="182"/>
      <c r="E2" s="182"/>
      <c r="F2" s="182"/>
      <c r="G2" s="182"/>
      <c r="H2" s="182"/>
    </row>
    <row r="3" spans="1:8" ht="18">
      <c r="A3" s="182"/>
      <c r="B3" s="182"/>
      <c r="C3" s="182"/>
      <c r="D3" s="182"/>
      <c r="E3" s="182"/>
      <c r="F3" s="182"/>
      <c r="G3" s="182"/>
      <c r="H3" s="182"/>
    </row>
    <row r="4" spans="1:8" ht="15.75">
      <c r="A4" s="2"/>
      <c r="B4" s="3"/>
      <c r="C4" s="3"/>
      <c r="D4" s="3"/>
      <c r="E4" s="3"/>
      <c r="F4" s="3"/>
      <c r="G4" s="3"/>
      <c r="H4" s="3"/>
    </row>
    <row r="5" spans="1:8" ht="15.75">
      <c r="A5" s="4"/>
      <c r="B5" s="5"/>
      <c r="C5" s="5"/>
      <c r="D5" s="5"/>
      <c r="E5" s="5"/>
      <c r="F5" s="5"/>
      <c r="G5" s="5"/>
      <c r="H5" s="5"/>
    </row>
    <row r="6" spans="1:8" ht="15.75">
      <c r="A6" s="4"/>
      <c r="B6" s="5"/>
      <c r="C6" s="5"/>
      <c r="D6" s="5"/>
      <c r="E6" s="5"/>
      <c r="F6" s="5"/>
      <c r="G6" s="5"/>
      <c r="H6" s="5"/>
    </row>
    <row r="7" spans="1:8" ht="15.75">
      <c r="A7" s="183"/>
      <c r="B7" s="184"/>
      <c r="C7" s="184"/>
      <c r="D7" s="184"/>
      <c r="E7" s="184"/>
      <c r="F7" s="184"/>
      <c r="G7" s="184"/>
      <c r="H7" s="184"/>
    </row>
    <row r="8" spans="1:8" ht="15" customHeight="1">
      <c r="A8" s="185" t="s">
        <v>79</v>
      </c>
      <c r="B8" s="185"/>
      <c r="C8" s="185"/>
      <c r="D8" s="185"/>
      <c r="E8" s="185"/>
      <c r="F8" s="185"/>
      <c r="G8" s="185"/>
      <c r="H8" s="185"/>
    </row>
    <row r="9" spans="1:8" ht="15">
      <c r="A9" s="179"/>
      <c r="B9" s="179"/>
      <c r="C9" s="179"/>
      <c r="D9" s="179"/>
      <c r="E9" s="179"/>
      <c r="F9" s="179"/>
      <c r="G9" s="179"/>
      <c r="H9" s="179"/>
    </row>
    <row r="10" spans="1:8" ht="15.75">
      <c r="A10" s="167"/>
      <c r="B10" s="167"/>
      <c r="C10" s="167"/>
      <c r="D10" s="167"/>
      <c r="E10" s="167"/>
      <c r="F10" s="167"/>
      <c r="G10" s="167"/>
      <c r="H10" s="167"/>
    </row>
    <row r="11" spans="1:8" ht="15.75">
      <c r="A11" s="6"/>
      <c r="B11" s="5"/>
      <c r="C11" s="5"/>
      <c r="D11" s="5"/>
      <c r="E11" s="5"/>
      <c r="F11" s="5"/>
      <c r="G11" s="5"/>
      <c r="H11" s="5"/>
    </row>
    <row r="12" spans="1:8" ht="15.75">
      <c r="A12" s="6"/>
      <c r="B12" s="5"/>
      <c r="C12" s="5"/>
      <c r="D12" s="5"/>
      <c r="E12" s="5"/>
      <c r="F12" s="5"/>
      <c r="G12" s="5"/>
      <c r="H12" s="5"/>
    </row>
    <row r="13" spans="1:8">
      <c r="A13" s="7"/>
      <c r="B13" s="7"/>
      <c r="C13" s="7"/>
      <c r="D13" s="7"/>
      <c r="E13" s="7"/>
      <c r="F13" s="7"/>
      <c r="G13" s="7"/>
      <c r="H13" s="7"/>
    </row>
    <row r="14" spans="1:8" ht="16.5" thickBot="1">
      <c r="A14" s="6"/>
      <c r="B14" s="5"/>
      <c r="C14" s="5"/>
      <c r="D14" s="5"/>
      <c r="E14" s="5"/>
      <c r="F14" s="5"/>
      <c r="G14" s="5"/>
      <c r="H14" s="5"/>
    </row>
    <row r="15" spans="1:8" ht="16.5" customHeight="1" thickTop="1">
      <c r="A15" s="168" t="s">
        <v>22</v>
      </c>
      <c r="B15" s="169"/>
      <c r="C15" s="169"/>
      <c r="D15" s="169"/>
      <c r="E15" s="169"/>
      <c r="F15" s="169"/>
      <c r="G15" s="169"/>
      <c r="H15" s="170"/>
    </row>
    <row r="16" spans="1:8">
      <c r="A16" s="171"/>
      <c r="B16" s="172"/>
      <c r="C16" s="172"/>
      <c r="D16" s="172"/>
      <c r="E16" s="172"/>
      <c r="F16" s="172"/>
      <c r="G16" s="172"/>
      <c r="H16" s="173"/>
    </row>
    <row r="17" spans="1:8">
      <c r="A17" s="171"/>
      <c r="B17" s="172"/>
      <c r="C17" s="172"/>
      <c r="D17" s="172"/>
      <c r="E17" s="172"/>
      <c r="F17" s="172"/>
      <c r="G17" s="172"/>
      <c r="H17" s="173"/>
    </row>
    <row r="18" spans="1:8" ht="13.5" thickBot="1">
      <c r="A18" s="174"/>
      <c r="B18" s="175"/>
      <c r="C18" s="175"/>
      <c r="D18" s="175"/>
      <c r="E18" s="175"/>
      <c r="F18" s="175"/>
      <c r="G18" s="175"/>
      <c r="H18" s="176"/>
    </row>
    <row r="19" spans="1:8" ht="16.5" thickTop="1">
      <c r="A19" s="6"/>
      <c r="B19" s="5"/>
      <c r="C19" s="5"/>
      <c r="D19" s="5"/>
      <c r="E19" s="5"/>
      <c r="F19" s="5"/>
      <c r="G19" s="5"/>
      <c r="H19" s="5"/>
    </row>
    <row r="20" spans="1:8" ht="15.75">
      <c r="A20" s="6"/>
      <c r="B20" s="5"/>
      <c r="C20" s="5"/>
      <c r="D20" s="5"/>
      <c r="E20" s="5"/>
      <c r="F20" s="5"/>
      <c r="G20" s="5"/>
      <c r="H20" s="5"/>
    </row>
    <row r="21" spans="1:8" ht="15.75">
      <c r="A21" s="6"/>
      <c r="B21" s="5"/>
      <c r="C21" s="5"/>
      <c r="D21" s="5"/>
      <c r="E21" s="5"/>
      <c r="F21" s="5"/>
      <c r="G21" s="5"/>
      <c r="H21" s="5"/>
    </row>
    <row r="22" spans="1:8" ht="15.75">
      <c r="A22" s="6"/>
      <c r="B22" s="5"/>
      <c r="C22" s="5"/>
      <c r="D22" s="5"/>
      <c r="E22" s="5"/>
      <c r="F22" s="5"/>
      <c r="G22" s="5"/>
      <c r="H22" s="5"/>
    </row>
    <row r="23" spans="1:8" ht="15.75">
      <c r="A23" s="6"/>
      <c r="B23" s="5"/>
      <c r="C23" s="5"/>
      <c r="D23" s="5"/>
      <c r="E23" s="5"/>
      <c r="F23" s="5"/>
      <c r="G23" s="5"/>
      <c r="H23" s="5"/>
    </row>
    <row r="24" spans="1:8" ht="15.75">
      <c r="A24" s="167" t="s">
        <v>28</v>
      </c>
      <c r="B24" s="167"/>
      <c r="C24" s="167"/>
      <c r="D24" s="167"/>
      <c r="E24" s="167"/>
      <c r="F24" s="167"/>
      <c r="G24" s="167"/>
      <c r="H24" s="167"/>
    </row>
    <row r="25" spans="1:8" ht="15.75">
      <c r="A25" s="6"/>
      <c r="B25" s="5"/>
      <c r="C25" s="5"/>
      <c r="D25" s="5"/>
      <c r="E25" s="5"/>
      <c r="F25" s="5"/>
      <c r="G25" s="5"/>
      <c r="H25" s="5"/>
    </row>
    <row r="26" spans="1:8">
      <c r="A26" s="8"/>
      <c r="B26" s="5"/>
      <c r="C26" s="5"/>
      <c r="D26" s="5"/>
      <c r="E26" s="5"/>
      <c r="F26" s="5"/>
      <c r="G26" s="5"/>
      <c r="H26" s="5"/>
    </row>
    <row r="27" spans="1:8">
      <c r="A27" s="7"/>
      <c r="B27" s="5"/>
      <c r="C27" s="5"/>
      <c r="D27" s="5"/>
      <c r="E27" s="5"/>
      <c r="F27" s="5"/>
      <c r="G27" s="5"/>
      <c r="H27" s="5"/>
    </row>
    <row r="28" spans="1:8">
      <c r="A28" s="177" t="s">
        <v>87</v>
      </c>
      <c r="B28" s="177"/>
      <c r="C28" s="177"/>
      <c r="D28" s="177"/>
      <c r="E28" s="177"/>
      <c r="F28" s="177"/>
      <c r="G28" s="177"/>
      <c r="H28" s="177"/>
    </row>
    <row r="29" spans="1:8">
      <c r="A29" s="9"/>
      <c r="B29" s="10"/>
      <c r="C29" s="10"/>
      <c r="D29" s="10"/>
      <c r="E29" s="10"/>
      <c r="F29" s="10"/>
      <c r="G29" s="10"/>
      <c r="H29" s="10"/>
    </row>
    <row r="30" spans="1:8">
      <c r="A30" s="9"/>
      <c r="B30" s="10"/>
      <c r="C30" s="10"/>
      <c r="D30" s="10"/>
      <c r="E30" s="10"/>
      <c r="F30" s="10"/>
      <c r="G30" s="10"/>
      <c r="H30" s="10"/>
    </row>
    <row r="31" spans="1:8">
      <c r="A31" s="178" t="s">
        <v>80</v>
      </c>
      <c r="B31" s="178"/>
      <c r="C31" s="178"/>
      <c r="D31" s="178"/>
      <c r="E31" s="178"/>
      <c r="F31" s="178"/>
      <c r="G31" s="178"/>
      <c r="H31" s="178"/>
    </row>
    <row r="32" spans="1:8">
      <c r="A32" s="9"/>
      <c r="B32" s="9"/>
      <c r="C32" s="9"/>
      <c r="D32" s="9"/>
      <c r="E32" s="9"/>
      <c r="F32" s="9"/>
      <c r="G32" s="9"/>
      <c r="H32" s="9"/>
    </row>
    <row r="33" spans="1:8">
      <c r="A33" s="9"/>
      <c r="B33" s="9"/>
      <c r="C33" s="9"/>
      <c r="D33" s="9"/>
      <c r="E33" s="9"/>
      <c r="F33" s="9"/>
      <c r="G33" s="9"/>
      <c r="H33" s="9"/>
    </row>
    <row r="34" spans="1:8">
      <c r="A34" s="9"/>
      <c r="B34" s="208" t="s">
        <v>89</v>
      </c>
      <c r="D34" s="12" t="s">
        <v>90</v>
      </c>
      <c r="E34" s="11"/>
      <c r="F34" s="12"/>
      <c r="G34" s="12"/>
      <c r="H34" s="10"/>
    </row>
    <row r="35" spans="1:8">
      <c r="B35" s="13"/>
      <c r="D35" s="13"/>
      <c r="E35" s="13"/>
      <c r="F35" s="13"/>
      <c r="G35" s="13"/>
    </row>
    <row r="36" spans="1:8">
      <c r="D36" s="12"/>
      <c r="F36" s="12"/>
      <c r="G36" s="12"/>
    </row>
    <row r="42" spans="1:8">
      <c r="B42" s="11"/>
      <c r="E42" s="11"/>
    </row>
    <row r="49" spans="1:8">
      <c r="A49" s="12"/>
      <c r="H49" s="14"/>
    </row>
    <row r="50" spans="1:8">
      <c r="A50" s="12"/>
      <c r="H50" s="12"/>
    </row>
    <row r="51" spans="1:8">
      <c r="A51" s="12"/>
      <c r="H51" s="13"/>
    </row>
    <row r="52" spans="1:8">
      <c r="A52" s="12"/>
      <c r="H52" s="12"/>
    </row>
    <row r="53" spans="1:8">
      <c r="A53" s="12"/>
      <c r="H53" s="13"/>
    </row>
    <row r="54" spans="1:8">
      <c r="A54" s="12"/>
      <c r="H54" s="12"/>
    </row>
  </sheetData>
  <mergeCells count="11">
    <mergeCell ref="A9:H9"/>
    <mergeCell ref="A1:H1"/>
    <mergeCell ref="A2:H2"/>
    <mergeCell ref="A3:H3"/>
    <mergeCell ref="A7:H7"/>
    <mergeCell ref="A8:H8"/>
    <mergeCell ref="A10:H10"/>
    <mergeCell ref="A15:H18"/>
    <mergeCell ref="A24:H24"/>
    <mergeCell ref="A28:H28"/>
    <mergeCell ref="A31:H31"/>
  </mergeCells>
  <phoneticPr fontId="4" type="noConversion"/>
  <printOptions horizontalCentered="1"/>
  <pageMargins left="0.78740157480314965" right="0.78740157480314965" top="0.55118110236220474" bottom="0.78740157480314965" header="0" footer="0"/>
  <pageSetup paperSize="9" scale="83" orientation="portrait" r:id="rId1"/>
  <headerFooter>
    <oddHeader>&amp;L&amp;"BrownPro-Light,Normal"QUIMPER- Réaménagement Maison du Don- Septembre 2025&amp;R&amp;"BrownPro-Light,Normal"
DPGF
DCE ind A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I35"/>
  <sheetViews>
    <sheetView showRowColHeaders="0" view="pageLayout" topLeftCell="A10" zoomScale="113" zoomScaleNormal="100" zoomScalePageLayoutView="113" workbookViewId="0">
      <selection activeCell="C36" sqref="C36"/>
    </sheetView>
  </sheetViews>
  <sheetFormatPr baseColWidth="10" defaultColWidth="10.85546875" defaultRowHeight="12.75"/>
  <cols>
    <col min="1" max="1" width="12.7109375" style="15" customWidth="1"/>
    <col min="2" max="6" width="10.85546875" style="15"/>
    <col min="7" max="7" width="11.140625" style="15" customWidth="1"/>
    <col min="8" max="8" width="15.140625" style="15" hidden="1" customWidth="1"/>
    <col min="9" max="16384" width="10.85546875" style="16"/>
  </cols>
  <sheetData>
    <row r="4" spans="1:8">
      <c r="E4" s="151"/>
    </row>
    <row r="5" spans="1:8" ht="13.5" thickBot="1"/>
    <row r="6" spans="1:8" ht="28.5" customHeight="1" thickTop="1" thickBot="1">
      <c r="A6" s="187" t="s">
        <v>5</v>
      </c>
      <c r="B6" s="188"/>
      <c r="C6" s="188"/>
      <c r="D6" s="188"/>
      <c r="E6" s="188"/>
      <c r="F6" s="188"/>
      <c r="G6" s="189"/>
    </row>
    <row r="7" spans="1:8" ht="13.5" thickTop="1"/>
    <row r="10" spans="1:8" ht="15">
      <c r="A10" s="190" t="s">
        <v>6</v>
      </c>
      <c r="B10" s="190"/>
      <c r="C10" s="190"/>
      <c r="D10" s="190"/>
      <c r="E10" s="190"/>
      <c r="F10" s="190"/>
      <c r="G10" s="190"/>
      <c r="H10" s="190"/>
    </row>
    <row r="18" spans="1:9" s="17" customFormat="1" ht="27.75" customHeight="1">
      <c r="A18" s="191" t="s">
        <v>24</v>
      </c>
      <c r="B18" s="191"/>
      <c r="C18" s="191"/>
      <c r="D18" s="191"/>
      <c r="E18" s="191"/>
      <c r="F18" s="191"/>
      <c r="G18" s="191"/>
      <c r="H18" s="191"/>
      <c r="I18" s="191"/>
    </row>
    <row r="20" spans="1:9" ht="27" customHeight="1">
      <c r="A20" s="192" t="s">
        <v>50</v>
      </c>
      <c r="B20" s="193"/>
      <c r="C20" s="193"/>
      <c r="D20" s="193"/>
      <c r="E20" s="193"/>
      <c r="F20" s="193"/>
      <c r="G20" s="193"/>
      <c r="H20" s="193"/>
    </row>
    <row r="21" spans="1:9">
      <c r="B21" s="15" t="s">
        <v>15</v>
      </c>
      <c r="F21" s="18"/>
    </row>
    <row r="22" spans="1:9" s="19" customFormat="1" ht="17.25" customHeight="1">
      <c r="A22" s="19" t="s">
        <v>83</v>
      </c>
    </row>
    <row r="23" spans="1:9">
      <c r="A23" s="166" t="s">
        <v>84</v>
      </c>
    </row>
    <row r="24" spans="1:9">
      <c r="A24" s="166" t="s">
        <v>85</v>
      </c>
      <c r="C24" s="151"/>
    </row>
    <row r="25" spans="1:9">
      <c r="A25" s="15" t="s">
        <v>7</v>
      </c>
      <c r="B25" s="186" t="s">
        <v>8</v>
      </c>
      <c r="C25" s="186"/>
      <c r="D25" s="186"/>
      <c r="E25" s="186"/>
      <c r="F25" s="186"/>
      <c r="G25" s="186"/>
    </row>
    <row r="26" spans="1:9">
      <c r="B26" s="186" t="s">
        <v>9</v>
      </c>
      <c r="C26" s="186"/>
      <c r="D26" s="186"/>
      <c r="E26" s="186"/>
      <c r="F26" s="186"/>
      <c r="G26" s="186"/>
    </row>
    <row r="27" spans="1:9">
      <c r="B27" s="186" t="s">
        <v>10</v>
      </c>
      <c r="C27" s="186"/>
      <c r="D27" s="186"/>
      <c r="E27" s="186"/>
      <c r="F27" s="186"/>
      <c r="G27" s="186"/>
    </row>
    <row r="29" spans="1:9">
      <c r="A29" s="194" t="s">
        <v>11</v>
      </c>
      <c r="B29" s="194"/>
      <c r="C29" s="194"/>
      <c r="D29" s="194"/>
      <c r="E29" s="194"/>
      <c r="F29" s="194"/>
      <c r="G29" s="194"/>
    </row>
    <row r="31" spans="1:9">
      <c r="A31" s="194" t="s">
        <v>12</v>
      </c>
      <c r="B31" s="195"/>
      <c r="C31" s="195"/>
      <c r="D31" s="195"/>
      <c r="E31" s="195"/>
      <c r="F31" s="195"/>
      <c r="G31" s="195"/>
    </row>
    <row r="33" spans="1:7">
      <c r="A33" s="196"/>
      <c r="B33" s="194"/>
      <c r="C33" s="194"/>
      <c r="D33" s="194"/>
      <c r="E33" s="194"/>
      <c r="F33" s="194"/>
      <c r="G33" s="194"/>
    </row>
    <row r="34" spans="1:7">
      <c r="A34" s="20"/>
    </row>
    <row r="35" spans="1:7" ht="54" customHeight="1">
      <c r="A35" s="21" t="s">
        <v>25</v>
      </c>
      <c r="B35" s="197" t="s">
        <v>13</v>
      </c>
      <c r="C35" s="198"/>
      <c r="D35" s="198"/>
      <c r="E35" s="198"/>
      <c r="F35" s="198"/>
      <c r="G35" s="198"/>
    </row>
  </sheetData>
  <mergeCells count="11">
    <mergeCell ref="B27:G27"/>
    <mergeCell ref="A29:G29"/>
    <mergeCell ref="A31:G31"/>
    <mergeCell ref="A33:G33"/>
    <mergeCell ref="B35:G35"/>
    <mergeCell ref="B26:G26"/>
    <mergeCell ref="A6:G6"/>
    <mergeCell ref="A10:H10"/>
    <mergeCell ref="A18:I18"/>
    <mergeCell ref="A20:H20"/>
    <mergeCell ref="B25:G25"/>
  </mergeCells>
  <phoneticPr fontId="6" type="noConversion"/>
  <printOptions horizontalCentered="1"/>
  <pageMargins left="0.78740157480314965" right="0.78740157480314965" top="0.55118110236220474" bottom="0.78740157480314965" header="0" footer="0"/>
  <pageSetup paperSize="9" scale="83" firstPageNumber="2" fitToHeight="0" orientation="portrait" r:id="rId1"/>
  <headerFooter>
    <oddHeader>&amp;L&amp;"BrownPro-Light,Normal"QUIMPER- Réaménagement Maison du Don-Septembre 2025&amp;R&amp;"BrownPro-Light,Normal"
DPGF
DCE ind A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C412"/>
  <sheetViews>
    <sheetView tabSelected="1" zoomScale="115" zoomScaleNormal="115" zoomScaleSheetLayoutView="70" workbookViewId="0">
      <selection activeCell="C7" sqref="C7"/>
    </sheetView>
  </sheetViews>
  <sheetFormatPr baseColWidth="10" defaultColWidth="10.85546875" defaultRowHeight="12.75"/>
  <cols>
    <col min="1" max="1" width="10.85546875" style="29"/>
    <col min="2" max="2" width="8.7109375" style="54" bestFit="1" customWidth="1"/>
    <col min="3" max="3" width="47.28515625" style="35" customWidth="1"/>
    <col min="4" max="4" width="5.140625" style="32" customWidth="1"/>
    <col min="5" max="5" width="7.28515625" style="32" customWidth="1"/>
    <col min="6" max="6" width="11" style="85" bestFit="1" customWidth="1"/>
    <col min="7" max="7" width="8.85546875" style="33" customWidth="1"/>
    <col min="8" max="9" width="10.85546875" style="29"/>
    <col min="10" max="10" width="31.140625" style="29" customWidth="1"/>
    <col min="11" max="16384" width="10.85546875" style="29"/>
  </cols>
  <sheetData>
    <row r="1" spans="2:29" ht="13.5" thickBot="1">
      <c r="B1" s="208" t="s">
        <v>89</v>
      </c>
      <c r="C1" s="1"/>
      <c r="D1" s="12" t="s">
        <v>90</v>
      </c>
      <c r="G1" s="85"/>
    </row>
    <row r="2" spans="2:29" s="24" customFormat="1" ht="39" thickTop="1">
      <c r="B2" s="22" t="s">
        <v>21</v>
      </c>
      <c r="C2" s="23" t="s">
        <v>20</v>
      </c>
      <c r="D2" s="23" t="s">
        <v>19</v>
      </c>
      <c r="E2" s="23" t="s">
        <v>0</v>
      </c>
      <c r="F2" s="88" t="s">
        <v>30</v>
      </c>
      <c r="G2" s="89" t="s">
        <v>31</v>
      </c>
    </row>
    <row r="3" spans="2:29" ht="12.75" customHeight="1">
      <c r="B3" s="25"/>
      <c r="C3" s="26"/>
      <c r="D3" s="26"/>
      <c r="E3" s="26"/>
      <c r="F3" s="27"/>
      <c r="G3" s="28"/>
    </row>
    <row r="4" spans="2:29" ht="13.5" customHeight="1">
      <c r="B4" s="30" t="s">
        <v>15</v>
      </c>
      <c r="C4" s="31" t="s">
        <v>16</v>
      </c>
      <c r="F4" s="33"/>
      <c r="G4" s="34"/>
    </row>
    <row r="5" spans="2:29" ht="38.25">
      <c r="B5" s="30"/>
      <c r="C5" s="86" t="s">
        <v>17</v>
      </c>
      <c r="F5" s="33"/>
      <c r="G5" s="34"/>
    </row>
    <row r="6" spans="2:29" ht="25.5">
      <c r="B6" s="30"/>
      <c r="C6" s="86" t="s">
        <v>18</v>
      </c>
      <c r="F6" s="33"/>
      <c r="G6" s="34"/>
    </row>
    <row r="7" spans="2:29">
      <c r="B7" s="30"/>
      <c r="F7" s="33"/>
      <c r="G7" s="34"/>
    </row>
    <row r="8" spans="2:29" ht="25.5" customHeight="1">
      <c r="B8" s="30"/>
      <c r="C8" s="36" t="str">
        <f>+'Page de garde'!A31</f>
        <v>Lot n°1 -DEMOLITION-  ind A</v>
      </c>
      <c r="F8" s="33"/>
      <c r="G8" s="34"/>
    </row>
    <row r="9" spans="2:29" ht="13.5" thickBot="1">
      <c r="B9" s="30"/>
      <c r="C9" s="37"/>
      <c r="F9" s="38"/>
      <c r="G9" s="39"/>
    </row>
    <row r="10" spans="2:29" ht="18" customHeight="1" thickTop="1" thickBot="1">
      <c r="B10" s="202" t="s">
        <v>32</v>
      </c>
      <c r="C10" s="203"/>
      <c r="D10" s="203"/>
      <c r="E10" s="203"/>
      <c r="F10" s="203"/>
      <c r="G10" s="204"/>
    </row>
    <row r="11" spans="2:29" ht="13.5" thickTop="1">
      <c r="B11" s="153"/>
      <c r="C11" s="154"/>
      <c r="D11" s="120"/>
      <c r="E11" s="40"/>
      <c r="F11" s="41"/>
      <c r="G11" s="42"/>
    </row>
    <row r="12" spans="2:29" ht="24.95" customHeight="1">
      <c r="B12" s="155" t="s">
        <v>34</v>
      </c>
      <c r="C12" s="156" t="s">
        <v>51</v>
      </c>
      <c r="D12" s="120"/>
      <c r="E12" s="40"/>
      <c r="F12" s="41"/>
      <c r="G12" s="43"/>
    </row>
    <row r="13" spans="2:29" ht="24.95" customHeight="1">
      <c r="B13" s="152" t="s">
        <v>35</v>
      </c>
      <c r="C13" s="157" t="s">
        <v>52</v>
      </c>
      <c r="D13" s="117" t="s">
        <v>27</v>
      </c>
      <c r="E13" s="40"/>
      <c r="F13" s="41"/>
      <c r="G13" s="43"/>
      <c r="I13" s="111"/>
      <c r="J13" s="110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</row>
    <row r="14" spans="2:29" ht="24.95" customHeight="1">
      <c r="B14" s="152" t="s">
        <v>36</v>
      </c>
      <c r="C14" s="157" t="s">
        <v>53</v>
      </c>
      <c r="D14" s="117" t="s">
        <v>27</v>
      </c>
      <c r="E14" s="40"/>
      <c r="F14" s="41"/>
      <c r="G14" s="43"/>
      <c r="I14" s="111"/>
      <c r="J14" s="110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</row>
    <row r="15" spans="2:29" ht="24.95" customHeight="1">
      <c r="B15" s="152" t="s">
        <v>37</v>
      </c>
      <c r="C15" s="157" t="s">
        <v>51</v>
      </c>
      <c r="D15" s="117" t="s">
        <v>27</v>
      </c>
      <c r="E15" s="40"/>
      <c r="F15" s="41"/>
      <c r="G15" s="43"/>
      <c r="I15" s="111"/>
      <c r="J15" s="110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</row>
    <row r="16" spans="2:29" ht="28.5" customHeight="1">
      <c r="B16" s="152" t="s">
        <v>38</v>
      </c>
      <c r="C16" s="157" t="s">
        <v>54</v>
      </c>
      <c r="D16" s="117" t="s">
        <v>27</v>
      </c>
      <c r="E16" s="40"/>
      <c r="F16" s="41"/>
      <c r="G16" s="43"/>
      <c r="I16" s="111"/>
      <c r="J16" s="110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</row>
    <row r="17" spans="2:29" ht="28.5" customHeight="1">
      <c r="B17" s="152" t="s">
        <v>55</v>
      </c>
      <c r="C17" s="157" t="s">
        <v>58</v>
      </c>
      <c r="D17" s="117" t="s">
        <v>27</v>
      </c>
      <c r="E17" s="40"/>
      <c r="F17" s="41"/>
      <c r="G17" s="43"/>
      <c r="I17" s="111"/>
      <c r="J17" s="110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</row>
    <row r="18" spans="2:29" ht="28.5" customHeight="1">
      <c r="B18" s="152" t="s">
        <v>56</v>
      </c>
      <c r="C18" s="157" t="s">
        <v>57</v>
      </c>
      <c r="D18" s="117" t="s">
        <v>27</v>
      </c>
      <c r="E18" s="40"/>
      <c r="F18" s="41"/>
      <c r="G18" s="43"/>
      <c r="I18" s="111"/>
      <c r="J18" s="110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</row>
    <row r="19" spans="2:29">
      <c r="B19" s="153"/>
      <c r="C19" s="154"/>
      <c r="D19" s="120"/>
      <c r="E19" s="40"/>
      <c r="F19" s="41"/>
      <c r="G19" s="43"/>
    </row>
    <row r="20" spans="2:29" ht="24.95" customHeight="1">
      <c r="B20" s="155" t="s">
        <v>39</v>
      </c>
      <c r="C20" s="156" t="s">
        <v>59</v>
      </c>
      <c r="D20" s="120"/>
      <c r="E20" s="40"/>
      <c r="F20" s="41"/>
      <c r="G20" s="43"/>
    </row>
    <row r="21" spans="2:29" ht="24.95" customHeight="1">
      <c r="B21" s="152" t="s">
        <v>40</v>
      </c>
      <c r="C21" s="157" t="s">
        <v>60</v>
      </c>
      <c r="D21" s="117" t="s">
        <v>27</v>
      </c>
      <c r="E21" s="40"/>
      <c r="F21" s="41"/>
      <c r="G21" s="43"/>
      <c r="I21" s="111"/>
      <c r="J21" s="110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</row>
    <row r="22" spans="2:29" ht="24.95" customHeight="1">
      <c r="B22" s="152" t="s">
        <v>41</v>
      </c>
      <c r="C22" s="157" t="s">
        <v>29</v>
      </c>
      <c r="D22" s="117" t="s">
        <v>27</v>
      </c>
      <c r="E22" s="40"/>
      <c r="F22" s="41"/>
      <c r="G22" s="43"/>
      <c r="I22" s="111"/>
      <c r="J22" s="110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</row>
    <row r="23" spans="2:29" ht="14.25" customHeight="1">
      <c r="B23" s="161"/>
      <c r="C23" s="162" t="s">
        <v>82</v>
      </c>
      <c r="D23" s="160" t="s">
        <v>33</v>
      </c>
      <c r="E23" s="163"/>
      <c r="F23" s="164"/>
      <c r="G23" s="165">
        <f>E23*F23</f>
        <v>0</v>
      </c>
      <c r="I23" s="111"/>
      <c r="J23" s="110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</row>
    <row r="24" spans="2:29" ht="14.25" customHeight="1" thickBot="1">
      <c r="B24" s="134"/>
      <c r="C24" s="131"/>
      <c r="D24" s="123"/>
      <c r="E24" s="124"/>
      <c r="F24" s="122"/>
      <c r="G24" s="125"/>
      <c r="I24" s="111"/>
      <c r="J24" s="110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</row>
    <row r="25" spans="2:29" ht="16.5" customHeight="1" thickTop="1" thickBot="1">
      <c r="B25" s="205" t="s">
        <v>75</v>
      </c>
      <c r="C25" s="206"/>
      <c r="D25" s="206"/>
      <c r="E25" s="207"/>
      <c r="F25" s="44"/>
      <c r="G25" s="126">
        <f>SUM(G23)</f>
        <v>0</v>
      </c>
    </row>
    <row r="26" spans="2:29" ht="24.95" customHeight="1" thickTop="1">
      <c r="B26" s="115" t="s">
        <v>42</v>
      </c>
      <c r="C26" s="116" t="s">
        <v>61</v>
      </c>
      <c r="D26" s="117" t="s">
        <v>27</v>
      </c>
      <c r="E26" s="40"/>
      <c r="F26" s="41"/>
      <c r="G26" s="43"/>
      <c r="I26" s="111"/>
      <c r="J26" s="110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</row>
    <row r="27" spans="2:29" ht="24.95" customHeight="1">
      <c r="B27" s="115" t="s">
        <v>43</v>
      </c>
      <c r="C27" s="116" t="s">
        <v>62</v>
      </c>
      <c r="D27" s="117" t="s">
        <v>27</v>
      </c>
      <c r="E27" s="40"/>
      <c r="F27" s="41"/>
      <c r="G27" s="43"/>
      <c r="I27" s="111"/>
      <c r="J27" s="110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</row>
    <row r="28" spans="2:29" ht="24.95" customHeight="1">
      <c r="B28" s="115" t="s">
        <v>44</v>
      </c>
      <c r="C28" s="116" t="s">
        <v>63</v>
      </c>
      <c r="D28" s="117" t="s">
        <v>27</v>
      </c>
      <c r="E28" s="40"/>
      <c r="F28" s="41"/>
      <c r="G28" s="43"/>
      <c r="I28" s="111"/>
      <c r="J28" s="110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</row>
    <row r="29" spans="2:29" ht="24.95" customHeight="1">
      <c r="B29" s="115" t="s">
        <v>45</v>
      </c>
      <c r="C29" s="116" t="s">
        <v>64</v>
      </c>
      <c r="D29" s="117" t="s">
        <v>27</v>
      </c>
      <c r="E29" s="40"/>
      <c r="F29" s="41"/>
      <c r="G29" s="43"/>
      <c r="I29" s="111"/>
      <c r="J29" s="110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</row>
    <row r="30" spans="2:29" ht="24.95" customHeight="1">
      <c r="B30" s="115" t="s">
        <v>46</v>
      </c>
      <c r="C30" s="116" t="s">
        <v>65</v>
      </c>
      <c r="D30" s="117" t="s">
        <v>27</v>
      </c>
      <c r="E30" s="40"/>
      <c r="F30" s="41"/>
      <c r="G30" s="43"/>
      <c r="I30" s="111"/>
      <c r="J30" s="110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</row>
    <row r="31" spans="2:29" ht="24.95" customHeight="1">
      <c r="B31" s="115" t="s">
        <v>47</v>
      </c>
      <c r="C31" s="116" t="s">
        <v>66</v>
      </c>
      <c r="D31" s="117" t="s">
        <v>27</v>
      </c>
      <c r="E31" s="40"/>
      <c r="F31" s="41"/>
      <c r="G31" s="43"/>
      <c r="I31" s="111"/>
      <c r="J31" s="110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</row>
    <row r="32" spans="2:29" ht="24.95" customHeight="1">
      <c r="B32" s="115" t="s">
        <v>48</v>
      </c>
      <c r="C32" s="116" t="s">
        <v>67</v>
      </c>
      <c r="D32" s="117" t="s">
        <v>27</v>
      </c>
      <c r="E32" s="40"/>
      <c r="F32" s="41"/>
      <c r="G32" s="43"/>
      <c r="I32" s="111"/>
      <c r="J32" s="110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</row>
    <row r="33" spans="2:29" ht="13.5" thickBot="1">
      <c r="B33" s="118"/>
      <c r="C33" s="119"/>
      <c r="D33" s="121"/>
      <c r="E33" s="113"/>
      <c r="F33" s="114"/>
      <c r="G33" s="132"/>
      <c r="I33" s="111"/>
      <c r="J33" s="110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</row>
    <row r="34" spans="2:29" ht="14.25" customHeight="1" thickTop="1">
      <c r="B34" s="158" t="s">
        <v>49</v>
      </c>
      <c r="C34" s="159" t="s">
        <v>68</v>
      </c>
      <c r="D34" s="123"/>
      <c r="E34" s="124"/>
      <c r="F34" s="122"/>
      <c r="G34" s="125"/>
      <c r="I34" s="111"/>
      <c r="J34" s="110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</row>
    <row r="35" spans="2:29" ht="14.25" customHeight="1">
      <c r="B35" s="112"/>
      <c r="C35" s="131" t="s">
        <v>81</v>
      </c>
      <c r="D35" s="123" t="s">
        <v>72</v>
      </c>
      <c r="E35" s="124"/>
      <c r="F35" s="122"/>
      <c r="G35" s="125">
        <f>E35*F35</f>
        <v>0</v>
      </c>
      <c r="I35" s="111"/>
      <c r="J35" s="110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</row>
    <row r="36" spans="2:29" ht="14.25" customHeight="1">
      <c r="B36" s="112"/>
      <c r="C36" s="131" t="s">
        <v>69</v>
      </c>
      <c r="D36" s="123" t="s">
        <v>73</v>
      </c>
      <c r="E36" s="124"/>
      <c r="F36" s="122"/>
      <c r="G36" s="125">
        <f>E36*F36</f>
        <v>0</v>
      </c>
      <c r="I36" s="111"/>
      <c r="J36" s="110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</row>
    <row r="37" spans="2:29" ht="14.25" customHeight="1">
      <c r="B37" s="112"/>
      <c r="C37" s="86" t="s">
        <v>70</v>
      </c>
      <c r="D37" s="123" t="s">
        <v>72</v>
      </c>
      <c r="E37" s="124"/>
      <c r="F37" s="122"/>
      <c r="G37" s="125">
        <f t="shared" ref="G37:G39" si="0">E37*F37</f>
        <v>0</v>
      </c>
      <c r="I37" s="111"/>
      <c r="J37" s="110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</row>
    <row r="38" spans="2:29" ht="14.25" customHeight="1">
      <c r="B38" s="112"/>
      <c r="C38" s="133" t="s">
        <v>78</v>
      </c>
      <c r="D38" s="123" t="s">
        <v>73</v>
      </c>
      <c r="E38" s="135"/>
      <c r="F38" s="136"/>
      <c r="G38" s="125">
        <f t="shared" si="0"/>
        <v>0</v>
      </c>
      <c r="I38" s="111"/>
      <c r="J38" s="110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</row>
    <row r="39" spans="2:29" ht="14.25" customHeight="1">
      <c r="B39" s="112"/>
      <c r="C39" s="86" t="s">
        <v>71</v>
      </c>
      <c r="D39" s="123" t="s">
        <v>72</v>
      </c>
      <c r="E39" s="124"/>
      <c r="F39" s="122"/>
      <c r="G39" s="125">
        <f t="shared" si="0"/>
        <v>0</v>
      </c>
      <c r="I39" s="111"/>
      <c r="J39" s="110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</row>
    <row r="40" spans="2:29" ht="26.1" customHeight="1">
      <c r="B40" s="112"/>
      <c r="C40" s="86" t="s">
        <v>88</v>
      </c>
      <c r="D40" s="123" t="s">
        <v>33</v>
      </c>
      <c r="E40" s="124"/>
      <c r="F40" s="122"/>
      <c r="G40" s="125">
        <f>E40*F40</f>
        <v>0</v>
      </c>
      <c r="I40" s="111"/>
      <c r="J40" s="110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</row>
    <row r="41" spans="2:29" ht="13.5" thickBot="1">
      <c r="B41" s="112"/>
      <c r="C41" s="86"/>
      <c r="D41" s="123"/>
      <c r="E41" s="124"/>
      <c r="F41" s="122"/>
      <c r="G41" s="125"/>
    </row>
    <row r="42" spans="2:29" ht="16.5" customHeight="1" thickTop="1" thickBot="1">
      <c r="B42" s="205" t="s">
        <v>74</v>
      </c>
      <c r="C42" s="206"/>
      <c r="D42" s="206"/>
      <c r="E42" s="207"/>
      <c r="F42" s="44"/>
      <c r="G42" s="126">
        <f>SUM(G35:G40)</f>
        <v>0</v>
      </c>
    </row>
    <row r="43" spans="2:29" ht="13.5" thickTop="1">
      <c r="B43" s="138"/>
      <c r="C43" s="139"/>
      <c r="D43" s="140"/>
      <c r="E43" s="141"/>
      <c r="F43" s="142"/>
      <c r="G43" s="143"/>
      <c r="I43" s="111"/>
      <c r="J43" s="110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</row>
    <row r="44" spans="2:29" ht="24.95" customHeight="1">
      <c r="B44" s="144"/>
      <c r="C44" s="145" t="s">
        <v>76</v>
      </c>
      <c r="D44" s="146"/>
      <c r="E44" s="135"/>
      <c r="F44" s="136"/>
      <c r="G44" s="137"/>
      <c r="I44" s="111"/>
      <c r="J44" s="110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</row>
    <row r="45" spans="2:29" ht="14.1" customHeight="1">
      <c r="B45" s="112"/>
      <c r="C45" s="86"/>
      <c r="D45" s="123"/>
      <c r="E45" s="135"/>
      <c r="F45" s="136"/>
      <c r="G45" s="137"/>
      <c r="I45" s="111"/>
      <c r="J45" s="110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</row>
    <row r="46" spans="2:29" ht="14.1" customHeight="1">
      <c r="B46" s="112"/>
      <c r="C46" s="86"/>
      <c r="D46" s="123"/>
      <c r="E46" s="135"/>
      <c r="F46" s="136"/>
      <c r="G46" s="137"/>
      <c r="I46" s="111"/>
      <c r="J46" s="110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</row>
    <row r="47" spans="2:29" ht="14.1" customHeight="1" thickBot="1">
      <c r="B47" s="144"/>
      <c r="C47" s="145"/>
      <c r="D47" s="146"/>
      <c r="E47" s="135"/>
      <c r="F47" s="136"/>
      <c r="G47" s="137"/>
      <c r="I47" s="111"/>
      <c r="J47" s="110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</row>
    <row r="48" spans="2:29" ht="16.5" customHeight="1" thickTop="1" thickBot="1">
      <c r="B48" s="205" t="s">
        <v>77</v>
      </c>
      <c r="C48" s="206"/>
      <c r="D48" s="206"/>
      <c r="E48" s="207"/>
      <c r="F48" s="44"/>
      <c r="G48" s="126">
        <f>SUM(G43:G47)</f>
        <v>0</v>
      </c>
    </row>
    <row r="49" spans="2:7" ht="15.75" thickTop="1">
      <c r="B49" s="30"/>
      <c r="C49" s="47"/>
      <c r="F49" s="38"/>
      <c r="G49" s="127"/>
    </row>
    <row r="50" spans="2:7" ht="15">
      <c r="B50" s="30"/>
      <c r="C50" s="47" t="s">
        <v>14</v>
      </c>
      <c r="F50" s="38"/>
      <c r="G50" s="127"/>
    </row>
    <row r="51" spans="2:7" ht="15">
      <c r="B51" s="30"/>
      <c r="C51" s="47"/>
      <c r="F51" s="38"/>
      <c r="G51" s="127"/>
    </row>
    <row r="52" spans="2:7" ht="13.5" thickBot="1">
      <c r="B52" s="30"/>
      <c r="F52" s="38"/>
      <c r="G52" s="127"/>
    </row>
    <row r="53" spans="2:7" ht="13.5" thickBot="1">
      <c r="B53" s="45" t="str">
        <f>B22</f>
        <v>1.2.2</v>
      </c>
      <c r="C53" s="46" t="str">
        <f>C22</f>
        <v>TRAVAUX PREPARATOIRES</v>
      </c>
      <c r="F53" s="48"/>
      <c r="G53" s="128">
        <f>G25</f>
        <v>0</v>
      </c>
    </row>
    <row r="54" spans="2:7" ht="13.5" thickBot="1">
      <c r="B54" s="45"/>
      <c r="C54" s="46"/>
      <c r="F54" s="48"/>
      <c r="G54" s="150"/>
    </row>
    <row r="55" spans="2:7" ht="13.5" thickBot="1">
      <c r="B55" s="45" t="str">
        <f>B34</f>
        <v>1.2.10</v>
      </c>
      <c r="C55" s="46" t="str">
        <f>C34</f>
        <v>DÉMOLITION</v>
      </c>
      <c r="F55" s="48"/>
      <c r="G55" s="128">
        <f>G42</f>
        <v>0</v>
      </c>
    </row>
    <row r="56" spans="2:7" ht="13.5" thickBot="1">
      <c r="B56" s="45"/>
      <c r="C56" s="46"/>
      <c r="F56" s="48"/>
      <c r="G56" s="150"/>
    </row>
    <row r="57" spans="2:7" ht="13.5" thickBot="1">
      <c r="B57" s="144"/>
      <c r="C57" s="145" t="str">
        <f>C44</f>
        <v>DIVERS</v>
      </c>
      <c r="D57" s="147"/>
      <c r="E57" s="147"/>
      <c r="F57" s="148"/>
      <c r="G57" s="149">
        <f>G48</f>
        <v>0</v>
      </c>
    </row>
    <row r="58" spans="2:7">
      <c r="B58" s="30"/>
      <c r="C58" s="33"/>
      <c r="F58" s="48"/>
      <c r="G58" s="127"/>
    </row>
    <row r="59" spans="2:7">
      <c r="B59" s="45"/>
      <c r="C59" s="46"/>
      <c r="F59" s="48"/>
      <c r="G59" s="127"/>
    </row>
    <row r="60" spans="2:7" ht="13.5" thickBot="1">
      <c r="B60" s="30"/>
      <c r="F60" s="38"/>
      <c r="G60" s="127"/>
    </row>
    <row r="61" spans="2:7" s="49" customFormat="1" ht="13.5" thickBot="1">
      <c r="B61" s="30"/>
      <c r="C61" s="46" t="s">
        <v>4</v>
      </c>
      <c r="D61" s="32"/>
      <c r="E61" s="32"/>
      <c r="F61" s="48"/>
      <c r="G61" s="128">
        <f>G53+G55+G57</f>
        <v>0</v>
      </c>
    </row>
    <row r="62" spans="2:7" s="49" customFormat="1" ht="13.5" thickBot="1">
      <c r="B62" s="30"/>
      <c r="C62" s="35"/>
      <c r="D62" s="32"/>
      <c r="E62" s="32"/>
      <c r="F62" s="38"/>
      <c r="G62" s="127"/>
    </row>
    <row r="63" spans="2:7" s="49" customFormat="1" ht="13.5" thickBot="1">
      <c r="B63" s="30"/>
      <c r="C63" s="46" t="s">
        <v>23</v>
      </c>
      <c r="D63" s="32"/>
      <c r="E63" s="32"/>
      <c r="F63" s="38"/>
      <c r="G63" s="128">
        <f>G61*20%</f>
        <v>0</v>
      </c>
    </row>
    <row r="64" spans="2:7" s="49" customFormat="1" ht="13.5" thickBot="1">
      <c r="B64" s="30"/>
      <c r="C64" s="35"/>
      <c r="D64" s="32"/>
      <c r="E64" s="32"/>
      <c r="F64" s="38"/>
      <c r="G64" s="129"/>
    </row>
    <row r="65" spans="2:7" s="49" customFormat="1" ht="13.5" thickBot="1">
      <c r="B65" s="30"/>
      <c r="C65" s="46" t="s">
        <v>3</v>
      </c>
      <c r="D65" s="32"/>
      <c r="E65" s="32"/>
      <c r="F65" s="48"/>
      <c r="G65" s="128">
        <f>G63+G61</f>
        <v>0</v>
      </c>
    </row>
    <row r="66" spans="2:7">
      <c r="B66" s="30"/>
      <c r="F66" s="38"/>
      <c r="G66" s="127"/>
    </row>
    <row r="67" spans="2:7">
      <c r="B67" s="30"/>
      <c r="F67" s="38"/>
      <c r="G67" s="127"/>
    </row>
    <row r="68" spans="2:7">
      <c r="B68" s="30"/>
      <c r="C68" s="31" t="s">
        <v>26</v>
      </c>
      <c r="F68" s="38"/>
      <c r="G68" s="127"/>
    </row>
    <row r="69" spans="2:7">
      <c r="B69" s="30"/>
      <c r="C69" s="31"/>
      <c r="F69" s="38"/>
      <c r="G69" s="127"/>
    </row>
    <row r="70" spans="2:7">
      <c r="B70" s="30"/>
      <c r="C70" s="31"/>
      <c r="F70" s="38"/>
      <c r="G70" s="127"/>
    </row>
    <row r="71" spans="2:7">
      <c r="B71" s="30"/>
      <c r="F71" s="38"/>
      <c r="G71" s="127"/>
    </row>
    <row r="72" spans="2:7" s="49" customFormat="1">
      <c r="B72" s="30"/>
      <c r="C72" s="50" t="s">
        <v>1</v>
      </c>
      <c r="D72" s="32"/>
      <c r="E72" s="32"/>
      <c r="F72" s="38"/>
      <c r="G72" s="127"/>
    </row>
    <row r="73" spans="2:7" s="49" customFormat="1">
      <c r="B73" s="30"/>
      <c r="C73" s="50"/>
      <c r="D73" s="32"/>
      <c r="E73" s="32"/>
      <c r="F73" s="38"/>
      <c r="G73" s="127"/>
    </row>
    <row r="74" spans="2:7" s="49" customFormat="1">
      <c r="B74" s="30"/>
      <c r="C74" s="50"/>
      <c r="D74" s="32"/>
      <c r="E74" s="32"/>
      <c r="F74" s="38"/>
      <c r="G74" s="127"/>
    </row>
    <row r="75" spans="2:7" s="49" customFormat="1">
      <c r="B75" s="30"/>
      <c r="C75" s="50"/>
      <c r="D75" s="32"/>
      <c r="E75" s="32"/>
      <c r="F75" s="38"/>
      <c r="G75" s="127"/>
    </row>
    <row r="76" spans="2:7" s="49" customFormat="1">
      <c r="B76" s="30"/>
      <c r="C76" s="50" t="s">
        <v>2</v>
      </c>
      <c r="D76" s="32"/>
      <c r="E76" s="32"/>
      <c r="F76" s="38"/>
      <c r="G76" s="127"/>
    </row>
    <row r="77" spans="2:7">
      <c r="B77" s="30"/>
      <c r="F77" s="38"/>
      <c r="G77" s="127"/>
    </row>
    <row r="78" spans="2:7">
      <c r="B78" s="30"/>
      <c r="F78" s="38"/>
      <c r="G78" s="127"/>
    </row>
    <row r="79" spans="2:7">
      <c r="B79" s="30"/>
      <c r="F79" s="38"/>
      <c r="G79" s="127"/>
    </row>
    <row r="80" spans="2:7" s="49" customFormat="1">
      <c r="B80" s="30"/>
      <c r="C80" s="33"/>
      <c r="D80" s="32"/>
      <c r="E80" s="32"/>
      <c r="F80" s="38"/>
      <c r="G80" s="127"/>
    </row>
    <row r="81" spans="2:7" s="49" customFormat="1">
      <c r="B81" s="30"/>
      <c r="C81" s="33"/>
      <c r="D81" s="32"/>
      <c r="E81" s="32"/>
      <c r="F81" s="38"/>
      <c r="G81" s="127"/>
    </row>
    <row r="82" spans="2:7">
      <c r="B82" s="30"/>
      <c r="F82" s="38"/>
      <c r="G82" s="127"/>
    </row>
    <row r="83" spans="2:7" ht="13.5" thickBot="1">
      <c r="B83" s="51"/>
      <c r="C83" s="52"/>
      <c r="D83" s="53"/>
      <c r="E83" s="53"/>
      <c r="F83" s="87"/>
      <c r="G83" s="130"/>
    </row>
    <row r="84" spans="2:7" ht="14.25" thickTop="1" thickBot="1">
      <c r="B84" s="199"/>
      <c r="C84" s="200"/>
      <c r="D84" s="200"/>
      <c r="E84" s="200"/>
      <c r="F84" s="200"/>
      <c r="G84" s="201"/>
    </row>
    <row r="85" spans="2:7" ht="13.5" thickTop="1">
      <c r="B85" s="90"/>
      <c r="C85" s="91"/>
      <c r="D85" s="92"/>
      <c r="E85" s="92"/>
      <c r="F85" s="93"/>
      <c r="G85" s="94"/>
    </row>
    <row r="86" spans="2:7">
      <c r="B86" s="95"/>
      <c r="C86" s="96"/>
      <c r="D86" s="92"/>
      <c r="E86" s="93"/>
      <c r="F86" s="93"/>
      <c r="G86" s="94"/>
    </row>
    <row r="87" spans="2:7">
      <c r="B87" s="95"/>
      <c r="C87" s="96"/>
      <c r="D87" s="92"/>
      <c r="E87" s="93"/>
      <c r="F87" s="93"/>
      <c r="G87" s="94"/>
    </row>
    <row r="88" spans="2:7">
      <c r="B88" s="97"/>
      <c r="C88" s="98"/>
      <c r="D88" s="99"/>
      <c r="E88" s="100"/>
      <c r="F88" s="100"/>
      <c r="G88" s="101"/>
    </row>
    <row r="89" spans="2:7">
      <c r="B89" s="97"/>
      <c r="C89" s="98"/>
      <c r="D89" s="99"/>
      <c r="E89" s="99"/>
      <c r="F89" s="100"/>
      <c r="G89" s="101"/>
    </row>
    <row r="90" spans="2:7">
      <c r="B90" s="97"/>
      <c r="C90" s="98"/>
      <c r="D90" s="99"/>
      <c r="E90" s="100"/>
      <c r="F90" s="100"/>
      <c r="G90" s="101"/>
    </row>
    <row r="91" spans="2:7">
      <c r="B91" s="97"/>
      <c r="C91" s="98"/>
      <c r="D91" s="99"/>
      <c r="E91" s="99"/>
      <c r="F91" s="100"/>
      <c r="G91" s="101"/>
    </row>
    <row r="92" spans="2:7">
      <c r="B92" s="97"/>
      <c r="C92" s="98"/>
      <c r="D92" s="99"/>
      <c r="E92" s="100"/>
      <c r="F92" s="100"/>
      <c r="G92" s="101"/>
    </row>
    <row r="93" spans="2:7">
      <c r="B93" s="97"/>
      <c r="C93" s="98"/>
      <c r="D93" s="99"/>
      <c r="E93" s="100"/>
      <c r="F93" s="103"/>
      <c r="G93" s="101"/>
    </row>
    <row r="94" spans="2:7">
      <c r="B94" s="90"/>
      <c r="C94" s="98"/>
      <c r="D94" s="99"/>
      <c r="E94" s="99"/>
      <c r="F94" s="103"/>
      <c r="G94" s="101"/>
    </row>
    <row r="95" spans="2:7">
      <c r="B95" s="90"/>
      <c r="C95" s="102"/>
      <c r="D95" s="99"/>
      <c r="E95" s="99"/>
      <c r="F95" s="100"/>
      <c r="G95" s="101"/>
    </row>
    <row r="96" spans="2:7">
      <c r="B96" s="90"/>
      <c r="C96" s="98"/>
      <c r="D96" s="99"/>
      <c r="E96" s="99"/>
      <c r="F96" s="100"/>
      <c r="G96" s="101"/>
    </row>
    <row r="97" spans="2:7">
      <c r="B97" s="90"/>
      <c r="C97" s="102"/>
      <c r="D97" s="99"/>
      <c r="E97" s="99"/>
      <c r="F97" s="100"/>
      <c r="G97" s="101"/>
    </row>
    <row r="98" spans="2:7">
      <c r="B98" s="90"/>
      <c r="C98" s="98"/>
      <c r="D98" s="99"/>
      <c r="E98" s="99"/>
      <c r="F98" s="103"/>
      <c r="G98" s="101"/>
    </row>
    <row r="99" spans="2:7">
      <c r="B99" s="90"/>
      <c r="C99" s="102"/>
      <c r="D99" s="99"/>
      <c r="E99" s="99"/>
      <c r="F99" s="100"/>
      <c r="G99" s="101"/>
    </row>
    <row r="100" spans="2:7">
      <c r="B100" s="90"/>
      <c r="C100" s="102"/>
      <c r="D100" s="99"/>
      <c r="E100" s="99"/>
      <c r="F100" s="100"/>
      <c r="G100" s="101"/>
    </row>
    <row r="101" spans="2:7">
      <c r="B101" s="90"/>
      <c r="C101" s="96"/>
      <c r="D101" s="99"/>
      <c r="E101" s="99"/>
      <c r="F101" s="100"/>
      <c r="G101" s="101"/>
    </row>
    <row r="102" spans="2:7">
      <c r="B102" s="90"/>
      <c r="C102" s="96"/>
      <c r="D102" s="99"/>
      <c r="E102" s="99"/>
      <c r="F102" s="100"/>
      <c r="G102" s="101"/>
    </row>
    <row r="103" spans="2:7">
      <c r="B103" s="90"/>
      <c r="C103" s="96"/>
      <c r="D103" s="99"/>
      <c r="E103" s="99"/>
      <c r="F103" s="100"/>
      <c r="G103" s="101"/>
    </row>
    <row r="104" spans="2:7">
      <c r="B104" s="90"/>
      <c r="C104" s="102"/>
      <c r="D104" s="99"/>
      <c r="E104" s="99"/>
      <c r="F104" s="100"/>
      <c r="G104" s="101"/>
    </row>
    <row r="105" spans="2:7">
      <c r="B105" s="90"/>
      <c r="C105" s="104"/>
      <c r="D105" s="99"/>
      <c r="E105" s="99"/>
      <c r="F105" s="100"/>
      <c r="G105" s="101"/>
    </row>
    <row r="106" spans="2:7">
      <c r="B106" s="90"/>
      <c r="C106" s="104"/>
      <c r="D106" s="99"/>
      <c r="E106" s="99"/>
      <c r="F106" s="100"/>
      <c r="G106" s="101"/>
    </row>
    <row r="107" spans="2:7">
      <c r="B107" s="90"/>
      <c r="C107" s="104"/>
      <c r="D107" s="99"/>
      <c r="E107" s="99"/>
      <c r="F107" s="100"/>
      <c r="G107" s="101"/>
    </row>
    <row r="108" spans="2:7">
      <c r="B108" s="90"/>
      <c r="C108" s="104"/>
      <c r="D108" s="99"/>
      <c r="E108" s="99"/>
      <c r="F108" s="100"/>
      <c r="G108" s="101"/>
    </row>
    <row r="109" spans="2:7">
      <c r="B109" s="90"/>
      <c r="C109" s="104"/>
      <c r="D109" s="99"/>
      <c r="E109" s="99"/>
      <c r="F109" s="100"/>
      <c r="G109" s="101"/>
    </row>
    <row r="110" spans="2:7">
      <c r="B110" s="90"/>
      <c r="C110" s="102"/>
      <c r="D110" s="99"/>
      <c r="E110" s="99"/>
      <c r="F110" s="100"/>
      <c r="G110" s="101"/>
    </row>
    <row r="111" spans="2:7">
      <c r="B111" s="90"/>
      <c r="C111" s="102"/>
      <c r="D111" s="99"/>
      <c r="E111" s="99"/>
      <c r="F111" s="100"/>
      <c r="G111" s="101"/>
    </row>
    <row r="112" spans="2:7">
      <c r="B112" s="90"/>
      <c r="C112" s="102"/>
      <c r="D112" s="99"/>
      <c r="E112" s="99"/>
      <c r="F112" s="100"/>
      <c r="G112" s="101"/>
    </row>
    <row r="113" spans="2:7">
      <c r="B113" s="90"/>
      <c r="C113" s="102"/>
      <c r="D113" s="99"/>
      <c r="E113" s="99"/>
      <c r="F113" s="100"/>
      <c r="G113" s="101"/>
    </row>
    <row r="114" spans="2:7">
      <c r="B114" s="97"/>
      <c r="C114" s="98"/>
      <c r="D114" s="99"/>
      <c r="E114" s="99"/>
      <c r="F114" s="100"/>
      <c r="G114" s="101"/>
    </row>
    <row r="115" spans="2:7" ht="13.5" thickBot="1">
      <c r="B115" s="105"/>
      <c r="C115" s="106"/>
      <c r="D115" s="107"/>
      <c r="E115" s="107"/>
      <c r="F115" s="108"/>
      <c r="G115" s="109"/>
    </row>
    <row r="116" spans="2:7" ht="13.5" thickTop="1">
      <c r="D116" s="55"/>
      <c r="F116" s="56"/>
      <c r="G116" s="58"/>
    </row>
    <row r="117" spans="2:7">
      <c r="D117" s="55"/>
      <c r="E117" s="50"/>
      <c r="F117" s="56"/>
      <c r="G117" s="57"/>
    </row>
    <row r="118" spans="2:7">
      <c r="D118" s="55"/>
      <c r="F118" s="56"/>
      <c r="G118" s="58"/>
    </row>
    <row r="119" spans="2:7">
      <c r="D119" s="55"/>
      <c r="E119" s="50"/>
      <c r="F119" s="56"/>
      <c r="G119" s="57"/>
    </row>
    <row r="120" spans="2:7">
      <c r="D120" s="55"/>
      <c r="F120" s="56"/>
      <c r="G120" s="58"/>
    </row>
    <row r="121" spans="2:7">
      <c r="D121" s="55"/>
      <c r="E121" s="50"/>
      <c r="F121" s="56"/>
      <c r="G121" s="57"/>
    </row>
    <row r="122" spans="2:7">
      <c r="D122" s="55"/>
      <c r="F122" s="56"/>
      <c r="G122" s="58"/>
    </row>
    <row r="123" spans="2:7">
      <c r="C123" s="64"/>
      <c r="D123" s="63"/>
      <c r="E123" s="50"/>
      <c r="F123" s="56"/>
      <c r="G123" s="57"/>
    </row>
    <row r="124" spans="2:7">
      <c r="D124" s="55"/>
      <c r="F124" s="56"/>
      <c r="G124" s="58"/>
    </row>
    <row r="125" spans="2:7">
      <c r="D125" s="55"/>
      <c r="E125" s="50"/>
      <c r="F125" s="56"/>
      <c r="G125" s="57"/>
    </row>
    <row r="126" spans="2:7">
      <c r="D126" s="55"/>
      <c r="F126" s="56"/>
      <c r="G126" s="58"/>
    </row>
    <row r="127" spans="2:7">
      <c r="D127" s="55"/>
      <c r="E127" s="50"/>
      <c r="F127" s="56"/>
      <c r="G127" s="57"/>
    </row>
    <row r="128" spans="2:7">
      <c r="D128" s="55"/>
      <c r="F128" s="56"/>
      <c r="G128" s="58"/>
    </row>
    <row r="129" spans="4:7">
      <c r="D129" s="55"/>
      <c r="E129" s="50"/>
      <c r="F129" s="56"/>
      <c r="G129" s="57"/>
    </row>
    <row r="130" spans="4:7">
      <c r="D130" s="55"/>
      <c r="F130" s="56"/>
      <c r="G130" s="58"/>
    </row>
    <row r="131" spans="4:7">
      <c r="D131" s="55"/>
      <c r="E131" s="50"/>
      <c r="F131" s="56"/>
      <c r="G131" s="57"/>
    </row>
    <row r="132" spans="4:7">
      <c r="D132" s="55"/>
      <c r="F132" s="56"/>
      <c r="G132" s="58"/>
    </row>
    <row r="133" spans="4:7">
      <c r="D133" s="55"/>
      <c r="E133" s="50"/>
      <c r="F133" s="56"/>
      <c r="G133" s="57"/>
    </row>
    <row r="134" spans="4:7">
      <c r="D134" s="55"/>
      <c r="F134" s="56"/>
      <c r="G134" s="58"/>
    </row>
    <row r="135" spans="4:7">
      <c r="D135" s="55"/>
      <c r="F135" s="56"/>
      <c r="G135" s="57"/>
    </row>
    <row r="136" spans="4:7">
      <c r="D136" s="55"/>
      <c r="F136" s="56"/>
      <c r="G136" s="58"/>
    </row>
    <row r="137" spans="4:7">
      <c r="D137" s="55"/>
      <c r="E137" s="50"/>
      <c r="F137" s="56"/>
      <c r="G137" s="57"/>
    </row>
    <row r="138" spans="4:7">
      <c r="D138" s="55"/>
      <c r="F138" s="56"/>
      <c r="G138" s="58"/>
    </row>
    <row r="139" spans="4:7">
      <c r="D139" s="55"/>
      <c r="F139" s="56"/>
      <c r="G139" s="57"/>
    </row>
    <row r="140" spans="4:7">
      <c r="D140" s="55"/>
      <c r="F140" s="56"/>
      <c r="G140" s="58"/>
    </row>
    <row r="141" spans="4:7">
      <c r="D141" s="55"/>
      <c r="F141" s="56"/>
      <c r="G141" s="57"/>
    </row>
    <row r="142" spans="4:7">
      <c r="D142" s="55"/>
      <c r="F142" s="56"/>
      <c r="G142" s="58"/>
    </row>
    <row r="143" spans="4:7">
      <c r="D143" s="55"/>
      <c r="F143" s="56"/>
      <c r="G143" s="57"/>
    </row>
    <row r="144" spans="4:7">
      <c r="D144" s="55"/>
      <c r="F144" s="56"/>
      <c r="G144" s="58"/>
    </row>
    <row r="145" spans="2:7">
      <c r="D145" s="55"/>
      <c r="F145" s="56"/>
      <c r="G145" s="57"/>
    </row>
    <row r="146" spans="2:7">
      <c r="B146" s="59"/>
      <c r="C146" s="60"/>
      <c r="F146" s="56"/>
      <c r="G146" s="58"/>
    </row>
    <row r="147" spans="2:7">
      <c r="B147" s="59"/>
      <c r="C147" s="31"/>
      <c r="F147" s="61"/>
      <c r="G147" s="57"/>
    </row>
    <row r="148" spans="2:7">
      <c r="B148" s="62"/>
      <c r="F148" s="61"/>
      <c r="G148" s="58"/>
    </row>
    <row r="149" spans="2:7">
      <c r="D149" s="55"/>
      <c r="F149" s="56"/>
      <c r="G149" s="57"/>
    </row>
    <row r="150" spans="2:7">
      <c r="C150" s="36"/>
      <c r="D150" s="63"/>
      <c r="F150" s="56"/>
      <c r="G150" s="58"/>
    </row>
    <row r="151" spans="2:7">
      <c r="C151" s="46"/>
      <c r="D151" s="63"/>
      <c r="F151" s="56"/>
      <c r="G151" s="57"/>
    </row>
    <row r="152" spans="2:7">
      <c r="D152" s="55"/>
      <c r="F152" s="56"/>
      <c r="G152" s="58"/>
    </row>
    <row r="153" spans="2:7">
      <c r="D153" s="55"/>
      <c r="E153" s="50"/>
      <c r="F153" s="56"/>
      <c r="G153" s="57"/>
    </row>
    <row r="154" spans="2:7">
      <c r="D154" s="55"/>
      <c r="F154" s="56"/>
      <c r="G154" s="58"/>
    </row>
    <row r="155" spans="2:7">
      <c r="D155" s="55"/>
      <c r="E155" s="50"/>
      <c r="F155" s="56"/>
      <c r="G155" s="57"/>
    </row>
    <row r="156" spans="2:7">
      <c r="D156" s="55"/>
      <c r="F156" s="56"/>
      <c r="G156" s="58"/>
    </row>
    <row r="157" spans="2:7">
      <c r="D157" s="55"/>
      <c r="E157" s="50"/>
      <c r="F157" s="56"/>
      <c r="G157" s="57"/>
    </row>
    <row r="158" spans="2:7">
      <c r="D158" s="55"/>
      <c r="F158" s="56"/>
      <c r="G158" s="58"/>
    </row>
    <row r="159" spans="2:7">
      <c r="D159" s="55"/>
      <c r="F159" s="56"/>
      <c r="G159" s="57"/>
    </row>
    <row r="160" spans="2:7">
      <c r="F160" s="56"/>
      <c r="G160" s="58"/>
    </row>
    <row r="161" spans="2:7">
      <c r="D161" s="55"/>
      <c r="F161" s="56"/>
      <c r="G161" s="57"/>
    </row>
    <row r="162" spans="2:7">
      <c r="C162" s="36"/>
      <c r="D162" s="63"/>
      <c r="F162" s="56"/>
      <c r="G162" s="58"/>
    </row>
    <row r="163" spans="2:7">
      <c r="C163" s="46"/>
      <c r="D163" s="63"/>
      <c r="F163" s="56"/>
      <c r="G163" s="57"/>
    </row>
    <row r="164" spans="2:7">
      <c r="F164" s="56"/>
      <c r="G164" s="58"/>
    </row>
    <row r="165" spans="2:7">
      <c r="D165" s="55"/>
      <c r="E165" s="50"/>
      <c r="F165" s="56"/>
      <c r="G165" s="57"/>
    </row>
    <row r="166" spans="2:7">
      <c r="B166" s="62"/>
      <c r="D166" s="55"/>
      <c r="F166" s="56"/>
      <c r="G166" s="58"/>
    </row>
    <row r="167" spans="2:7">
      <c r="B167" s="59"/>
      <c r="F167" s="61"/>
      <c r="G167" s="57"/>
    </row>
    <row r="168" spans="2:7">
      <c r="B168" s="59"/>
      <c r="F168" s="61"/>
      <c r="G168" s="58"/>
    </row>
    <row r="169" spans="2:7">
      <c r="B169" s="65"/>
      <c r="C169" s="66"/>
      <c r="D169" s="67"/>
      <c r="E169" s="67"/>
      <c r="F169" s="68"/>
      <c r="G169" s="57"/>
    </row>
    <row r="170" spans="2:7">
      <c r="D170" s="55"/>
      <c r="F170" s="56"/>
      <c r="G170" s="58"/>
    </row>
    <row r="171" spans="2:7">
      <c r="B171" s="59"/>
      <c r="C171" s="69"/>
      <c r="F171" s="61"/>
      <c r="G171" s="57"/>
    </row>
    <row r="172" spans="2:7">
      <c r="B172" s="59"/>
      <c r="C172" s="31"/>
      <c r="F172" s="61"/>
      <c r="G172" s="58"/>
    </row>
    <row r="173" spans="2:7">
      <c r="B173" s="62"/>
      <c r="F173" s="61"/>
      <c r="G173" s="57"/>
    </row>
    <row r="174" spans="2:7">
      <c r="B174" s="59"/>
      <c r="F174" s="61"/>
      <c r="G174" s="58"/>
    </row>
    <row r="175" spans="2:7">
      <c r="B175" s="59"/>
      <c r="F175" s="61"/>
      <c r="G175" s="57"/>
    </row>
    <row r="176" spans="2:7">
      <c r="B176" s="65"/>
      <c r="C176" s="66"/>
      <c r="D176" s="67"/>
      <c r="E176" s="67"/>
      <c r="F176" s="68"/>
      <c r="G176" s="58"/>
    </row>
    <row r="177" spans="2:7">
      <c r="C177" s="70"/>
      <c r="D177" s="63"/>
      <c r="F177" s="56"/>
      <c r="G177" s="57"/>
    </row>
    <row r="178" spans="2:7">
      <c r="C178" s="70"/>
      <c r="D178" s="63"/>
      <c r="F178" s="56"/>
      <c r="G178" s="58"/>
    </row>
    <row r="179" spans="2:7">
      <c r="C179" s="71"/>
      <c r="D179" s="63"/>
      <c r="E179" s="36"/>
      <c r="F179" s="56"/>
      <c r="G179" s="57"/>
    </row>
    <row r="180" spans="2:7">
      <c r="C180" s="70"/>
      <c r="D180" s="63"/>
      <c r="E180" s="36"/>
      <c r="F180" s="56"/>
      <c r="G180" s="58"/>
    </row>
    <row r="181" spans="2:7">
      <c r="B181" s="59"/>
      <c r="C181" s="70"/>
      <c r="D181" s="63"/>
      <c r="F181" s="56"/>
      <c r="G181" s="57"/>
    </row>
    <row r="182" spans="2:7">
      <c r="C182" s="70"/>
      <c r="D182" s="63"/>
      <c r="F182" s="56"/>
      <c r="G182" s="58"/>
    </row>
    <row r="183" spans="2:7">
      <c r="D183" s="55"/>
      <c r="F183" s="56"/>
      <c r="G183" s="57"/>
    </row>
    <row r="184" spans="2:7">
      <c r="D184" s="55"/>
      <c r="E184" s="50"/>
      <c r="F184" s="56"/>
      <c r="G184" s="58"/>
    </row>
    <row r="185" spans="2:7">
      <c r="D185" s="55"/>
      <c r="F185" s="56"/>
      <c r="G185" s="57"/>
    </row>
    <row r="186" spans="2:7">
      <c r="D186" s="55"/>
      <c r="F186" s="56"/>
      <c r="G186" s="58"/>
    </row>
    <row r="187" spans="2:7">
      <c r="D187" s="55"/>
      <c r="F187" s="56"/>
      <c r="G187" s="57"/>
    </row>
    <row r="188" spans="2:7">
      <c r="D188" s="55"/>
      <c r="E188" s="50"/>
      <c r="F188" s="56"/>
      <c r="G188" s="58"/>
    </row>
    <row r="189" spans="2:7">
      <c r="D189" s="55"/>
      <c r="F189" s="56"/>
      <c r="G189" s="57"/>
    </row>
    <row r="190" spans="2:7">
      <c r="D190" s="55"/>
      <c r="F190" s="56"/>
      <c r="G190" s="58"/>
    </row>
    <row r="191" spans="2:7">
      <c r="D191" s="55"/>
      <c r="F191" s="56"/>
      <c r="G191" s="57"/>
    </row>
    <row r="192" spans="2:7">
      <c r="D192" s="55"/>
      <c r="F192" s="56"/>
      <c r="G192" s="58"/>
    </row>
    <row r="193" spans="2:7">
      <c r="D193" s="55"/>
      <c r="F193" s="56"/>
      <c r="G193" s="57"/>
    </row>
    <row r="194" spans="2:7">
      <c r="D194" s="55"/>
      <c r="E194" s="50"/>
      <c r="F194" s="56"/>
      <c r="G194" s="58"/>
    </row>
    <row r="195" spans="2:7">
      <c r="D195" s="55"/>
      <c r="F195" s="56"/>
      <c r="G195" s="57"/>
    </row>
    <row r="196" spans="2:7">
      <c r="D196" s="55"/>
      <c r="E196" s="50"/>
      <c r="F196" s="56"/>
      <c r="G196" s="58"/>
    </row>
    <row r="197" spans="2:7">
      <c r="D197" s="55"/>
      <c r="F197" s="56"/>
      <c r="G197" s="57"/>
    </row>
    <row r="198" spans="2:7">
      <c r="D198" s="55"/>
      <c r="F198" s="56"/>
      <c r="G198" s="58"/>
    </row>
    <row r="199" spans="2:7">
      <c r="D199" s="55"/>
      <c r="F199" s="56"/>
      <c r="G199" s="57"/>
    </row>
    <row r="200" spans="2:7">
      <c r="D200" s="55"/>
      <c r="F200" s="56"/>
      <c r="G200" s="58"/>
    </row>
    <row r="201" spans="2:7">
      <c r="D201" s="55"/>
      <c r="F201" s="56"/>
      <c r="G201" s="57"/>
    </row>
    <row r="202" spans="2:7">
      <c r="D202" s="55"/>
      <c r="E202" s="50"/>
      <c r="F202" s="56"/>
      <c r="G202" s="58"/>
    </row>
    <row r="203" spans="2:7">
      <c r="D203" s="55"/>
      <c r="F203" s="56"/>
      <c r="G203" s="57"/>
    </row>
    <row r="204" spans="2:7">
      <c r="D204" s="55"/>
      <c r="F204" s="56"/>
      <c r="G204" s="58"/>
    </row>
    <row r="205" spans="2:7">
      <c r="D205" s="55"/>
      <c r="F205" s="56"/>
      <c r="G205" s="57"/>
    </row>
    <row r="206" spans="2:7">
      <c r="D206" s="55"/>
      <c r="E206" s="50"/>
      <c r="F206" s="56"/>
      <c r="G206" s="58"/>
    </row>
    <row r="207" spans="2:7">
      <c r="B207" s="62"/>
      <c r="D207" s="55"/>
      <c r="F207" s="56"/>
      <c r="G207" s="57"/>
    </row>
    <row r="208" spans="2:7">
      <c r="D208" s="55"/>
      <c r="F208" s="56"/>
      <c r="G208" s="58"/>
    </row>
    <row r="209" spans="2:7">
      <c r="B209" s="62"/>
      <c r="D209" s="55"/>
      <c r="F209" s="56"/>
      <c r="G209" s="57"/>
    </row>
    <row r="210" spans="2:7">
      <c r="D210" s="55"/>
      <c r="F210" s="56"/>
      <c r="G210" s="58"/>
    </row>
    <row r="211" spans="2:7">
      <c r="D211" s="55"/>
      <c r="F211" s="56"/>
      <c r="G211" s="57"/>
    </row>
    <row r="212" spans="2:7">
      <c r="D212" s="55"/>
      <c r="F212" s="56"/>
      <c r="G212" s="58"/>
    </row>
    <row r="213" spans="2:7">
      <c r="D213" s="55"/>
      <c r="F213" s="56"/>
      <c r="G213" s="57"/>
    </row>
    <row r="214" spans="2:7">
      <c r="B214" s="65"/>
      <c r="C214" s="64"/>
      <c r="D214" s="72"/>
      <c r="E214" s="72"/>
      <c r="F214" s="68"/>
      <c r="G214" s="58"/>
    </row>
    <row r="215" spans="2:7">
      <c r="B215" s="65"/>
      <c r="C215" s="64"/>
      <c r="D215" s="72"/>
      <c r="E215" s="72"/>
      <c r="F215" s="68"/>
      <c r="G215" s="57"/>
    </row>
    <row r="216" spans="2:7">
      <c r="B216" s="65"/>
      <c r="C216" s="66"/>
      <c r="D216" s="67"/>
      <c r="E216" s="67"/>
      <c r="F216" s="68"/>
      <c r="G216" s="58"/>
    </row>
    <row r="217" spans="2:7">
      <c r="C217" s="70"/>
      <c r="D217" s="63"/>
      <c r="F217" s="56"/>
      <c r="G217" s="57"/>
    </row>
    <row r="218" spans="2:7">
      <c r="C218" s="70"/>
      <c r="D218" s="63"/>
      <c r="F218" s="56"/>
      <c r="G218" s="58"/>
    </row>
    <row r="219" spans="2:7">
      <c r="C219" s="71"/>
      <c r="D219" s="63"/>
      <c r="E219" s="36"/>
      <c r="F219" s="56"/>
      <c r="G219" s="57"/>
    </row>
    <row r="220" spans="2:7">
      <c r="C220" s="71"/>
      <c r="D220" s="63"/>
      <c r="E220" s="36"/>
      <c r="F220" s="56"/>
      <c r="G220" s="58"/>
    </row>
    <row r="221" spans="2:7">
      <c r="B221" s="59"/>
      <c r="C221" s="70"/>
      <c r="D221" s="63"/>
      <c r="F221" s="56"/>
      <c r="G221" s="57"/>
    </row>
    <row r="222" spans="2:7">
      <c r="B222" s="59"/>
      <c r="C222" s="70"/>
      <c r="D222" s="63"/>
      <c r="F222" s="56"/>
      <c r="G222" s="58"/>
    </row>
    <row r="223" spans="2:7">
      <c r="B223" s="59"/>
      <c r="C223" s="69"/>
      <c r="D223" s="63"/>
      <c r="F223" s="56"/>
      <c r="G223" s="57"/>
    </row>
    <row r="224" spans="2:7">
      <c r="C224" s="64"/>
      <c r="D224" s="55"/>
      <c r="F224" s="56"/>
      <c r="G224" s="58"/>
    </row>
    <row r="225" spans="2:7">
      <c r="C225" s="64"/>
      <c r="D225" s="55"/>
      <c r="F225" s="56"/>
      <c r="G225" s="57"/>
    </row>
    <row r="226" spans="2:7">
      <c r="D226" s="55"/>
      <c r="F226" s="56"/>
      <c r="G226" s="58"/>
    </row>
    <row r="227" spans="2:7">
      <c r="D227" s="55"/>
      <c r="E227" s="50"/>
      <c r="F227" s="56"/>
      <c r="G227" s="57"/>
    </row>
    <row r="228" spans="2:7">
      <c r="D228" s="55"/>
      <c r="F228" s="56"/>
      <c r="G228" s="58"/>
    </row>
    <row r="229" spans="2:7">
      <c r="D229" s="55"/>
      <c r="F229" s="56"/>
      <c r="G229" s="57"/>
    </row>
    <row r="230" spans="2:7">
      <c r="D230" s="55"/>
      <c r="F230" s="56"/>
      <c r="G230" s="58"/>
    </row>
    <row r="231" spans="2:7">
      <c r="D231" s="55"/>
      <c r="E231" s="50"/>
      <c r="F231" s="56"/>
      <c r="G231" s="57"/>
    </row>
    <row r="232" spans="2:7">
      <c r="D232" s="55"/>
      <c r="F232" s="56"/>
      <c r="G232" s="58"/>
    </row>
    <row r="233" spans="2:7">
      <c r="D233" s="55"/>
      <c r="F233" s="56"/>
      <c r="G233" s="57"/>
    </row>
    <row r="234" spans="2:7">
      <c r="D234" s="55"/>
      <c r="F234" s="56"/>
      <c r="G234" s="58"/>
    </row>
    <row r="235" spans="2:7">
      <c r="C235" s="70"/>
      <c r="D235" s="63"/>
      <c r="F235" s="56"/>
      <c r="G235" s="57"/>
    </row>
    <row r="236" spans="2:7">
      <c r="C236" s="70"/>
      <c r="D236" s="63"/>
      <c r="F236" s="56"/>
      <c r="G236" s="58"/>
    </row>
    <row r="237" spans="2:7">
      <c r="C237" s="71"/>
      <c r="D237" s="63"/>
      <c r="E237" s="36"/>
      <c r="F237" s="56"/>
      <c r="G237" s="57"/>
    </row>
    <row r="238" spans="2:7">
      <c r="C238" s="71"/>
      <c r="D238" s="63"/>
      <c r="E238" s="36"/>
      <c r="F238" s="56"/>
      <c r="G238" s="58"/>
    </row>
    <row r="239" spans="2:7">
      <c r="B239" s="59"/>
      <c r="C239" s="70"/>
      <c r="D239" s="63"/>
      <c r="F239" s="56"/>
      <c r="G239" s="57"/>
    </row>
    <row r="240" spans="2:7">
      <c r="B240" s="59"/>
      <c r="C240" s="70"/>
      <c r="D240" s="63"/>
      <c r="F240" s="56"/>
      <c r="G240" s="58"/>
    </row>
    <row r="241" spans="2:7">
      <c r="D241" s="55"/>
      <c r="F241" s="56"/>
      <c r="G241" s="57"/>
    </row>
    <row r="242" spans="2:7">
      <c r="D242" s="55"/>
      <c r="E242" s="50"/>
      <c r="F242" s="56"/>
      <c r="G242" s="58"/>
    </row>
    <row r="243" spans="2:7">
      <c r="D243" s="55"/>
      <c r="F243" s="56"/>
      <c r="G243" s="57"/>
    </row>
    <row r="244" spans="2:7">
      <c r="D244" s="55"/>
      <c r="F244" s="56"/>
      <c r="G244" s="58"/>
    </row>
    <row r="245" spans="2:7">
      <c r="D245" s="55"/>
      <c r="F245" s="56"/>
      <c r="G245" s="57"/>
    </row>
    <row r="246" spans="2:7">
      <c r="D246" s="55"/>
      <c r="E246" s="50"/>
      <c r="F246" s="56"/>
      <c r="G246" s="58"/>
    </row>
    <row r="247" spans="2:7">
      <c r="D247" s="55"/>
      <c r="F247" s="56"/>
      <c r="G247" s="57"/>
    </row>
    <row r="248" spans="2:7">
      <c r="C248" s="70"/>
      <c r="D248" s="63"/>
      <c r="F248" s="56"/>
      <c r="G248" s="58"/>
    </row>
    <row r="249" spans="2:7">
      <c r="C249" s="70"/>
      <c r="D249" s="63"/>
      <c r="F249" s="56"/>
      <c r="G249" s="57"/>
    </row>
    <row r="250" spans="2:7">
      <c r="C250" s="71"/>
      <c r="D250" s="63"/>
      <c r="E250" s="36"/>
      <c r="F250" s="56"/>
      <c r="G250" s="58"/>
    </row>
    <row r="251" spans="2:7">
      <c r="C251" s="71"/>
      <c r="D251" s="63"/>
      <c r="E251" s="36"/>
      <c r="F251" s="56"/>
      <c r="G251" s="57"/>
    </row>
    <row r="252" spans="2:7">
      <c r="B252" s="59"/>
      <c r="C252" s="70"/>
      <c r="D252" s="63"/>
      <c r="F252" s="56"/>
      <c r="G252" s="58"/>
    </row>
    <row r="253" spans="2:7">
      <c r="C253" s="73"/>
      <c r="D253" s="55"/>
      <c r="F253" s="56"/>
      <c r="G253" s="57"/>
    </row>
    <row r="254" spans="2:7">
      <c r="B254" s="62"/>
      <c r="C254" s="74"/>
      <c r="D254" s="67"/>
      <c r="E254" s="67"/>
      <c r="F254" s="63"/>
      <c r="G254" s="58"/>
    </row>
    <row r="255" spans="2:7">
      <c r="B255" s="62"/>
      <c r="C255" s="74"/>
      <c r="D255" s="75"/>
      <c r="E255" s="67"/>
      <c r="F255" s="63"/>
      <c r="G255" s="57"/>
    </row>
    <row r="256" spans="2:7">
      <c r="D256" s="55"/>
      <c r="F256" s="56"/>
      <c r="G256" s="58"/>
    </row>
    <row r="257" spans="3:7">
      <c r="C257" s="46"/>
      <c r="D257" s="55"/>
      <c r="F257" s="56"/>
      <c r="G257" s="57"/>
    </row>
    <row r="258" spans="3:7">
      <c r="D258" s="55"/>
      <c r="F258" s="56"/>
      <c r="G258" s="58"/>
    </row>
    <row r="259" spans="3:7">
      <c r="C259" s="70"/>
      <c r="D259" s="63"/>
      <c r="F259" s="56"/>
      <c r="G259" s="57"/>
    </row>
    <row r="260" spans="3:7">
      <c r="D260" s="55"/>
      <c r="F260" s="56"/>
      <c r="G260" s="58"/>
    </row>
    <row r="261" spans="3:7">
      <c r="C261" s="73"/>
      <c r="D261" s="55"/>
      <c r="F261" s="56"/>
      <c r="G261" s="57"/>
    </row>
    <row r="262" spans="3:7">
      <c r="D262" s="55"/>
      <c r="F262" s="56"/>
      <c r="G262" s="58"/>
    </row>
    <row r="263" spans="3:7">
      <c r="D263" s="55"/>
      <c r="E263" s="50"/>
      <c r="F263" s="56"/>
      <c r="G263" s="57"/>
    </row>
    <row r="264" spans="3:7">
      <c r="D264" s="55"/>
      <c r="F264" s="56"/>
      <c r="G264" s="58"/>
    </row>
    <row r="265" spans="3:7">
      <c r="D265" s="55"/>
      <c r="E265" s="50"/>
      <c r="F265" s="56"/>
      <c r="G265" s="57"/>
    </row>
    <row r="266" spans="3:7">
      <c r="D266" s="55"/>
      <c r="F266" s="56"/>
      <c r="G266" s="58"/>
    </row>
    <row r="267" spans="3:7">
      <c r="D267" s="55"/>
      <c r="E267" s="50"/>
      <c r="F267" s="56"/>
      <c r="G267" s="57"/>
    </row>
    <row r="268" spans="3:7">
      <c r="D268" s="55"/>
      <c r="F268" s="56"/>
      <c r="G268" s="58"/>
    </row>
    <row r="269" spans="3:7">
      <c r="D269" s="55"/>
      <c r="E269" s="50"/>
      <c r="F269" s="56"/>
      <c r="G269" s="57"/>
    </row>
    <row r="270" spans="3:7">
      <c r="D270" s="55"/>
      <c r="F270" s="56"/>
      <c r="G270" s="58"/>
    </row>
    <row r="271" spans="3:7">
      <c r="D271" s="55"/>
      <c r="F271" s="56"/>
      <c r="G271" s="57"/>
    </row>
    <row r="272" spans="3:7">
      <c r="D272" s="55"/>
      <c r="F272" s="56"/>
      <c r="G272" s="58"/>
    </row>
    <row r="273" spans="2:7">
      <c r="D273" s="55"/>
      <c r="F273" s="56"/>
      <c r="G273" s="57"/>
    </row>
    <row r="274" spans="2:7">
      <c r="D274" s="55"/>
      <c r="F274" s="56"/>
      <c r="G274" s="58"/>
    </row>
    <row r="275" spans="2:7">
      <c r="D275" s="55"/>
      <c r="F275" s="56"/>
      <c r="G275" s="57"/>
    </row>
    <row r="276" spans="2:7">
      <c r="D276" s="55"/>
      <c r="F276" s="56"/>
      <c r="G276" s="58"/>
    </row>
    <row r="277" spans="2:7">
      <c r="D277" s="55"/>
      <c r="F277" s="56"/>
      <c r="G277" s="57"/>
    </row>
    <row r="278" spans="2:7">
      <c r="D278" s="55"/>
      <c r="F278" s="56"/>
      <c r="G278" s="58"/>
    </row>
    <row r="279" spans="2:7">
      <c r="D279" s="55"/>
      <c r="F279" s="56"/>
      <c r="G279" s="57"/>
    </row>
    <row r="280" spans="2:7">
      <c r="D280" s="55"/>
      <c r="F280" s="56"/>
      <c r="G280" s="58"/>
    </row>
    <row r="281" spans="2:7">
      <c r="C281" s="71"/>
      <c r="D281" s="63"/>
      <c r="E281" s="36"/>
      <c r="F281" s="56"/>
      <c r="G281" s="57"/>
    </row>
    <row r="282" spans="2:7">
      <c r="C282" s="70"/>
      <c r="D282" s="63"/>
      <c r="E282" s="36"/>
      <c r="F282" s="56"/>
      <c r="G282" s="58"/>
    </row>
    <row r="283" spans="2:7">
      <c r="B283" s="59"/>
      <c r="C283" s="70"/>
      <c r="D283" s="63"/>
      <c r="F283" s="56"/>
      <c r="G283" s="57"/>
    </row>
    <row r="284" spans="2:7">
      <c r="C284" s="70"/>
      <c r="D284" s="63"/>
      <c r="F284" s="56"/>
      <c r="G284" s="58"/>
    </row>
    <row r="285" spans="2:7">
      <c r="D285" s="55"/>
      <c r="F285" s="56"/>
      <c r="G285" s="57"/>
    </row>
    <row r="286" spans="2:7">
      <c r="D286" s="55"/>
      <c r="E286" s="50"/>
      <c r="F286" s="56"/>
      <c r="G286" s="58"/>
    </row>
    <row r="287" spans="2:7">
      <c r="D287" s="55"/>
      <c r="F287" s="56"/>
      <c r="G287" s="57"/>
    </row>
    <row r="288" spans="2:7">
      <c r="D288" s="55"/>
      <c r="E288" s="50"/>
      <c r="F288" s="56"/>
      <c r="G288" s="58"/>
    </row>
    <row r="289" spans="2:7">
      <c r="D289" s="55"/>
      <c r="F289" s="56"/>
      <c r="G289" s="57"/>
    </row>
    <row r="290" spans="2:7">
      <c r="D290" s="55"/>
      <c r="F290" s="56"/>
      <c r="G290" s="58"/>
    </row>
    <row r="291" spans="2:7">
      <c r="D291" s="55"/>
      <c r="F291" s="56"/>
      <c r="G291" s="57"/>
    </row>
    <row r="292" spans="2:7">
      <c r="D292" s="55"/>
      <c r="F292" s="56"/>
      <c r="G292" s="58"/>
    </row>
    <row r="293" spans="2:7">
      <c r="D293" s="55"/>
      <c r="F293" s="56"/>
      <c r="G293" s="57"/>
    </row>
    <row r="294" spans="2:7">
      <c r="B294" s="59"/>
      <c r="C294" s="46"/>
      <c r="D294" s="63"/>
      <c r="E294" s="36"/>
      <c r="F294" s="76"/>
      <c r="G294" s="58"/>
    </row>
    <row r="295" spans="2:7">
      <c r="D295" s="55"/>
      <c r="F295" s="56"/>
      <c r="G295" s="57"/>
    </row>
    <row r="296" spans="2:7">
      <c r="D296" s="55"/>
      <c r="F296" s="56"/>
      <c r="G296" s="58"/>
    </row>
    <row r="297" spans="2:7">
      <c r="D297" s="55"/>
      <c r="F297" s="56"/>
      <c r="G297" s="57"/>
    </row>
    <row r="298" spans="2:7">
      <c r="D298" s="55"/>
      <c r="F298" s="56"/>
      <c r="G298" s="58"/>
    </row>
    <row r="299" spans="2:7">
      <c r="D299" s="55"/>
      <c r="F299" s="56"/>
      <c r="G299" s="57"/>
    </row>
    <row r="300" spans="2:7">
      <c r="D300" s="55"/>
      <c r="F300" s="56"/>
      <c r="G300" s="58"/>
    </row>
    <row r="301" spans="2:7">
      <c r="D301" s="55"/>
      <c r="F301" s="56"/>
      <c r="G301" s="57"/>
    </row>
    <row r="302" spans="2:7">
      <c r="C302" s="70"/>
      <c r="D302" s="63"/>
      <c r="F302" s="56"/>
      <c r="G302" s="58"/>
    </row>
    <row r="303" spans="2:7">
      <c r="C303" s="70"/>
      <c r="D303" s="63"/>
      <c r="F303" s="56"/>
      <c r="G303" s="57"/>
    </row>
    <row r="304" spans="2:7">
      <c r="C304" s="71"/>
      <c r="D304" s="63"/>
      <c r="E304" s="36"/>
      <c r="F304" s="56"/>
      <c r="G304" s="58"/>
    </row>
    <row r="305" spans="2:7">
      <c r="C305" s="70"/>
      <c r="D305" s="63"/>
      <c r="E305" s="36"/>
      <c r="F305" s="56"/>
      <c r="G305" s="57"/>
    </row>
    <row r="306" spans="2:7">
      <c r="B306" s="59"/>
      <c r="C306" s="70"/>
      <c r="D306" s="63"/>
      <c r="F306" s="56"/>
      <c r="G306" s="58"/>
    </row>
    <row r="307" spans="2:7">
      <c r="C307" s="70"/>
      <c r="D307" s="63"/>
      <c r="F307" s="56"/>
      <c r="G307" s="57"/>
    </row>
    <row r="308" spans="2:7">
      <c r="B308" s="77"/>
      <c r="C308" s="78"/>
      <c r="D308" s="55"/>
      <c r="F308" s="79"/>
      <c r="G308" s="58"/>
    </row>
    <row r="309" spans="2:7">
      <c r="B309" s="77"/>
      <c r="C309" s="50"/>
      <c r="D309" s="55"/>
      <c r="F309" s="79"/>
      <c r="G309" s="57"/>
    </row>
    <row r="310" spans="2:7">
      <c r="B310" s="77"/>
      <c r="D310" s="55"/>
      <c r="F310" s="80"/>
      <c r="G310" s="58"/>
    </row>
    <row r="311" spans="2:7">
      <c r="B311" s="77"/>
      <c r="D311" s="55"/>
      <c r="F311" s="55"/>
      <c r="G311" s="57"/>
    </row>
    <row r="312" spans="2:7">
      <c r="B312" s="77"/>
      <c r="C312" s="50"/>
      <c r="D312" s="55"/>
      <c r="F312" s="80"/>
      <c r="G312" s="58"/>
    </row>
    <row r="313" spans="2:7">
      <c r="B313" s="77"/>
      <c r="C313" s="50"/>
      <c r="D313" s="55"/>
      <c r="F313" s="80"/>
      <c r="G313" s="57"/>
    </row>
    <row r="314" spans="2:7">
      <c r="B314" s="77"/>
      <c r="C314" s="50"/>
      <c r="D314" s="55"/>
      <c r="F314" s="56"/>
      <c r="G314" s="58"/>
    </row>
    <row r="315" spans="2:7">
      <c r="B315" s="77"/>
      <c r="C315" s="50"/>
      <c r="D315" s="55"/>
      <c r="F315" s="80"/>
      <c r="G315" s="57"/>
    </row>
    <row r="316" spans="2:7">
      <c r="D316" s="55"/>
      <c r="F316" s="56"/>
      <c r="G316" s="58"/>
    </row>
    <row r="317" spans="2:7">
      <c r="C317" s="70"/>
      <c r="D317" s="55"/>
      <c r="F317" s="56"/>
      <c r="G317" s="57"/>
    </row>
    <row r="318" spans="2:7">
      <c r="D318" s="55"/>
      <c r="F318" s="56"/>
      <c r="G318" s="58"/>
    </row>
    <row r="319" spans="2:7">
      <c r="D319" s="55"/>
      <c r="F319" s="56"/>
      <c r="G319" s="57"/>
    </row>
    <row r="320" spans="2:7">
      <c r="B320" s="77"/>
      <c r="C320" s="50"/>
      <c r="D320" s="55"/>
      <c r="F320" s="80"/>
      <c r="G320" s="58"/>
    </row>
    <row r="321" spans="2:7">
      <c r="C321" s="70"/>
      <c r="D321" s="63"/>
      <c r="F321" s="56"/>
      <c r="G321" s="57"/>
    </row>
    <row r="322" spans="2:7">
      <c r="C322" s="70"/>
      <c r="D322" s="63"/>
      <c r="F322" s="56"/>
      <c r="G322" s="58"/>
    </row>
    <row r="323" spans="2:7">
      <c r="C323" s="71"/>
      <c r="D323" s="63"/>
      <c r="E323" s="36"/>
      <c r="F323" s="56"/>
      <c r="G323" s="57"/>
    </row>
    <row r="324" spans="2:7">
      <c r="C324" s="71"/>
      <c r="D324" s="63"/>
      <c r="E324" s="36"/>
      <c r="F324" s="56"/>
      <c r="G324" s="58"/>
    </row>
    <row r="325" spans="2:7">
      <c r="B325" s="59"/>
      <c r="C325" s="70"/>
      <c r="D325" s="63"/>
      <c r="F325" s="56"/>
      <c r="G325" s="57"/>
    </row>
    <row r="326" spans="2:7">
      <c r="B326" s="59"/>
      <c r="C326" s="70"/>
      <c r="D326" s="63"/>
      <c r="E326" s="36"/>
      <c r="F326" s="76"/>
      <c r="G326" s="58"/>
    </row>
    <row r="327" spans="2:7">
      <c r="B327" s="59"/>
      <c r="C327" s="69"/>
      <c r="D327" s="55"/>
      <c r="F327" s="81"/>
      <c r="G327" s="57"/>
    </row>
    <row r="328" spans="2:7">
      <c r="B328" s="59"/>
      <c r="D328" s="55"/>
      <c r="F328" s="56"/>
      <c r="G328" s="58"/>
    </row>
    <row r="329" spans="2:7">
      <c r="B329" s="62"/>
      <c r="D329" s="55"/>
      <c r="F329" s="56"/>
      <c r="G329" s="57"/>
    </row>
    <row r="330" spans="2:7">
      <c r="D330" s="55"/>
      <c r="F330" s="56"/>
      <c r="G330" s="58"/>
    </row>
    <row r="331" spans="2:7">
      <c r="B331" s="62"/>
      <c r="D331" s="55"/>
      <c r="F331" s="56"/>
      <c r="G331" s="57"/>
    </row>
    <row r="332" spans="2:7">
      <c r="D332" s="55"/>
      <c r="F332" s="56"/>
      <c r="G332" s="58"/>
    </row>
    <row r="333" spans="2:7">
      <c r="B333" s="62"/>
      <c r="D333" s="55"/>
      <c r="F333" s="56"/>
      <c r="G333" s="57"/>
    </row>
    <row r="334" spans="2:7">
      <c r="D334" s="55"/>
      <c r="F334" s="56"/>
      <c r="G334" s="58"/>
    </row>
    <row r="335" spans="2:7">
      <c r="B335" s="62"/>
      <c r="D335" s="55"/>
      <c r="F335" s="56"/>
      <c r="G335" s="57"/>
    </row>
    <row r="336" spans="2:7">
      <c r="D336" s="55"/>
      <c r="F336" s="56"/>
      <c r="G336" s="58"/>
    </row>
    <row r="337" spans="2:7">
      <c r="B337" s="62"/>
      <c r="D337" s="55"/>
      <c r="F337" s="56"/>
      <c r="G337" s="57"/>
    </row>
    <row r="338" spans="2:7">
      <c r="D338" s="55"/>
      <c r="F338" s="56"/>
      <c r="G338" s="58"/>
    </row>
    <row r="339" spans="2:7">
      <c r="B339" s="62"/>
      <c r="D339" s="55"/>
      <c r="F339" s="56"/>
      <c r="G339" s="57"/>
    </row>
    <row r="340" spans="2:7">
      <c r="D340" s="55"/>
      <c r="F340" s="56"/>
      <c r="G340" s="58"/>
    </row>
    <row r="341" spans="2:7">
      <c r="B341" s="62"/>
      <c r="D341" s="55"/>
      <c r="F341" s="56"/>
      <c r="G341" s="57"/>
    </row>
    <row r="342" spans="2:7">
      <c r="D342" s="55"/>
      <c r="F342" s="56"/>
      <c r="G342" s="58"/>
    </row>
    <row r="343" spans="2:7">
      <c r="B343" s="62"/>
      <c r="D343" s="55"/>
      <c r="F343" s="56"/>
      <c r="G343" s="57"/>
    </row>
    <row r="344" spans="2:7">
      <c r="D344" s="55"/>
      <c r="F344" s="56"/>
      <c r="G344" s="58"/>
    </row>
    <row r="345" spans="2:7">
      <c r="D345" s="55"/>
      <c r="F345" s="55"/>
      <c r="G345" s="57"/>
    </row>
    <row r="346" spans="2:7">
      <c r="D346" s="55"/>
      <c r="F346" s="56"/>
      <c r="G346" s="58"/>
    </row>
    <row r="347" spans="2:7">
      <c r="D347" s="55"/>
      <c r="F347" s="56"/>
      <c r="G347" s="57"/>
    </row>
    <row r="348" spans="2:7">
      <c r="B348" s="62"/>
      <c r="C348" s="64"/>
      <c r="D348" s="82"/>
      <c r="E348" s="72"/>
      <c r="F348" s="83"/>
      <c r="G348" s="58"/>
    </row>
    <row r="349" spans="2:7">
      <c r="B349" s="65"/>
      <c r="C349" s="74"/>
      <c r="D349" s="75"/>
      <c r="E349" s="67"/>
      <c r="F349" s="81"/>
      <c r="G349" s="57"/>
    </row>
    <row r="350" spans="2:7">
      <c r="B350" s="65"/>
      <c r="C350" s="66"/>
      <c r="D350" s="67"/>
      <c r="E350" s="67"/>
      <c r="F350" s="81"/>
      <c r="G350" s="58"/>
    </row>
    <row r="351" spans="2:7">
      <c r="B351" s="65"/>
      <c r="C351" s="69"/>
      <c r="D351" s="75"/>
      <c r="E351" s="67"/>
      <c r="F351" s="81"/>
      <c r="G351" s="57"/>
    </row>
    <row r="352" spans="2:7">
      <c r="C352" s="73"/>
      <c r="D352" s="55"/>
      <c r="F352" s="56"/>
      <c r="G352" s="58"/>
    </row>
    <row r="353" spans="2:7">
      <c r="D353" s="55"/>
      <c r="F353" s="56"/>
      <c r="G353" s="57"/>
    </row>
    <row r="354" spans="2:7">
      <c r="D354" s="55"/>
      <c r="F354" s="56"/>
      <c r="G354" s="58"/>
    </row>
    <row r="355" spans="2:7">
      <c r="D355" s="55"/>
      <c r="F355" s="56"/>
      <c r="G355" s="57"/>
    </row>
    <row r="356" spans="2:7">
      <c r="D356" s="55"/>
      <c r="F356" s="56"/>
      <c r="G356" s="58"/>
    </row>
    <row r="357" spans="2:7">
      <c r="D357" s="84"/>
      <c r="F357" s="56"/>
      <c r="G357" s="57"/>
    </row>
    <row r="358" spans="2:7">
      <c r="D358" s="84"/>
      <c r="F358" s="56"/>
      <c r="G358" s="58"/>
    </row>
    <row r="359" spans="2:7">
      <c r="D359" s="84"/>
      <c r="F359" s="56"/>
      <c r="G359" s="57"/>
    </row>
    <row r="360" spans="2:7">
      <c r="D360" s="55"/>
      <c r="F360" s="56"/>
      <c r="G360" s="58"/>
    </row>
    <row r="361" spans="2:7">
      <c r="D361" s="55"/>
      <c r="F361" s="56"/>
      <c r="G361" s="57"/>
    </row>
    <row r="362" spans="2:7">
      <c r="B362" s="62"/>
      <c r="C362" s="64"/>
      <c r="D362" s="82"/>
      <c r="E362" s="72"/>
      <c r="F362" s="83"/>
      <c r="G362" s="58"/>
    </row>
    <row r="363" spans="2:7">
      <c r="B363" s="65"/>
      <c r="C363" s="74"/>
      <c r="D363" s="75"/>
      <c r="E363" s="67"/>
      <c r="F363" s="81"/>
      <c r="G363" s="57"/>
    </row>
    <row r="364" spans="2:7">
      <c r="B364" s="65"/>
      <c r="C364" s="66"/>
      <c r="D364" s="67"/>
      <c r="E364" s="67"/>
      <c r="F364" s="81"/>
      <c r="G364" s="58"/>
    </row>
    <row r="365" spans="2:7">
      <c r="D365" s="55"/>
      <c r="F365" s="56"/>
      <c r="G365" s="57"/>
    </row>
    <row r="366" spans="2:7">
      <c r="D366" s="55"/>
      <c r="F366" s="56"/>
      <c r="G366" s="58"/>
    </row>
    <row r="367" spans="2:7">
      <c r="B367" s="59"/>
      <c r="C367" s="71"/>
      <c r="D367" s="63"/>
      <c r="E367" s="36"/>
      <c r="F367" s="76"/>
      <c r="G367" s="57"/>
    </row>
    <row r="368" spans="2:7">
      <c r="B368" s="59"/>
      <c r="C368" s="71"/>
      <c r="D368" s="63"/>
      <c r="E368" s="36"/>
      <c r="F368" s="76"/>
      <c r="G368" s="58"/>
    </row>
    <row r="369" spans="6:7">
      <c r="F369" s="61"/>
      <c r="G369" s="57"/>
    </row>
    <row r="370" spans="6:7">
      <c r="F370" s="61"/>
      <c r="G370" s="58"/>
    </row>
    <row r="371" spans="6:7">
      <c r="G371" s="57"/>
    </row>
    <row r="372" spans="6:7">
      <c r="G372" s="58"/>
    </row>
    <row r="373" spans="6:7">
      <c r="G373" s="57"/>
    </row>
    <row r="374" spans="6:7">
      <c r="G374" s="58"/>
    </row>
    <row r="375" spans="6:7">
      <c r="G375" s="57"/>
    </row>
    <row r="376" spans="6:7">
      <c r="G376" s="58"/>
    </row>
    <row r="377" spans="6:7">
      <c r="G377" s="57"/>
    </row>
    <row r="378" spans="6:7">
      <c r="G378" s="58"/>
    </row>
    <row r="379" spans="6:7">
      <c r="G379" s="57"/>
    </row>
    <row r="380" spans="6:7">
      <c r="G380" s="58"/>
    </row>
    <row r="381" spans="6:7">
      <c r="G381" s="57"/>
    </row>
    <row r="382" spans="6:7">
      <c r="G382" s="58"/>
    </row>
    <row r="383" spans="6:7">
      <c r="G383" s="57"/>
    </row>
    <row r="384" spans="6:7">
      <c r="G384" s="58"/>
    </row>
    <row r="385" spans="7:7">
      <c r="G385" s="57"/>
    </row>
    <row r="386" spans="7:7">
      <c r="G386" s="58"/>
    </row>
    <row r="387" spans="7:7">
      <c r="G387" s="57"/>
    </row>
    <row r="388" spans="7:7">
      <c r="G388" s="58"/>
    </row>
    <row r="389" spans="7:7">
      <c r="G389" s="57"/>
    </row>
    <row r="390" spans="7:7">
      <c r="G390" s="58"/>
    </row>
    <row r="391" spans="7:7">
      <c r="G391" s="57"/>
    </row>
    <row r="392" spans="7:7">
      <c r="G392" s="58"/>
    </row>
    <row r="393" spans="7:7">
      <c r="G393" s="57"/>
    </row>
    <row r="394" spans="7:7">
      <c r="G394" s="58"/>
    </row>
    <row r="395" spans="7:7">
      <c r="G395" s="57"/>
    </row>
    <row r="396" spans="7:7">
      <c r="G396" s="58"/>
    </row>
    <row r="397" spans="7:7">
      <c r="G397" s="57"/>
    </row>
    <row r="398" spans="7:7">
      <c r="G398" s="58"/>
    </row>
    <row r="399" spans="7:7">
      <c r="G399" s="57"/>
    </row>
    <row r="400" spans="7:7">
      <c r="G400" s="58"/>
    </row>
    <row r="401" spans="7:7">
      <c r="G401" s="57"/>
    </row>
    <row r="402" spans="7:7">
      <c r="G402" s="58"/>
    </row>
    <row r="403" spans="7:7">
      <c r="G403" s="57"/>
    </row>
    <row r="404" spans="7:7">
      <c r="G404" s="58"/>
    </row>
    <row r="405" spans="7:7">
      <c r="G405" s="57"/>
    </row>
    <row r="406" spans="7:7">
      <c r="G406" s="58"/>
    </row>
    <row r="407" spans="7:7">
      <c r="G407" s="57"/>
    </row>
    <row r="408" spans="7:7">
      <c r="G408" s="58"/>
    </row>
    <row r="409" spans="7:7">
      <c r="G409" s="57"/>
    </row>
    <row r="410" spans="7:7">
      <c r="G410" s="58"/>
    </row>
    <row r="411" spans="7:7">
      <c r="G411" s="57"/>
    </row>
    <row r="412" spans="7:7">
      <c r="G412" s="58"/>
    </row>
  </sheetData>
  <mergeCells count="5">
    <mergeCell ref="B84:G84"/>
    <mergeCell ref="B10:G10"/>
    <mergeCell ref="B42:E42"/>
    <mergeCell ref="B25:E25"/>
    <mergeCell ref="B48:E48"/>
  </mergeCells>
  <phoneticPr fontId="4" type="noConversion"/>
  <printOptions horizontalCentered="1"/>
  <pageMargins left="0.78740157480314965" right="0.78740157480314965" top="0.55118110236220474" bottom="0.78740157480314965" header="0" footer="0"/>
  <pageSetup paperSize="9" scale="83" firstPageNumber="2" fitToHeight="0" orientation="portrait" r:id="rId1"/>
  <headerFooter>
    <oddHeader>&amp;L&amp;"BrownPro-Light,Normal"QUIMPER- Réaménagement Maison du Don - Septembre 2025
&amp;R&amp;"BrownPro-Light,Normal"DPGF
DCE ind 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Page de garde</vt:lpstr>
      <vt:lpstr>Présentation</vt:lpstr>
      <vt:lpstr>DPGF</vt:lpstr>
      <vt:lpstr>DPGF!Impression_des_titres</vt:lpstr>
      <vt:lpstr>DPGF!Zone_d_impression</vt:lpstr>
      <vt:lpstr>'Page de garde'!Zone_d_impression</vt:lpstr>
      <vt:lpstr>Présentation!Zone_d_impression</vt:lpstr>
    </vt:vector>
  </TitlesOfParts>
  <Company>ISATEG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Licensed Gateway Customer</dc:creator>
  <cp:lastModifiedBy>BLED PRIGENT Carole</cp:lastModifiedBy>
  <cp:lastPrinted>2025-07-22T10:13:25Z</cp:lastPrinted>
  <dcterms:created xsi:type="dcterms:W3CDTF">2001-07-13T07:58:12Z</dcterms:created>
  <dcterms:modified xsi:type="dcterms:W3CDTF">2025-09-09T13:21:09Z</dcterms:modified>
</cp:coreProperties>
</file>