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ddigo73000.sharepoint.com/sites/84865/Documents partages/Affaire 10010288/Documents de travail/ING/04 PRO DCE/CTA Amphi Orsay/Rendu V5/Rendu/250718/"/>
    </mc:Choice>
  </mc:AlternateContent>
  <xr:revisionPtr revIDLastSave="7" documentId="8_{03625D70-DBE4-4D0B-B6F3-C95886991041}" xr6:coauthVersionLast="47" xr6:coauthVersionMax="47" xr10:uidLastSave="{709385E8-A430-4208-ABEA-0D115461FE6D}"/>
  <bookViews>
    <workbookView xWindow="-108" yWindow="-108" windowWidth="23256" windowHeight="12456" activeTab="1" xr2:uid="{D3822486-DBD3-4807-916B-89856495BF86}"/>
  </bookViews>
  <sheets>
    <sheet name="Entete dpgf" sheetId="2" r:id="rId1"/>
    <sheet name="DPGF" sheetId="1" r:id="rId2"/>
  </sheets>
  <definedNames>
    <definedName name="_Toc161757079" localSheetId="1">DPGF!$B$36</definedName>
    <definedName name="_Toc289348717" localSheetId="1">DPGF!#REF!</definedName>
    <definedName name="_xlnm.Print_Area" localSheetId="1">DPGF!$A$1:$G$183</definedName>
    <definedName name="_xlnm.Print_Area" localSheetId="0">'Entete dpgf'!$A$13:$I$46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69" i="1" l="1"/>
  <c r="G164" i="1"/>
  <c r="G155" i="1"/>
  <c r="G159" i="1" s="1"/>
  <c r="G177" i="1" s="1"/>
  <c r="G145" i="1"/>
  <c r="G142" i="1"/>
  <c r="G138" i="1"/>
  <c r="G135" i="1"/>
  <c r="G129" i="1"/>
  <c r="G127" i="1"/>
  <c r="G107" i="1"/>
  <c r="G116" i="1"/>
  <c r="G118" i="1"/>
  <c r="G121" i="1"/>
  <c r="G124" i="1"/>
  <c r="G95" i="1"/>
  <c r="G106" i="1"/>
  <c r="G105" i="1"/>
  <c r="G104" i="1"/>
  <c r="G101" i="1"/>
  <c r="G98" i="1"/>
  <c r="G92" i="1"/>
  <c r="G90" i="1"/>
  <c r="G87" i="1"/>
  <c r="G84" i="1"/>
  <c r="G82" i="1"/>
  <c r="G79" i="1"/>
  <c r="G77" i="1"/>
  <c r="G75" i="1"/>
  <c r="G73" i="1"/>
  <c r="G71" i="1"/>
  <c r="G68" i="1"/>
  <c r="G63" i="1"/>
  <c r="G57" i="1"/>
  <c r="G55" i="1"/>
  <c r="G51" i="1"/>
  <c r="G44" i="1"/>
  <c r="G42" i="1"/>
  <c r="G40" i="1"/>
  <c r="G38" i="1"/>
  <c r="G36" i="1"/>
  <c r="G34" i="1"/>
  <c r="B177" i="1"/>
  <c r="A177" i="1"/>
  <c r="G139" i="1"/>
  <c r="G14" i="1"/>
  <c r="G12" i="1"/>
  <c r="G10" i="1"/>
  <c r="G16" i="1" l="1"/>
  <c r="B179" i="1"/>
  <c r="B178" i="1"/>
  <c r="B176" i="1"/>
  <c r="B175" i="1"/>
  <c r="B174" i="1"/>
  <c r="A178" i="1"/>
  <c r="A176" i="1"/>
  <c r="A175" i="1"/>
  <c r="A174" i="1"/>
  <c r="G131" i="1" l="1"/>
  <c r="G175" i="1" s="1"/>
  <c r="G166" i="1"/>
  <c r="G178" i="1" s="1"/>
  <c r="G151" i="1" l="1"/>
  <c r="G176" i="1" s="1"/>
  <c r="A179" i="1"/>
  <c r="A173" i="1"/>
  <c r="G171" i="1" l="1"/>
  <c r="G179" i="1" s="1"/>
  <c r="G109" i="1" l="1"/>
  <c r="G174" i="1" s="1"/>
  <c r="G173" i="1"/>
  <c r="G181" i="1" l="1"/>
  <c r="G182" i="1" s="1"/>
  <c r="G183" i="1" s="1"/>
</calcChain>
</file>

<file path=xl/sharedStrings.xml><?xml version="1.0" encoding="utf-8"?>
<sst xmlns="http://schemas.openxmlformats.org/spreadsheetml/2006/main" count="268" uniqueCount="196">
  <si>
    <t>DESIGNATION DES OUVRAGES</t>
  </si>
  <si>
    <t>1.</t>
  </si>
  <si>
    <t>Généralités</t>
  </si>
  <si>
    <t>pm</t>
  </si>
  <si>
    <t>1.1.</t>
  </si>
  <si>
    <t>1.2.</t>
  </si>
  <si>
    <t>ml</t>
  </si>
  <si>
    <t>ens</t>
  </si>
  <si>
    <t>REMARQUES PARTICULIERES :</t>
  </si>
  <si>
    <t>Le soumissionaire devra :</t>
  </si>
  <si>
    <t xml:space="preserve"> - indiquer pour chacun des ouvrages le prix unitaire</t>
  </si>
  <si>
    <t xml:space="preserve"> - respecter scrupuleusement le cadre de décomposition du prix global et forfaitaire (il n'est pas autorisé de rajouter ou supprimer des lignes)</t>
  </si>
  <si>
    <t>Légende :</t>
  </si>
  <si>
    <t xml:space="preserve"> - pm : pour mémoire</t>
  </si>
  <si>
    <t xml:space="preserve"> - cp : compris</t>
  </si>
  <si>
    <t xml:space="preserve"> - ens : ensemble</t>
  </si>
  <si>
    <t>Chapitre</t>
  </si>
  <si>
    <t>Unité</t>
  </si>
  <si>
    <t>Quantité</t>
  </si>
  <si>
    <t>MONTANT TOTAL HORS TAXES</t>
  </si>
  <si>
    <t>MONTANT TOTAL T.T.C.</t>
  </si>
  <si>
    <t>TVA (20%)</t>
  </si>
  <si>
    <t xml:space="preserve"> - préciser les quantités des ouvrages dans la colonne spécifique</t>
  </si>
  <si>
    <t>Prix Unitaire H.T.</t>
  </si>
  <si>
    <t>MONTANT H.T.</t>
  </si>
  <si>
    <t xml:space="preserve"> - unité : kilogramme kg, mètre linéaire ml, mètre carré m², etc.</t>
  </si>
  <si>
    <t>Les prix unitaires indiqués par le soumissionnaire auront un caractère contractuel pour
les situations mensuelles et travaux modificatifs éventuels.</t>
  </si>
  <si>
    <t>Décomposition du Prix Global et Forfaitaire (DPGF)</t>
  </si>
  <si>
    <t>Clauses administratives</t>
  </si>
  <si>
    <t xml:space="preserve">Décomposition du Prix Global et Forfaitaire </t>
  </si>
  <si>
    <t>Lot CVC</t>
  </si>
  <si>
    <t>Présentation de l'opération</t>
  </si>
  <si>
    <t>Installation, études, plans et DOE</t>
  </si>
  <si>
    <t>a.</t>
  </si>
  <si>
    <t>Installation de chantier et étude préparatoire</t>
  </si>
  <si>
    <t>b.</t>
  </si>
  <si>
    <t>c.</t>
  </si>
  <si>
    <t>U</t>
  </si>
  <si>
    <t>Prescriptions techniques Ventilation</t>
  </si>
  <si>
    <t>Nettoyage de chantier</t>
  </si>
  <si>
    <t>Mise au point, essais, DOE et DIUO</t>
  </si>
  <si>
    <t xml:space="preserve">Mise en place de schémas de principes </t>
  </si>
  <si>
    <t>Ventilation des locaux</t>
  </si>
  <si>
    <t>Centrale de ventilation</t>
  </si>
  <si>
    <t>0.</t>
  </si>
  <si>
    <t>Précautions pour le remplissage des réseaux</t>
  </si>
  <si>
    <t>Réalisation du calorifuge des réseaux conformément au CCTP</t>
  </si>
  <si>
    <t>Raccordement électrique</t>
  </si>
  <si>
    <t>Jeu de filtres</t>
  </si>
  <si>
    <t>Un double jeu de filtres à prévoir</t>
  </si>
  <si>
    <t>Evacuation des condensats</t>
  </si>
  <si>
    <t>Raccordement des condensats à l'égout</t>
  </si>
  <si>
    <t>Mise au point</t>
  </si>
  <si>
    <t>Equilibrage aeraulique</t>
  </si>
  <si>
    <t>Etiquetage/reperage</t>
  </si>
  <si>
    <t>Mise en service et essais par le constructeur</t>
  </si>
  <si>
    <t>3.</t>
  </si>
  <si>
    <t>Travaux divers et preparatoires</t>
  </si>
  <si>
    <t>3.1</t>
  </si>
  <si>
    <t>4.</t>
  </si>
  <si>
    <t>4.1</t>
  </si>
  <si>
    <t>5.</t>
  </si>
  <si>
    <t>5.1</t>
  </si>
  <si>
    <t>6.</t>
  </si>
  <si>
    <t>CAMPUS Orsay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</si>
  <si>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</si>
  <si>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</si>
  <si>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</si>
  <si>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</si>
  <si>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</si>
  <si>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</si>
  <si>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</si>
  <si>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</si>
  <si>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</si>
  <si>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</si>
  <si>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Prescriptions techniques</t>
  </si>
  <si>
    <t>3.1.2</t>
  </si>
  <si>
    <t>3.1.3</t>
  </si>
  <si>
    <t>Fourniture, pose et raccordement de compteur d'énergie Type A9MEM3265 de SCHNEIDER ou équivalent technique</t>
  </si>
  <si>
    <t>Prescriptions techniques électricité</t>
  </si>
  <si>
    <t>6.1</t>
  </si>
  <si>
    <t>Total chapitre 6.</t>
  </si>
  <si>
    <t>Total chapitre 4.</t>
  </si>
  <si>
    <t>Total chapitre 3.</t>
  </si>
  <si>
    <t>Total chapitre 2.</t>
  </si>
  <si>
    <t>Régutation terminale</t>
  </si>
  <si>
    <t>Fourniture et mise en place d'une sonde C0²</t>
  </si>
  <si>
    <t>2.11</t>
  </si>
  <si>
    <t>2.12</t>
  </si>
  <si>
    <t>Total chapitre 5.</t>
  </si>
  <si>
    <t>Bâtiment 425</t>
  </si>
  <si>
    <t>1.3.</t>
  </si>
  <si>
    <t>Prescription techniques générales</t>
  </si>
  <si>
    <t>1.4.</t>
  </si>
  <si>
    <t>Continuité de service</t>
  </si>
  <si>
    <t>Programme et régulation</t>
  </si>
  <si>
    <t>Détecteur autonome déclencheur</t>
  </si>
  <si>
    <t>Distribution aéraulique</t>
  </si>
  <si>
    <t>2.5.1</t>
  </si>
  <si>
    <t>2.5.2</t>
  </si>
  <si>
    <t>Accessoires de distribution</t>
  </si>
  <si>
    <t>2.5.3</t>
  </si>
  <si>
    <t>Fixations</t>
  </si>
  <si>
    <t>2.5.4</t>
  </si>
  <si>
    <t>Pièges à sons</t>
  </si>
  <si>
    <t>Principe des installations</t>
  </si>
  <si>
    <t>Calorifugeage réseau hydraulique</t>
  </si>
  <si>
    <t>Raccordement électrique des équipements ainsi que la dépose des équipements obsolètes, y compris reprise complet des installations électriques et de régulation de la centrale de traitement d'air.</t>
  </si>
  <si>
    <t>Comptages d'énergies</t>
  </si>
  <si>
    <t>Comptage électrique</t>
  </si>
  <si>
    <t>Total</t>
  </si>
  <si>
    <t>2.2.1</t>
  </si>
  <si>
    <t>2.2.2</t>
  </si>
  <si>
    <t>2.2.3</t>
  </si>
  <si>
    <t>Supportage</t>
  </si>
  <si>
    <t>2.6.1</t>
  </si>
  <si>
    <t>Fourniture et pose réseaux aéraulique conformément au  § 2.6 du CCTP</t>
  </si>
  <si>
    <t>2.6.2</t>
  </si>
  <si>
    <t>2.6.3</t>
  </si>
  <si>
    <t>2.6.4</t>
  </si>
  <si>
    <t>2.6.5</t>
  </si>
  <si>
    <t>2.6.6</t>
  </si>
  <si>
    <t>2.8.1</t>
  </si>
  <si>
    <t xml:space="preserve">Raccordement électrique conformément au  § 4 du CCTP </t>
  </si>
  <si>
    <t>2.13</t>
  </si>
  <si>
    <t>2.13.1</t>
  </si>
  <si>
    <t>2.13.2</t>
  </si>
  <si>
    <t>2.13.3</t>
  </si>
  <si>
    <t>2.13.4</t>
  </si>
  <si>
    <t>Schéma de principe</t>
  </si>
  <si>
    <t>3.1.3.1</t>
  </si>
  <si>
    <t>3.1.3.2</t>
  </si>
  <si>
    <t>3.1.5</t>
  </si>
  <si>
    <t>3.1.6</t>
  </si>
  <si>
    <t xml:space="preserve">Réseau constant hydraulique </t>
  </si>
  <si>
    <t>Spécifications importantes</t>
  </si>
  <si>
    <t>Travaux de dépose des équipements existants</t>
  </si>
  <si>
    <t>Moyen d'accès diffuseur amphithéâtre, travaux en hauteur</t>
  </si>
  <si>
    <t>Traversés de parois</t>
  </si>
  <si>
    <t>Centrale de traitement d'air d'un débit de 13500m3/h de marque SYSTEMAIR ou équivalent technique conformément au § 2.5.1 du CCTP</t>
  </si>
  <si>
    <t>Quantité
entreprise</t>
  </si>
  <si>
    <t>Réseaux d'air neuf/air vicié</t>
  </si>
  <si>
    <t>Réseaux d'air neuf et rejet d'air vicié conformément au CCTP</t>
  </si>
  <si>
    <t>Réseaux de distribution soufflage</t>
  </si>
  <si>
    <t>Réseaux de distribution reprise</t>
  </si>
  <si>
    <t>Diffuseurs</t>
  </si>
  <si>
    <t>Fourniture et pose de diffuseur plafonnier en reprise y compris plénums conformement au CCTP</t>
  </si>
  <si>
    <t>Réseaux de distribution soufflage et reprise</t>
  </si>
  <si>
    <t>Fourniture et pose de diffuseur plafonnier au soufflage y compris plénums conformement au CCTP</t>
  </si>
  <si>
    <t xml:space="preserve">Clapets Coupe-Feu </t>
  </si>
  <si>
    <t>Fourniture et remplacement des CCF dans l'amphithéâtre y compris toutes sujestions de mise en œuvre.</t>
  </si>
  <si>
    <t>Fourniture et mise en place des CCF dans le local ventilation y compris toutes sujestions de mise en œuvre.</t>
  </si>
  <si>
    <t>inclus au chap. Electricité</t>
  </si>
  <si>
    <t>Remise en état du réseau hydraulique existant</t>
  </si>
  <si>
    <t xml:space="preserve">Pour la partie calorifugée : le brossage du circuit constant concerné, suivi de deux couches de peinture antirouille de couleurs différentes. </t>
  </si>
  <si>
    <t>Pour les parties non calorifugées : brossage, nettoyage + 1 couche antirouille de couleur grise + 2 couches de peinture de finition</t>
  </si>
  <si>
    <t>Panoplie hydraulique batterie chaude conformément au CCTP</t>
  </si>
  <si>
    <t>Schéma de principe hydraulique</t>
  </si>
  <si>
    <t>Raccordements électriques</t>
  </si>
  <si>
    <t>4.5</t>
  </si>
  <si>
    <t>Chemins de câbles</t>
  </si>
  <si>
    <t>Mise à la terre</t>
  </si>
  <si>
    <t>4.3</t>
  </si>
  <si>
    <t>4.4</t>
  </si>
  <si>
    <t xml:space="preserve">Schémas électriques </t>
  </si>
  <si>
    <t>CAMPUS Orsay Bâtiment 425</t>
  </si>
  <si>
    <t xml:space="preserve">Travaux en présence d’amiante </t>
  </si>
  <si>
    <t>Prestations exceptionnelles</t>
  </si>
  <si>
    <t>2.2.4</t>
  </si>
  <si>
    <t>2.2.5</t>
  </si>
  <si>
    <t>Adaptations des plafonds</t>
  </si>
  <si>
    <t>2.2.6</t>
  </si>
  <si>
    <t>Principe de gestion de la température</t>
  </si>
  <si>
    <t>2.5.5</t>
  </si>
  <si>
    <t>Fourniture et pose de gaines collectrice générale réctangulaire ou circulaire en acier galva , compris support et tous accessoires et sujétions de mise en œuvre, pour gainage soufflage d'air CTA.</t>
  </si>
  <si>
    <t>Fourniture et pose de gaines réctangulaire ou circulaire en acier galva , compris support et tous accessoires et sujétions de mise en œuvre, pour gainage reprise d'air CTA.</t>
  </si>
  <si>
    <t>Raccordement hydraulique batterie chaude</t>
  </si>
  <si>
    <t xml:space="preserve">Calorifuge gaines de ventilation </t>
  </si>
  <si>
    <t>Travaux de dépose</t>
  </si>
  <si>
    <t>4.2.1</t>
  </si>
  <si>
    <t>Armoire électrique local ventilation</t>
  </si>
  <si>
    <t>Fourniture, pose et mise en œuvre d'une nouvelle armoire électrique pour le raccordement et l'alimentation électrique des nouvelles installations, ainsi que toutes accessoires et sujétions de mise en œuvre.</t>
  </si>
  <si>
    <t>GTC</t>
  </si>
  <si>
    <t>Raccordement complet de la nouvelle centrale de traitement d’air (CTA) au système de Gestion Technique du Bâtiment (GTB) existant.</t>
  </si>
  <si>
    <t>Procédure de pilotage</t>
  </si>
  <si>
    <t>7.</t>
  </si>
  <si>
    <t>7.1</t>
  </si>
  <si>
    <t>4.2</t>
  </si>
  <si>
    <t>Total chapitre 7.</t>
  </si>
  <si>
    <t>Alimentation électrique depuis TGBT</t>
  </si>
  <si>
    <t>Cablage alimentation électrique conformément au CCTP</t>
  </si>
  <si>
    <t>4.2.1.3</t>
  </si>
  <si>
    <t>Remplacment du disjoncteur générale CTA conformément au CCTP</t>
  </si>
  <si>
    <t>4.4.1</t>
  </si>
  <si>
    <t>4.4.2</t>
  </si>
  <si>
    <t>Nettoyage du réseau conformément au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</si>
</sst>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0" borderId="0"/>
    <xf numFmtId="0" fontId="14" fillId="0" borderId="0"/>
    <xf numFmtId="9" fontId="4" fillId="0" borderId="0" applyFont="0" applyFill="0" applyBorder="0" applyAlignment="0" applyProtection="0"/>
  </cellStyleXfs>
  <cellXfs count="81">
    <xf numFmtId="0" fontId="0" fillId="0" borderId="0" xfId="0"/>
    <xf numFmtId="0" fontId="7" fillId="0" borderId="2" xfId="0" applyFont="1" applyBorder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1" fillId="0" borderId="0" xfId="0" applyFont="1"/>
    <xf numFmtId="0" fontId="12" fillId="0" borderId="0" xfId="0" applyFont="1"/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/>
    <xf numFmtId="0" fontId="0" fillId="3" borderId="1" xfId="0" applyFill="1" applyBorder="1" applyAlignment="1">
      <alignment vertical="center"/>
    </xf>
    <xf numFmtId="0" fontId="8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6" fillId="0" borderId="0" xfId="0" applyFont="1"/>
    <xf numFmtId="0" fontId="8" fillId="2" borderId="2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/>
    </xf>
    <xf numFmtId="0" fontId="7" fillId="2" borderId="3" xfId="0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vertical="center"/>
    </xf>
    <xf numFmtId="9" fontId="7" fillId="0" borderId="2" xfId="3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2" borderId="2" xfId="0" applyFont="1" applyFill="1" applyBorder="1" applyAlignment="1">
      <alignment vertical="center"/>
    </xf>
    <xf numFmtId="0" fontId="8" fillId="3" borderId="7" xfId="0" applyFont="1" applyFill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2" borderId="7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0" fontId="7" fillId="0" borderId="7" xfId="0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2" borderId="9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left" vertical="top"/>
    </xf>
    <xf numFmtId="0" fontId="8" fillId="4" borderId="7" xfId="0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49" fontId="7" fillId="4" borderId="7" xfId="0" applyNumberFormat="1" applyFont="1" applyFill="1" applyBorder="1" applyAlignment="1">
      <alignment horizontal="left" vertical="center" wrapText="1"/>
    </xf>
    <xf numFmtId="1" fontId="1" fillId="3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1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2" borderId="9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1" fillId="3" borderId="9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8" fillId="0" borderId="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4">
    <cellStyle name="Normal" xfId="0" builtinId="0"/>
    <cellStyle name="Normal 2" xfId="1" xr:uid="{5EFF8016-9601-4E3B-AC5B-3AE2B9146F50}"/>
    <cellStyle name="Normal 4" xfId="2" xr:uid="{BC4F5745-6999-45D7-B939-2681F0315531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533558</xdr:colOff>
      <xdr:row>6</xdr:row>
      <xdr:rowOff>7621</xdr:rowOff>
    </xdr:from>
    <xdr:to>
      <xdr:col>7</xdr:col>
      <xdr:colOff>472551</xdr:colOff>
      <xdr:row>14</xdr:row>
      <xdr:rowOff>27373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FD11BA7-078B-7843-4929-43CCEDA0EB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9176" y="1397150"/>
          <a:ext cx="4712699" cy="16333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EFBA8-B555-4F97-9D58-311046DF40F1}">
  <sheetPr>
    <pageSetUpPr fitToPage="1"/>
  </sheetPr>
  <dimension ref="A2:Q47"/>
  <sheetViews>
    <sheetView topLeftCell="A19" zoomScale="85" zoomScaleNormal="85" workbookViewId="0">
      <selection activeCell="A13" sqref="A13:I46"/>
    </sheetView>
  </sheetViews>
  <sheetFormatPr baseColWidth="10" defaultRowHeight="14.4" x14ac:dyDescent="0.3"/>
  <sheetData>
    <row r="2" spans="1:17" ht="21" x14ac:dyDescent="0.4">
      <c r="A2" s="66" t="s">
        <v>64</v>
      </c>
      <c r="B2" s="66"/>
      <c r="C2" s="66"/>
      <c r="D2" s="66"/>
      <c r="E2" s="66"/>
      <c r="F2" s="66"/>
      <c r="G2" s="66"/>
      <c r="H2" s="66"/>
      <c r="I2" s="66"/>
      <c r="J2" s="2"/>
      <c r="K2" s="2"/>
      <c r="L2" s="2"/>
      <c r="M2" s="2"/>
      <c r="N2" s="2"/>
      <c r="O2" s="2"/>
      <c r="P2" s="2"/>
      <c r="Q2" s="2"/>
    </row>
    <row r="3" spans="1:17" ht="21" x14ac:dyDescent="0.4">
      <c r="A3" s="66" t="s">
        <v>90</v>
      </c>
      <c r="B3" s="66"/>
      <c r="C3" s="66"/>
      <c r="D3" s="66"/>
      <c r="E3" s="66"/>
      <c r="F3" s="66"/>
      <c r="G3" s="66"/>
      <c r="H3" s="66"/>
      <c r="I3" s="66"/>
    </row>
    <row r="4" spans="1:17" ht="21" x14ac:dyDescent="0.4">
      <c r="A4" s="66" t="s">
        <v>30</v>
      </c>
      <c r="B4" s="66"/>
      <c r="C4" s="66"/>
      <c r="D4" s="66"/>
      <c r="E4" s="66"/>
      <c r="F4" s="66"/>
      <c r="G4" s="66"/>
      <c r="H4" s="66"/>
      <c r="I4" s="66"/>
    </row>
    <row r="5" spans="1:17" ht="15.6" x14ac:dyDescent="0.3">
      <c r="A5" s="19"/>
      <c r="B5" s="19"/>
      <c r="C5" s="19"/>
      <c r="D5" s="19"/>
      <c r="E5" s="19"/>
      <c r="F5" s="19"/>
      <c r="G5" s="19"/>
      <c r="H5" s="19"/>
      <c r="I5" s="19"/>
    </row>
    <row r="6" spans="1:17" ht="15.6" x14ac:dyDescent="0.3">
      <c r="A6" s="19"/>
      <c r="B6" s="19"/>
      <c r="C6" s="19"/>
      <c r="D6" s="19"/>
      <c r="E6" s="19"/>
      <c r="F6" s="19"/>
      <c r="G6" s="19"/>
      <c r="H6" s="19"/>
      <c r="I6" s="19"/>
    </row>
    <row r="7" spans="1:17" ht="15.6" x14ac:dyDescent="0.3">
      <c r="A7" s="19"/>
      <c r="B7" s="19"/>
      <c r="C7" s="19"/>
      <c r="D7" s="19"/>
      <c r="E7" s="19"/>
      <c r="F7" s="19"/>
      <c r="G7" s="19"/>
      <c r="H7" s="19"/>
      <c r="I7" s="19"/>
    </row>
    <row r="8" spans="1:17" ht="15.6" x14ac:dyDescent="0.3">
      <c r="A8" s="19"/>
      <c r="B8" s="19"/>
      <c r="C8" s="19"/>
      <c r="D8" s="19"/>
      <c r="E8" s="19"/>
      <c r="F8" s="19"/>
      <c r="G8" s="19"/>
      <c r="H8" s="19"/>
      <c r="I8" s="19"/>
    </row>
    <row r="9" spans="1:17" ht="15.6" x14ac:dyDescent="0.3">
      <c r="A9" s="19"/>
      <c r="B9" s="19"/>
      <c r="C9" s="19"/>
      <c r="D9" s="19"/>
      <c r="E9" s="19"/>
      <c r="F9" s="19"/>
      <c r="G9" s="19"/>
      <c r="H9" s="19"/>
      <c r="I9" s="19"/>
    </row>
    <row r="10" spans="1:17" ht="15.6" x14ac:dyDescent="0.3">
      <c r="A10" s="19"/>
      <c r="B10" s="19"/>
      <c r="C10" s="19"/>
      <c r="D10" s="19"/>
      <c r="E10" s="19"/>
      <c r="F10" s="19"/>
      <c r="G10" s="19"/>
      <c r="H10" s="19"/>
      <c r="I10" s="19"/>
    </row>
    <row r="11" spans="1:17" ht="15.6" x14ac:dyDescent="0.3">
      <c r="A11" s="19"/>
      <c r="B11" s="19"/>
      <c r="C11" s="19"/>
      <c r="D11" s="19"/>
      <c r="E11" s="19"/>
      <c r="F11" s="19"/>
      <c r="G11" s="19"/>
      <c r="H11" s="19"/>
      <c r="I11" s="19"/>
    </row>
    <row r="12" spans="1:17" ht="15.6" x14ac:dyDescent="0.3">
      <c r="A12" s="19"/>
      <c r="B12" s="19"/>
      <c r="C12" s="19"/>
      <c r="D12" s="19"/>
      <c r="E12" s="19"/>
      <c r="F12" s="19"/>
      <c r="G12" s="19"/>
      <c r="H12" s="19"/>
    </row>
    <row r="13" spans="1:17" ht="15.6" x14ac:dyDescent="0.3">
      <c r="A13" s="19"/>
      <c r="B13" s="19"/>
      <c r="C13" s="19"/>
      <c r="D13" s="19"/>
      <c r="E13" s="19"/>
      <c r="F13" s="19"/>
      <c r="G13" s="19"/>
      <c r="H13" s="19"/>
      <c r="I13" s="19"/>
    </row>
    <row r="14" spans="1:17" ht="15.6" x14ac:dyDescent="0.3">
      <c r="A14" s="19"/>
      <c r="B14" s="19"/>
      <c r="C14" s="19"/>
      <c r="D14" s="19"/>
      <c r="E14" s="19"/>
      <c r="F14" s="19"/>
      <c r="G14" s="19"/>
      <c r="H14" s="19"/>
      <c r="I14" s="19"/>
    </row>
    <row r="15" spans="1:17" ht="15.6" x14ac:dyDescent="0.3">
      <c r="A15" s="19"/>
      <c r="B15" s="19"/>
      <c r="C15" s="19"/>
      <c r="D15" s="19"/>
      <c r="E15" s="19"/>
      <c r="F15" s="19"/>
      <c r="G15" s="19"/>
      <c r="H15" s="19"/>
      <c r="I15" s="19"/>
    </row>
    <row r="16" spans="1:17" ht="15.6" x14ac:dyDescent="0.3">
      <c r="A16" s="19"/>
      <c r="B16" s="19"/>
      <c r="C16" s="19"/>
      <c r="D16" s="19"/>
      <c r="E16" s="19"/>
      <c r="F16" s="19"/>
      <c r="G16" s="19"/>
      <c r="H16" s="19"/>
      <c r="I16" s="19"/>
    </row>
    <row r="17" spans="1:9" ht="15.6" x14ac:dyDescent="0.3">
      <c r="A17" s="19"/>
      <c r="B17" s="19"/>
      <c r="C17" s="19"/>
      <c r="D17" s="19"/>
      <c r="E17" s="19"/>
      <c r="F17" s="19"/>
      <c r="G17" s="19"/>
      <c r="H17" s="19"/>
      <c r="I17" s="19"/>
    </row>
    <row r="18" spans="1:9" ht="15.6" x14ac:dyDescent="0.3">
      <c r="A18" s="19"/>
      <c r="B18" s="19"/>
      <c r="C18" s="19"/>
      <c r="D18" s="19"/>
      <c r="E18" s="19"/>
      <c r="F18" s="19"/>
      <c r="G18" s="19"/>
      <c r="H18" s="19"/>
      <c r="I18" s="19"/>
    </row>
    <row r="19" spans="1:9" ht="15.6" x14ac:dyDescent="0.3">
      <c r="A19" s="19"/>
      <c r="B19" s="19"/>
      <c r="C19" s="19"/>
      <c r="D19" s="19"/>
      <c r="E19" s="19"/>
      <c r="F19" s="19"/>
      <c r="G19" s="19"/>
      <c r="H19" s="19"/>
      <c r="I19" s="19"/>
    </row>
    <row r="20" spans="1:9" ht="15.6" x14ac:dyDescent="0.3">
      <c r="A20" s="19"/>
      <c r="B20" s="19"/>
      <c r="C20" s="19"/>
      <c r="D20" s="19"/>
      <c r="E20" s="19"/>
      <c r="F20" s="19"/>
      <c r="G20" s="19"/>
      <c r="H20" s="19"/>
      <c r="I20" s="19"/>
    </row>
    <row r="21" spans="1:9" ht="15.6" x14ac:dyDescent="0.3">
      <c r="A21" s="19"/>
      <c r="B21" s="19"/>
      <c r="C21" s="19"/>
      <c r="D21" s="19"/>
      <c r="E21" s="19"/>
      <c r="F21" s="19"/>
      <c r="G21" s="19"/>
      <c r="H21" s="19"/>
      <c r="I21" s="19"/>
    </row>
    <row r="22" spans="1:9" ht="15.6" x14ac:dyDescent="0.3">
      <c r="A22" s="19"/>
      <c r="B22" s="19"/>
      <c r="C22" s="19"/>
      <c r="D22" s="19"/>
      <c r="E22" s="19"/>
      <c r="F22" s="19"/>
      <c r="G22" s="19"/>
      <c r="H22" s="19"/>
      <c r="I22" s="19"/>
    </row>
    <row r="23" spans="1:9" ht="15.6" x14ac:dyDescent="0.3">
      <c r="A23" s="19"/>
      <c r="B23" s="19"/>
      <c r="C23" s="19"/>
      <c r="D23" s="19"/>
      <c r="E23" s="19"/>
      <c r="F23" s="19"/>
      <c r="G23" s="19"/>
      <c r="H23" s="19"/>
      <c r="I23" s="19"/>
    </row>
    <row r="24" spans="1:9" ht="12" customHeight="1" x14ac:dyDescent="0.3">
      <c r="A24" s="67" t="s">
        <v>27</v>
      </c>
      <c r="B24" s="67"/>
      <c r="C24" s="67"/>
      <c r="D24" s="67"/>
      <c r="E24" s="67"/>
      <c r="F24" s="67"/>
      <c r="G24" s="67"/>
      <c r="H24" s="67"/>
      <c r="I24" s="67"/>
    </row>
    <row r="25" spans="1:9" ht="11.25" customHeight="1" x14ac:dyDescent="0.3">
      <c r="A25" s="67"/>
      <c r="B25" s="67"/>
      <c r="C25" s="67"/>
      <c r="D25" s="67"/>
      <c r="E25" s="67"/>
      <c r="F25" s="67"/>
      <c r="G25" s="67"/>
      <c r="H25" s="67"/>
      <c r="I25" s="67"/>
    </row>
    <row r="26" spans="1:9" ht="11.25" customHeight="1" x14ac:dyDescent="0.3">
      <c r="A26" s="20"/>
      <c r="B26" s="20"/>
      <c r="C26" s="20"/>
      <c r="D26" s="20"/>
      <c r="E26" s="20"/>
      <c r="F26" s="20"/>
      <c r="G26" s="20"/>
      <c r="H26" s="20"/>
      <c r="I26" s="20"/>
    </row>
    <row r="27" spans="1:9" ht="11.25" customHeight="1" x14ac:dyDescent="0.3">
      <c r="A27" s="20"/>
      <c r="B27" s="20"/>
      <c r="C27" s="20"/>
      <c r="D27" s="20"/>
      <c r="E27" s="20"/>
      <c r="F27" s="20"/>
      <c r="G27" s="20"/>
      <c r="H27" s="20"/>
      <c r="I27" s="20"/>
    </row>
    <row r="28" spans="1:9" ht="11.25" customHeight="1" x14ac:dyDescent="0.3">
      <c r="A28" s="20"/>
      <c r="B28" s="20"/>
      <c r="C28" s="20"/>
      <c r="D28" s="20"/>
      <c r="E28" s="20"/>
      <c r="F28" s="20"/>
      <c r="G28" s="20"/>
      <c r="H28" s="20"/>
      <c r="I28" s="20"/>
    </row>
    <row r="30" spans="1:9" x14ac:dyDescent="0.3">
      <c r="A30" s="3" t="s">
        <v>8</v>
      </c>
    </row>
    <row r="32" spans="1:9" x14ac:dyDescent="0.3">
      <c r="A32" s="4" t="s">
        <v>9</v>
      </c>
    </row>
    <row r="33" spans="1:12" ht="20.25" customHeight="1" x14ac:dyDescent="0.3">
      <c r="A33" s="68" t="s">
        <v>22</v>
      </c>
      <c r="B33" s="68"/>
      <c r="C33" s="68"/>
      <c r="D33" s="68"/>
      <c r="E33" s="68"/>
      <c r="F33" s="68"/>
      <c r="G33" s="68"/>
      <c r="H33" s="68"/>
      <c r="I33" s="68"/>
    </row>
    <row r="34" spans="1:12" x14ac:dyDescent="0.3">
      <c r="A34" s="5" t="s">
        <v>10</v>
      </c>
    </row>
    <row r="35" spans="1:12" ht="30.75" customHeight="1" x14ac:dyDescent="0.3">
      <c r="A35" s="68" t="s">
        <v>11</v>
      </c>
      <c r="B35" s="68"/>
      <c r="C35" s="68"/>
      <c r="D35" s="68"/>
      <c r="E35" s="68"/>
      <c r="F35" s="68"/>
      <c r="G35" s="68"/>
      <c r="H35" s="68"/>
      <c r="I35" s="68"/>
    </row>
    <row r="37" spans="1:12" ht="31.5" customHeight="1" x14ac:dyDescent="0.3">
      <c r="A37" s="65" t="s">
        <v>26</v>
      </c>
      <c r="B37" s="65"/>
      <c r="C37" s="65"/>
      <c r="D37" s="65"/>
      <c r="E37" s="65"/>
      <c r="F37" s="65"/>
      <c r="G37" s="65"/>
      <c r="H37" s="65"/>
      <c r="I37" s="65"/>
    </row>
    <row r="38" spans="1:12" x14ac:dyDescent="0.3">
      <c r="A38" s="18"/>
      <c r="B38" s="18"/>
      <c r="C38" s="18"/>
      <c r="D38" s="18"/>
      <c r="E38" s="18"/>
      <c r="F38" s="18"/>
      <c r="G38" s="18"/>
      <c r="H38" s="18"/>
      <c r="I38" s="18"/>
    </row>
    <row r="39" spans="1:12" x14ac:dyDescent="0.3">
      <c r="A39" s="18"/>
      <c r="B39" s="18"/>
      <c r="C39" s="18"/>
      <c r="D39" s="18"/>
      <c r="E39" s="18"/>
      <c r="F39" s="18"/>
      <c r="G39" s="18"/>
      <c r="H39" s="18"/>
      <c r="I39" s="18"/>
    </row>
    <row r="41" spans="1:12" x14ac:dyDescent="0.3">
      <c r="A41" s="21" t="s">
        <v>12</v>
      </c>
    </row>
    <row r="42" spans="1:12" x14ac:dyDescent="0.3">
      <c r="A42" s="5" t="s">
        <v>13</v>
      </c>
    </row>
    <row r="43" spans="1:12" x14ac:dyDescent="0.3">
      <c r="A43" s="5" t="s">
        <v>14</v>
      </c>
    </row>
    <row r="44" spans="1:12" x14ac:dyDescent="0.3">
      <c r="A44" s="5" t="s">
        <v>15</v>
      </c>
    </row>
    <row r="45" spans="1:12" x14ac:dyDescent="0.3">
      <c r="A45" s="5" t="s">
        <v>25</v>
      </c>
    </row>
    <row r="47" spans="1:12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</sheetData>
  <mergeCells count="7">
    <mergeCell ref="A37:I37"/>
    <mergeCell ref="A2:I2"/>
    <mergeCell ref="A4:I4"/>
    <mergeCell ref="A24:I25"/>
    <mergeCell ref="A33:I33"/>
    <mergeCell ref="A35:I35"/>
    <mergeCell ref="A3:I3"/>
  </mergeCells>
  <printOptions horizontalCentered="1"/>
  <pageMargins left="0.7" right="0.7" top="0.75" bottom="0.75" header="0.3" footer="0.3"/>
  <pageSetup paperSize="9" scale="84" fitToHeight="0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3F599-089F-4608-A384-76B2CFCCA63F}">
  <sheetPr>
    <pageSetUpPr fitToPage="1"/>
  </sheetPr>
  <dimension ref="A1:G185"/>
  <sheetViews>
    <sheetView showGridLines="0" tabSelected="1" zoomScale="115" zoomScaleNormal="115" zoomScaleSheetLayoutView="100" zoomScalePageLayoutView="55" workbookViewId="0">
      <pane ySplit="7" topLeftCell="A132" activePane="bottomLeft" state="frozenSplit"/>
      <selection activeCell="L22" sqref="L22"/>
      <selection pane="bottomLeft" activeCell="B129" sqref="B129"/>
    </sheetView>
  </sheetViews>
  <sheetFormatPr baseColWidth="10" defaultColWidth="11.44140625" defaultRowHeight="14.4" x14ac:dyDescent="0.3"/>
  <cols>
    <col min="1" max="1" width="12" style="7" customWidth="1"/>
    <col min="2" max="2" width="61.6640625" style="40" customWidth="1"/>
    <col min="3" max="3" width="11.44140625" style="8" customWidth="1"/>
    <col min="4" max="5" width="12.109375" style="6" customWidth="1"/>
    <col min="6" max="6" width="16.88671875" style="6" customWidth="1"/>
    <col min="7" max="7" width="20" style="8" customWidth="1"/>
    <col min="8" max="16384" width="11.44140625" style="6"/>
  </cols>
  <sheetData>
    <row r="1" spans="1:7" ht="18" x14ac:dyDescent="0.35">
      <c r="A1" s="69" t="s">
        <v>29</v>
      </c>
      <c r="B1" s="69"/>
      <c r="C1" s="69"/>
      <c r="D1" s="69"/>
      <c r="E1" s="69"/>
      <c r="F1" s="69"/>
      <c r="G1" s="69"/>
    </row>
    <row r="2" spans="1:7" ht="18" x14ac:dyDescent="0.35">
      <c r="A2" s="69" t="s">
        <v>165</v>
      </c>
      <c r="B2" s="69"/>
      <c r="C2" s="69"/>
      <c r="D2" s="69"/>
      <c r="E2" s="69"/>
      <c r="F2" s="69"/>
      <c r="G2" s="69"/>
    </row>
    <row r="3" spans="1:7" ht="18" x14ac:dyDescent="0.35">
      <c r="A3" s="69" t="s">
        <v>30</v>
      </c>
      <c r="B3" s="69"/>
      <c r="C3" s="69"/>
      <c r="D3" s="69"/>
      <c r="E3" s="69"/>
      <c r="F3" s="69"/>
      <c r="G3" s="69"/>
    </row>
    <row r="5" spans="1:7" x14ac:dyDescent="0.3">
      <c r="A5" s="70" t="s">
        <v>16</v>
      </c>
      <c r="B5" s="72" t="s">
        <v>0</v>
      </c>
      <c r="C5" s="70" t="s">
        <v>17</v>
      </c>
      <c r="D5" s="70" t="s">
        <v>18</v>
      </c>
      <c r="E5" s="71" t="s">
        <v>140</v>
      </c>
      <c r="F5" s="71" t="s">
        <v>23</v>
      </c>
      <c r="G5" s="70" t="s">
        <v>24</v>
      </c>
    </row>
    <row r="6" spans="1:7" x14ac:dyDescent="0.3">
      <c r="A6" s="70"/>
      <c r="B6" s="72"/>
      <c r="C6" s="70"/>
      <c r="D6" s="70"/>
      <c r="E6" s="70"/>
      <c r="F6" s="70"/>
      <c r="G6" s="70"/>
    </row>
    <row r="7" spans="1:7" x14ac:dyDescent="0.3">
      <c r="A7" s="70"/>
      <c r="B7" s="72"/>
      <c r="C7" s="70"/>
      <c r="D7" s="70"/>
      <c r="E7" s="70"/>
      <c r="F7" s="70"/>
      <c r="G7" s="70"/>
    </row>
    <row r="8" spans="1:7" x14ac:dyDescent="0.3">
      <c r="A8" s="31" t="s">
        <v>44</v>
      </c>
      <c r="B8" s="36" t="s">
        <v>32</v>
      </c>
      <c r="C8" s="26"/>
      <c r="D8" s="26"/>
      <c r="E8" s="26"/>
      <c r="F8" s="26"/>
      <c r="G8" s="26"/>
    </row>
    <row r="9" spans="1:7" x14ac:dyDescent="0.3">
      <c r="A9" s="10"/>
      <c r="B9" s="37"/>
      <c r="C9" s="1"/>
      <c r="D9" s="1"/>
      <c r="E9" s="1"/>
      <c r="F9" s="1"/>
      <c r="G9" s="1"/>
    </row>
    <row r="10" spans="1:7" x14ac:dyDescent="0.3">
      <c r="A10" s="10" t="s">
        <v>33</v>
      </c>
      <c r="B10" s="37" t="s">
        <v>34</v>
      </c>
      <c r="C10" s="1" t="s">
        <v>7</v>
      </c>
      <c r="D10" s="1">
        <v>1</v>
      </c>
      <c r="E10" s="1"/>
      <c r="F10" s="32"/>
      <c r="G10" s="1">
        <f>E10*F10</f>
        <v>0</v>
      </c>
    </row>
    <row r="11" spans="1:7" x14ac:dyDescent="0.3">
      <c r="A11" s="10"/>
      <c r="B11" s="37"/>
      <c r="C11" s="1"/>
      <c r="D11" s="1"/>
      <c r="E11" s="1"/>
      <c r="F11" s="1"/>
      <c r="G11" s="1"/>
    </row>
    <row r="12" spans="1:7" x14ac:dyDescent="0.3">
      <c r="A12" s="10" t="s">
        <v>35</v>
      </c>
      <c r="B12" s="37" t="s">
        <v>40</v>
      </c>
      <c r="C12" s="1" t="s">
        <v>7</v>
      </c>
      <c r="D12" s="1">
        <v>1</v>
      </c>
      <c r="E12" s="1"/>
      <c r="F12" s="33"/>
      <c r="G12" s="1">
        <f>E12*F12</f>
        <v>0</v>
      </c>
    </row>
    <row r="13" spans="1:7" x14ac:dyDescent="0.3">
      <c r="A13" s="10"/>
      <c r="B13" s="37"/>
      <c r="C13" s="1"/>
      <c r="D13" s="1"/>
      <c r="E13" s="1"/>
      <c r="F13" s="1"/>
      <c r="G13" s="1"/>
    </row>
    <row r="14" spans="1:7" x14ac:dyDescent="0.3">
      <c r="A14" s="10" t="s">
        <v>36</v>
      </c>
      <c r="B14" s="37" t="s">
        <v>41</v>
      </c>
      <c r="C14" s="1" t="s">
        <v>7</v>
      </c>
      <c r="D14" s="1">
        <v>1</v>
      </c>
      <c r="E14" s="1"/>
      <c r="F14" s="1"/>
      <c r="G14" s="1">
        <f>E14*F14</f>
        <v>0</v>
      </c>
    </row>
    <row r="15" spans="1:7" x14ac:dyDescent="0.3">
      <c r="A15" s="10"/>
      <c r="B15" s="37"/>
      <c r="C15" s="1"/>
      <c r="D15" s="1"/>
      <c r="E15" s="1"/>
      <c r="F15" s="1"/>
      <c r="G15" s="1"/>
    </row>
    <row r="16" spans="1:7" x14ac:dyDescent="0.3">
      <c r="A16" s="10"/>
      <c r="B16" s="37" t="s">
        <v>110</v>
      </c>
      <c r="C16" s="1"/>
      <c r="D16" s="1"/>
      <c r="E16" s="1"/>
      <c r="F16" s="1"/>
      <c r="G16" s="34">
        <f>SUM(G10:G15)</f>
        <v>0</v>
      </c>
    </row>
    <row r="17" spans="1:7" x14ac:dyDescent="0.3">
      <c r="A17" s="10"/>
      <c r="B17" s="37"/>
      <c r="C17" s="1"/>
      <c r="D17" s="1"/>
      <c r="E17" s="1"/>
      <c r="F17" s="1"/>
      <c r="G17" s="1"/>
    </row>
    <row r="18" spans="1:7" x14ac:dyDescent="0.3">
      <c r="A18" s="28" t="s">
        <v>1</v>
      </c>
      <c r="B18" s="38" t="s">
        <v>2</v>
      </c>
      <c r="C18" s="29" t="s">
        <v>3</v>
      </c>
      <c r="D18" s="29"/>
      <c r="E18" s="29"/>
      <c r="F18" s="30"/>
      <c r="G18" s="30"/>
    </row>
    <row r="19" spans="1:7" x14ac:dyDescent="0.3">
      <c r="A19" s="10"/>
      <c r="B19" s="37"/>
      <c r="C19" s="1"/>
      <c r="D19" s="1"/>
      <c r="E19" s="1"/>
      <c r="F19" s="1"/>
      <c r="G19" s="1"/>
    </row>
    <row r="20" spans="1:7" x14ac:dyDescent="0.3">
      <c r="A20" s="10" t="s">
        <v>4</v>
      </c>
      <c r="B20" s="37" t="s">
        <v>31</v>
      </c>
      <c r="C20" s="1" t="s">
        <v>3</v>
      </c>
      <c r="D20" s="1"/>
      <c r="E20" s="1"/>
      <c r="F20" s="1"/>
      <c r="G20" s="1"/>
    </row>
    <row r="21" spans="1:7" x14ac:dyDescent="0.3">
      <c r="A21" s="10"/>
      <c r="B21" s="37"/>
      <c r="C21" s="1"/>
      <c r="D21" s="1"/>
      <c r="E21" s="1"/>
      <c r="F21" s="1"/>
      <c r="G21" s="1"/>
    </row>
    <row r="22" spans="1:7" x14ac:dyDescent="0.3">
      <c r="A22" s="10" t="s">
        <v>5</v>
      </c>
      <c r="B22" s="37" t="s">
        <v>28</v>
      </c>
      <c r="C22" s="1" t="s">
        <v>3</v>
      </c>
      <c r="D22" s="1"/>
      <c r="E22" s="1"/>
      <c r="F22" s="1"/>
      <c r="G22" s="1"/>
    </row>
    <row r="23" spans="1:7" x14ac:dyDescent="0.3">
      <c r="A23" s="10"/>
      <c r="B23" s="37"/>
      <c r="C23" s="1"/>
      <c r="D23" s="1"/>
      <c r="E23" s="1"/>
      <c r="F23" s="1"/>
      <c r="G23" s="1"/>
    </row>
    <row r="24" spans="1:7" x14ac:dyDescent="0.3">
      <c r="A24" s="10" t="s">
        <v>91</v>
      </c>
      <c r="B24" s="37" t="s">
        <v>92</v>
      </c>
      <c r="C24" s="1" t="s">
        <v>3</v>
      </c>
      <c r="D24" s="1"/>
      <c r="E24" s="1"/>
      <c r="F24" s="1"/>
      <c r="G24" s="1"/>
    </row>
    <row r="25" spans="1:7" x14ac:dyDescent="0.3">
      <c r="A25" s="10"/>
      <c r="B25" s="37"/>
      <c r="C25" s="1"/>
      <c r="D25" s="1"/>
      <c r="E25" s="1"/>
      <c r="F25" s="1"/>
      <c r="G25" s="1"/>
    </row>
    <row r="26" spans="1:7" x14ac:dyDescent="0.3">
      <c r="A26" s="10" t="s">
        <v>93</v>
      </c>
      <c r="B26" s="37" t="s">
        <v>94</v>
      </c>
      <c r="C26" s="1" t="s">
        <v>3</v>
      </c>
      <c r="D26" s="1"/>
      <c r="E26" s="1"/>
      <c r="F26" s="1"/>
      <c r="G26" s="1"/>
    </row>
    <row r="27" spans="1:7" x14ac:dyDescent="0.3">
      <c r="A27" s="10"/>
      <c r="B27" s="37"/>
      <c r="C27" s="1"/>
      <c r="D27" s="1"/>
      <c r="E27" s="1"/>
      <c r="F27" s="1"/>
      <c r="G27" s="1"/>
    </row>
    <row r="28" spans="1:7" x14ac:dyDescent="0.3">
      <c r="A28" s="22">
        <v>2</v>
      </c>
      <c r="B28" s="22" t="s">
        <v>38</v>
      </c>
      <c r="C28" s="9"/>
      <c r="D28" s="9"/>
      <c r="E28" s="9"/>
      <c r="F28" s="9"/>
      <c r="G28" s="9"/>
    </row>
    <row r="29" spans="1:7" x14ac:dyDescent="0.3">
      <c r="A29" s="11"/>
      <c r="B29" s="39"/>
      <c r="C29" s="1"/>
      <c r="D29" s="1"/>
      <c r="E29" s="1"/>
      <c r="F29" s="1"/>
      <c r="G29" s="1"/>
    </row>
    <row r="30" spans="1:7" x14ac:dyDescent="0.3">
      <c r="A30" s="11" t="s">
        <v>65</v>
      </c>
      <c r="B30" s="37" t="s">
        <v>135</v>
      </c>
      <c r="C30" s="1" t="s">
        <v>3</v>
      </c>
      <c r="D30" s="1"/>
      <c r="E30" s="1"/>
      <c r="F30" s="1"/>
      <c r="G30" s="1"/>
    </row>
    <row r="31" spans="1:7" x14ac:dyDescent="0.3">
      <c r="A31" s="11"/>
      <c r="B31" s="39"/>
      <c r="C31" s="1"/>
      <c r="D31" s="1"/>
      <c r="E31" s="1"/>
      <c r="F31" s="1"/>
      <c r="G31" s="1"/>
    </row>
    <row r="32" spans="1:7" x14ac:dyDescent="0.3">
      <c r="A32" s="11" t="s">
        <v>66</v>
      </c>
      <c r="B32" s="37" t="s">
        <v>57</v>
      </c>
      <c r="C32" s="1" t="s">
        <v>3</v>
      </c>
      <c r="D32" s="1"/>
      <c r="E32" s="1"/>
      <c r="F32" s="1"/>
      <c r="G32" s="1"/>
    </row>
    <row r="33" spans="1:7" x14ac:dyDescent="0.3">
      <c r="A33" s="11"/>
      <c r="B33" s="39"/>
      <c r="C33" s="1"/>
      <c r="D33" s="1"/>
      <c r="E33" s="1"/>
      <c r="F33" s="1"/>
      <c r="G33" s="49"/>
    </row>
    <row r="34" spans="1:7" x14ac:dyDescent="0.3">
      <c r="A34" s="11" t="s">
        <v>111</v>
      </c>
      <c r="B34" s="39" t="s">
        <v>136</v>
      </c>
      <c r="C34" s="1" t="s">
        <v>7</v>
      </c>
      <c r="D34" s="1">
        <v>1</v>
      </c>
      <c r="E34" s="1"/>
      <c r="F34" s="1"/>
      <c r="G34" s="49">
        <f>E34*F34</f>
        <v>0</v>
      </c>
    </row>
    <row r="35" spans="1:7" x14ac:dyDescent="0.3">
      <c r="A35" s="11"/>
      <c r="B35" s="39"/>
      <c r="C35" s="1"/>
      <c r="D35" s="1"/>
      <c r="E35" s="1"/>
      <c r="F35" s="1"/>
      <c r="G35" s="49"/>
    </row>
    <row r="36" spans="1:7" x14ac:dyDescent="0.3">
      <c r="A36" s="11" t="s">
        <v>112</v>
      </c>
      <c r="B36" s="39" t="s">
        <v>166</v>
      </c>
      <c r="C36" s="1" t="s">
        <v>7</v>
      </c>
      <c r="D36" s="1">
        <v>1</v>
      </c>
      <c r="E36" s="1"/>
      <c r="F36" s="1"/>
      <c r="G36" s="49">
        <f>E36*F36</f>
        <v>0</v>
      </c>
    </row>
    <row r="37" spans="1:7" x14ac:dyDescent="0.3">
      <c r="A37" s="11"/>
      <c r="B37" s="39"/>
      <c r="C37" s="1"/>
      <c r="D37" s="1"/>
      <c r="E37" s="1"/>
      <c r="F37" s="1"/>
      <c r="G37" s="49"/>
    </row>
    <row r="38" spans="1:7" x14ac:dyDescent="0.3">
      <c r="A38" s="11" t="s">
        <v>113</v>
      </c>
      <c r="B38" s="39" t="s">
        <v>167</v>
      </c>
      <c r="C38" s="1" t="s">
        <v>7</v>
      </c>
      <c r="D38" s="1">
        <v>1</v>
      </c>
      <c r="E38" s="1"/>
      <c r="F38" s="1"/>
      <c r="G38" s="49">
        <f>E38*F38</f>
        <v>0</v>
      </c>
    </row>
    <row r="39" spans="1:7" x14ac:dyDescent="0.3">
      <c r="A39" s="11"/>
      <c r="B39" s="39"/>
      <c r="C39" s="1"/>
      <c r="D39" s="1"/>
      <c r="E39" s="1"/>
      <c r="F39" s="1"/>
      <c r="G39" s="49"/>
    </row>
    <row r="40" spans="1:7" x14ac:dyDescent="0.3">
      <c r="A40" s="11" t="s">
        <v>168</v>
      </c>
      <c r="B40" s="39" t="s">
        <v>137</v>
      </c>
      <c r="C40" s="1" t="s">
        <v>7</v>
      </c>
      <c r="D40" s="1">
        <v>1</v>
      </c>
      <c r="E40" s="1"/>
      <c r="F40" s="1"/>
      <c r="G40" s="49">
        <f>E40*F40</f>
        <v>0</v>
      </c>
    </row>
    <row r="41" spans="1:7" x14ac:dyDescent="0.3">
      <c r="A41" s="11"/>
      <c r="B41" s="39"/>
      <c r="C41" s="1"/>
      <c r="D41" s="1"/>
      <c r="E41" s="1"/>
      <c r="F41" s="1"/>
      <c r="G41" s="49"/>
    </row>
    <row r="42" spans="1:7" x14ac:dyDescent="0.3">
      <c r="A42" s="11" t="s">
        <v>169</v>
      </c>
      <c r="B42" s="39" t="s">
        <v>170</v>
      </c>
      <c r="C42" s="1" t="s">
        <v>7</v>
      </c>
      <c r="D42" s="1">
        <v>1</v>
      </c>
      <c r="E42" s="1"/>
      <c r="F42" s="1"/>
      <c r="G42" s="49">
        <f>E42*F42</f>
        <v>0</v>
      </c>
    </row>
    <row r="43" spans="1:7" x14ac:dyDescent="0.3">
      <c r="A43" s="11"/>
      <c r="B43" s="39"/>
      <c r="C43" s="1"/>
      <c r="D43" s="1"/>
      <c r="E43" s="1"/>
      <c r="F43" s="1"/>
      <c r="G43" s="49"/>
    </row>
    <row r="44" spans="1:7" x14ac:dyDescent="0.3">
      <c r="A44" s="11" t="s">
        <v>171</v>
      </c>
      <c r="B44" s="39" t="s">
        <v>138</v>
      </c>
      <c r="C44" s="1" t="s">
        <v>7</v>
      </c>
      <c r="D44" s="1">
        <v>1</v>
      </c>
      <c r="E44" s="1"/>
      <c r="F44" s="1"/>
      <c r="G44" s="49">
        <f>E44*F44</f>
        <v>0</v>
      </c>
    </row>
    <row r="45" spans="1:7" x14ac:dyDescent="0.3">
      <c r="A45" s="11"/>
      <c r="B45" s="39"/>
      <c r="C45" s="1"/>
      <c r="D45" s="1"/>
      <c r="E45" s="1"/>
      <c r="F45" s="1"/>
      <c r="G45" s="49"/>
    </row>
    <row r="46" spans="1:7" x14ac:dyDescent="0.3">
      <c r="A46" s="11" t="s">
        <v>67</v>
      </c>
      <c r="B46" s="37" t="s">
        <v>105</v>
      </c>
      <c r="C46" s="1" t="s">
        <v>3</v>
      </c>
      <c r="D46" s="1"/>
      <c r="E46" s="1"/>
      <c r="F46" s="1"/>
      <c r="G46" s="49"/>
    </row>
    <row r="47" spans="1:7" x14ac:dyDescent="0.3">
      <c r="A47" s="11"/>
      <c r="B47" s="37"/>
      <c r="C47" s="1"/>
      <c r="D47" s="1"/>
      <c r="E47" s="1"/>
      <c r="F47" s="1"/>
      <c r="G47" s="49"/>
    </row>
    <row r="48" spans="1:7" x14ac:dyDescent="0.3">
      <c r="A48" s="11" t="s">
        <v>68</v>
      </c>
      <c r="B48" s="37" t="s">
        <v>42</v>
      </c>
      <c r="C48" s="1" t="s">
        <v>3</v>
      </c>
      <c r="D48" s="1"/>
      <c r="E48" s="1"/>
      <c r="F48" s="1"/>
      <c r="G48" s="49"/>
    </row>
    <row r="49" spans="1:7" x14ac:dyDescent="0.3">
      <c r="A49" s="11"/>
      <c r="B49" s="39"/>
      <c r="C49" s="1"/>
      <c r="D49" s="1"/>
      <c r="E49" s="1"/>
      <c r="F49" s="1"/>
      <c r="G49" s="49"/>
    </row>
    <row r="50" spans="1:7" x14ac:dyDescent="0.3">
      <c r="A50" s="11" t="s">
        <v>69</v>
      </c>
      <c r="B50" s="50" t="s">
        <v>43</v>
      </c>
      <c r="C50" s="1"/>
      <c r="D50" s="1"/>
      <c r="E50" s="1"/>
      <c r="F50" s="1"/>
      <c r="G50" s="49"/>
    </row>
    <row r="51" spans="1:7" ht="45.6" customHeight="1" x14ac:dyDescent="0.3">
      <c r="A51" s="11" t="s">
        <v>98</v>
      </c>
      <c r="B51" s="17" t="s">
        <v>139</v>
      </c>
      <c r="C51" s="1" t="s">
        <v>7</v>
      </c>
      <c r="D51" s="1">
        <v>1</v>
      </c>
      <c r="E51" s="1"/>
      <c r="F51" s="49"/>
      <c r="G51" s="49">
        <f>E51*F51</f>
        <v>0</v>
      </c>
    </row>
    <row r="52" spans="1:7" x14ac:dyDescent="0.3">
      <c r="A52" s="11" t="s">
        <v>99</v>
      </c>
      <c r="B52" s="17" t="s">
        <v>172</v>
      </c>
      <c r="C52" s="1" t="s">
        <v>3</v>
      </c>
      <c r="D52" s="1"/>
      <c r="E52" s="1"/>
      <c r="F52" s="49"/>
      <c r="G52" s="49"/>
    </row>
    <row r="53" spans="1:7" ht="14.4" customHeight="1" x14ac:dyDescent="0.3">
      <c r="A53" s="11" t="s">
        <v>101</v>
      </c>
      <c r="B53" s="17" t="s">
        <v>95</v>
      </c>
      <c r="C53" s="1" t="s">
        <v>3</v>
      </c>
      <c r="D53" s="1"/>
      <c r="E53" s="1"/>
      <c r="F53" s="1"/>
      <c r="G53" s="1"/>
    </row>
    <row r="54" spans="1:7" x14ac:dyDescent="0.3">
      <c r="A54" s="11"/>
      <c r="B54" s="17"/>
      <c r="C54" s="1"/>
      <c r="D54" s="1"/>
      <c r="E54" s="1"/>
      <c r="F54" s="1"/>
      <c r="G54" s="1"/>
    </row>
    <row r="55" spans="1:7" ht="14.4" customHeight="1" x14ac:dyDescent="0.3">
      <c r="A55" s="11" t="s">
        <v>103</v>
      </c>
      <c r="B55" s="17" t="s">
        <v>114</v>
      </c>
      <c r="C55" s="1" t="s">
        <v>7</v>
      </c>
      <c r="D55" s="1">
        <v>1</v>
      </c>
      <c r="E55" s="1"/>
      <c r="F55" s="1"/>
      <c r="G55" s="49">
        <f>E55*F55</f>
        <v>0</v>
      </c>
    </row>
    <row r="56" spans="1:7" x14ac:dyDescent="0.3">
      <c r="A56" s="11"/>
      <c r="B56" s="17"/>
      <c r="C56" s="1"/>
      <c r="D56" s="1"/>
      <c r="E56" s="1"/>
      <c r="F56" s="1"/>
      <c r="G56" s="1"/>
    </row>
    <row r="57" spans="1:7" x14ac:dyDescent="0.3">
      <c r="A57" s="11" t="s">
        <v>173</v>
      </c>
      <c r="B57" s="17" t="s">
        <v>96</v>
      </c>
      <c r="C57" s="1" t="s">
        <v>37</v>
      </c>
      <c r="D57" s="1">
        <v>1</v>
      </c>
      <c r="E57" s="1"/>
      <c r="F57" s="1"/>
      <c r="G57" s="49">
        <f>E57*F57</f>
        <v>0</v>
      </c>
    </row>
    <row r="58" spans="1:7" ht="14.4" customHeight="1" x14ac:dyDescent="0.3">
      <c r="A58" s="11"/>
      <c r="B58" s="17"/>
      <c r="C58" s="1"/>
      <c r="D58" s="1"/>
      <c r="E58" s="1"/>
      <c r="F58" s="1"/>
      <c r="G58" s="1"/>
    </row>
    <row r="59" spans="1:7" x14ac:dyDescent="0.3">
      <c r="A59" s="24" t="s">
        <v>70</v>
      </c>
      <c r="B59" s="16" t="s">
        <v>97</v>
      </c>
      <c r="C59" s="1" t="s">
        <v>3</v>
      </c>
      <c r="D59" s="1"/>
      <c r="E59" s="1"/>
      <c r="F59" s="1"/>
      <c r="G59" s="1"/>
    </row>
    <row r="60" spans="1:7" ht="30" customHeight="1" x14ac:dyDescent="0.3">
      <c r="A60" s="23"/>
      <c r="B60" s="17" t="s">
        <v>116</v>
      </c>
      <c r="D60" s="1"/>
      <c r="E60" s="1"/>
      <c r="F60" s="1"/>
      <c r="G60" s="1"/>
    </row>
    <row r="61" spans="1:7" ht="15.6" customHeight="1" x14ac:dyDescent="0.3">
      <c r="A61" s="23"/>
      <c r="B61" s="17"/>
      <c r="D61" s="1"/>
      <c r="E61" s="1"/>
      <c r="F61" s="1"/>
      <c r="G61" s="1"/>
    </row>
    <row r="62" spans="1:7" x14ac:dyDescent="0.3">
      <c r="A62" s="23" t="s">
        <v>115</v>
      </c>
      <c r="B62" s="37" t="s">
        <v>141</v>
      </c>
      <c r="C62" s="1"/>
      <c r="D62" s="1"/>
      <c r="E62" s="1"/>
      <c r="F62" s="1"/>
      <c r="G62" s="1"/>
    </row>
    <row r="63" spans="1:7" x14ac:dyDescent="0.3">
      <c r="A63" s="59"/>
      <c r="B63" s="17" t="s">
        <v>142</v>
      </c>
      <c r="C63" s="1" t="s">
        <v>7</v>
      </c>
      <c r="D63" s="1">
        <v>1</v>
      </c>
      <c r="E63" s="1"/>
      <c r="F63" s="1"/>
      <c r="G63" s="49">
        <f>E63*F63</f>
        <v>0</v>
      </c>
    </row>
    <row r="64" spans="1:7" x14ac:dyDescent="0.3">
      <c r="A64" s="59"/>
      <c r="B64" s="17"/>
      <c r="C64" s="1"/>
      <c r="D64" s="1"/>
      <c r="E64" s="1"/>
      <c r="F64" s="1"/>
      <c r="G64" s="1"/>
    </row>
    <row r="65" spans="1:7" x14ac:dyDescent="0.3">
      <c r="A65" s="23" t="s">
        <v>117</v>
      </c>
      <c r="B65" s="60" t="s">
        <v>147</v>
      </c>
      <c r="C65" s="1"/>
      <c r="D65" s="1"/>
      <c r="E65" s="1"/>
      <c r="F65" s="1"/>
      <c r="G65" s="1"/>
    </row>
    <row r="66" spans="1:7" x14ac:dyDescent="0.3">
      <c r="A66" s="23"/>
      <c r="B66" s="17"/>
      <c r="C66" s="1"/>
      <c r="D66" s="1"/>
      <c r="E66" s="1"/>
      <c r="F66" s="1"/>
      <c r="G66" s="1"/>
    </row>
    <row r="67" spans="1:7" x14ac:dyDescent="0.3">
      <c r="A67" s="10" t="s">
        <v>33</v>
      </c>
      <c r="B67" s="16" t="s">
        <v>143</v>
      </c>
      <c r="C67" s="1"/>
      <c r="D67" s="1"/>
      <c r="E67" s="1"/>
      <c r="F67" s="1"/>
      <c r="G67" s="1"/>
    </row>
    <row r="68" spans="1:7" ht="43.2" x14ac:dyDescent="0.3">
      <c r="A68" s="23"/>
      <c r="B68" s="17" t="s">
        <v>174</v>
      </c>
      <c r="C68" s="1" t="s">
        <v>7</v>
      </c>
      <c r="D68" s="1">
        <v>1</v>
      </c>
      <c r="E68" s="1"/>
      <c r="F68" s="1"/>
      <c r="G68" s="49">
        <f>E68*F68</f>
        <v>0</v>
      </c>
    </row>
    <row r="69" spans="1:7" x14ac:dyDescent="0.3">
      <c r="A69" s="23"/>
      <c r="B69" s="17"/>
      <c r="C69" s="1"/>
      <c r="D69" s="1"/>
      <c r="E69" s="1"/>
      <c r="F69" s="1"/>
      <c r="G69" s="1"/>
    </row>
    <row r="70" spans="1:7" x14ac:dyDescent="0.3">
      <c r="A70" s="10" t="s">
        <v>35</v>
      </c>
      <c r="B70" s="16" t="s">
        <v>144</v>
      </c>
      <c r="C70" s="1"/>
      <c r="D70" s="1"/>
      <c r="E70" s="1"/>
      <c r="F70" s="1"/>
      <c r="G70" s="1"/>
    </row>
    <row r="71" spans="1:7" ht="43.2" x14ac:dyDescent="0.3">
      <c r="A71" s="23"/>
      <c r="B71" s="17" t="s">
        <v>175</v>
      </c>
      <c r="C71" s="1" t="s">
        <v>7</v>
      </c>
      <c r="D71" s="1">
        <v>1</v>
      </c>
      <c r="E71" s="1"/>
      <c r="F71" s="1"/>
      <c r="G71" s="49">
        <f>E71*F71</f>
        <v>0</v>
      </c>
    </row>
    <row r="72" spans="1:7" ht="14.4" customHeight="1" x14ac:dyDescent="0.3">
      <c r="A72" s="23"/>
      <c r="B72" s="17"/>
      <c r="C72" s="1"/>
      <c r="D72" s="1"/>
      <c r="E72" s="1"/>
      <c r="F72" s="1"/>
      <c r="G72" s="1"/>
    </row>
    <row r="73" spans="1:7" ht="13.95" customHeight="1" x14ac:dyDescent="0.3">
      <c r="A73" s="23" t="s">
        <v>118</v>
      </c>
      <c r="B73" s="17" t="s">
        <v>100</v>
      </c>
      <c r="C73" s="1" t="s">
        <v>7</v>
      </c>
      <c r="D73" s="1">
        <v>1</v>
      </c>
      <c r="E73" s="1"/>
      <c r="F73" s="1"/>
      <c r="G73" s="49">
        <f>E73*F73</f>
        <v>0</v>
      </c>
    </row>
    <row r="74" spans="1:7" ht="13.95" customHeight="1" x14ac:dyDescent="0.3">
      <c r="A74" s="23"/>
      <c r="B74" s="17"/>
      <c r="C74" s="1"/>
      <c r="D74" s="1"/>
      <c r="E74" s="1"/>
      <c r="F74" s="1"/>
      <c r="G74" s="1"/>
    </row>
    <row r="75" spans="1:7" ht="13.95" customHeight="1" x14ac:dyDescent="0.3">
      <c r="A75" s="23" t="s">
        <v>119</v>
      </c>
      <c r="B75" s="17" t="s">
        <v>102</v>
      </c>
      <c r="C75" s="1" t="s">
        <v>7</v>
      </c>
      <c r="D75" s="1">
        <v>1</v>
      </c>
      <c r="E75" s="1"/>
      <c r="F75" s="1"/>
      <c r="G75" s="49">
        <f>E75*F75</f>
        <v>0</v>
      </c>
    </row>
    <row r="76" spans="1:7" ht="13.95" customHeight="1" x14ac:dyDescent="0.3">
      <c r="A76" s="23"/>
      <c r="B76" s="17"/>
      <c r="C76" s="1"/>
      <c r="D76" s="1"/>
      <c r="E76" s="1"/>
      <c r="F76" s="1"/>
      <c r="G76" s="1"/>
    </row>
    <row r="77" spans="1:7" ht="13.95" customHeight="1" x14ac:dyDescent="0.3">
      <c r="A77" s="23" t="s">
        <v>120</v>
      </c>
      <c r="B77" s="51" t="s">
        <v>104</v>
      </c>
      <c r="C77" s="1" t="s">
        <v>37</v>
      </c>
      <c r="D77" s="1">
        <v>4</v>
      </c>
      <c r="E77" s="1"/>
      <c r="F77" s="1"/>
      <c r="G77" s="49">
        <f>E77*F77</f>
        <v>0</v>
      </c>
    </row>
    <row r="78" spans="1:7" ht="13.95" customHeight="1" x14ac:dyDescent="0.3">
      <c r="A78" s="23"/>
      <c r="B78" s="51"/>
      <c r="C78" s="1"/>
      <c r="D78" s="1"/>
      <c r="E78" s="1"/>
      <c r="F78" s="1"/>
      <c r="G78" s="1"/>
    </row>
    <row r="79" spans="1:7" ht="13.95" customHeight="1" x14ac:dyDescent="0.3">
      <c r="A79" s="23" t="s">
        <v>121</v>
      </c>
      <c r="B79" s="51" t="s">
        <v>177</v>
      </c>
      <c r="C79" s="1" t="s">
        <v>7</v>
      </c>
      <c r="D79" s="1">
        <v>1</v>
      </c>
      <c r="E79" s="1"/>
      <c r="F79" s="1"/>
      <c r="G79" s="49">
        <f>E79*F79</f>
        <v>0</v>
      </c>
    </row>
    <row r="80" spans="1:7" x14ac:dyDescent="0.3">
      <c r="A80" s="23"/>
      <c r="B80" s="6"/>
      <c r="C80" s="1"/>
      <c r="E80" s="1"/>
      <c r="F80" s="1"/>
      <c r="G80" s="1"/>
    </row>
    <row r="81" spans="1:7" x14ac:dyDescent="0.3">
      <c r="A81" s="23" t="s">
        <v>71</v>
      </c>
      <c r="B81" s="16" t="s">
        <v>145</v>
      </c>
      <c r="C81" s="1"/>
      <c r="D81" s="1"/>
      <c r="E81" s="1"/>
      <c r="F81" s="1"/>
      <c r="G81" s="1"/>
    </row>
    <row r="82" spans="1:7" ht="28.2" customHeight="1" x14ac:dyDescent="0.3">
      <c r="A82" s="23" t="s">
        <v>33</v>
      </c>
      <c r="B82" s="17" t="s">
        <v>148</v>
      </c>
      <c r="C82" s="1" t="s">
        <v>37</v>
      </c>
      <c r="D82" s="1">
        <v>4</v>
      </c>
      <c r="E82" s="1"/>
      <c r="F82" s="1"/>
      <c r="G82" s="49">
        <f>E82*F82</f>
        <v>0</v>
      </c>
    </row>
    <row r="83" spans="1:7" x14ac:dyDescent="0.3">
      <c r="A83" s="23"/>
      <c r="B83" s="17"/>
      <c r="C83" s="1"/>
      <c r="D83" s="1"/>
      <c r="E83" s="1"/>
      <c r="F83" s="1"/>
      <c r="G83" s="1"/>
    </row>
    <row r="84" spans="1:7" ht="27.6" customHeight="1" x14ac:dyDescent="0.3">
      <c r="A84" s="23" t="s">
        <v>35</v>
      </c>
      <c r="B84" s="17" t="s">
        <v>146</v>
      </c>
      <c r="C84" s="1" t="s">
        <v>37</v>
      </c>
      <c r="D84" s="1">
        <v>4</v>
      </c>
      <c r="E84" s="1"/>
      <c r="F84" s="1"/>
      <c r="G84" s="49">
        <f>E84*F84</f>
        <v>0</v>
      </c>
    </row>
    <row r="85" spans="1:7" x14ac:dyDescent="0.3">
      <c r="A85" s="23"/>
      <c r="B85" s="17"/>
      <c r="C85" s="1"/>
      <c r="D85" s="1"/>
      <c r="E85" s="1"/>
      <c r="F85" s="1"/>
      <c r="G85" s="1"/>
    </row>
    <row r="86" spans="1:7" x14ac:dyDescent="0.3">
      <c r="A86" s="24" t="s">
        <v>72</v>
      </c>
      <c r="B86" s="16" t="s">
        <v>85</v>
      </c>
      <c r="C86" s="1"/>
      <c r="D86" s="1"/>
      <c r="E86" s="1"/>
      <c r="F86" s="1"/>
      <c r="G86" s="1"/>
    </row>
    <row r="87" spans="1:7" x14ac:dyDescent="0.3">
      <c r="A87" s="23" t="s">
        <v>122</v>
      </c>
      <c r="B87" s="17" t="s">
        <v>86</v>
      </c>
      <c r="C87" s="1" t="s">
        <v>7</v>
      </c>
      <c r="D87" s="1">
        <v>1</v>
      </c>
      <c r="E87" s="1"/>
      <c r="F87" s="1"/>
      <c r="G87" s="49">
        <f>E87*F87</f>
        <v>0</v>
      </c>
    </row>
    <row r="88" spans="1:7" x14ac:dyDescent="0.3">
      <c r="A88" s="23"/>
      <c r="B88" s="17"/>
      <c r="C88" s="1"/>
      <c r="D88" s="1"/>
      <c r="E88" s="1"/>
      <c r="F88" s="1"/>
      <c r="G88" s="1"/>
    </row>
    <row r="89" spans="1:7" x14ac:dyDescent="0.3">
      <c r="A89" s="24" t="s">
        <v>73</v>
      </c>
      <c r="B89" s="16" t="s">
        <v>149</v>
      </c>
      <c r="D89" s="1"/>
      <c r="E89" s="1"/>
      <c r="F89" s="1"/>
      <c r="G89" s="1"/>
    </row>
    <row r="90" spans="1:7" ht="28.8" x14ac:dyDescent="0.3">
      <c r="A90" s="23" t="s">
        <v>33</v>
      </c>
      <c r="B90" s="17" t="s">
        <v>150</v>
      </c>
      <c r="C90" s="1" t="s">
        <v>7</v>
      </c>
      <c r="D90" s="1">
        <v>4</v>
      </c>
      <c r="E90" s="1"/>
      <c r="F90" s="1"/>
      <c r="G90" s="49">
        <f>E90*F90</f>
        <v>0</v>
      </c>
    </row>
    <row r="91" spans="1:7" x14ac:dyDescent="0.3">
      <c r="A91" s="23"/>
      <c r="B91" s="17"/>
      <c r="C91" s="1"/>
      <c r="D91" s="1"/>
      <c r="E91" s="1"/>
      <c r="F91" s="1"/>
      <c r="G91" s="1"/>
    </row>
    <row r="92" spans="1:7" ht="28.8" x14ac:dyDescent="0.3">
      <c r="A92" s="23" t="s">
        <v>35</v>
      </c>
      <c r="B92" s="17" t="s">
        <v>151</v>
      </c>
      <c r="C92" s="1" t="s">
        <v>7</v>
      </c>
      <c r="D92" s="1">
        <v>2</v>
      </c>
      <c r="E92" s="1"/>
      <c r="F92" s="1"/>
      <c r="G92" s="49">
        <f>E92*F92</f>
        <v>0</v>
      </c>
    </row>
    <row r="93" spans="1:7" x14ac:dyDescent="0.3">
      <c r="A93" s="23"/>
      <c r="B93" s="17"/>
      <c r="C93" s="1"/>
      <c r="D93" s="1"/>
      <c r="E93" s="1"/>
      <c r="F93" s="1"/>
      <c r="G93" s="1"/>
    </row>
    <row r="94" spans="1:7" x14ac:dyDescent="0.3">
      <c r="A94" s="24" t="s">
        <v>74</v>
      </c>
      <c r="B94" s="16" t="s">
        <v>47</v>
      </c>
      <c r="D94" s="1"/>
      <c r="E94" s="1"/>
      <c r="F94" s="1"/>
      <c r="G94" s="1"/>
    </row>
    <row r="95" spans="1:7" ht="43.2" x14ac:dyDescent="0.3">
      <c r="A95" s="11"/>
      <c r="B95" s="17" t="s">
        <v>123</v>
      </c>
      <c r="C95" s="1" t="s">
        <v>7</v>
      </c>
      <c r="D95" s="61" t="s">
        <v>152</v>
      </c>
      <c r="E95" s="1"/>
      <c r="F95" s="1"/>
      <c r="G95" s="49">
        <f>E95*F95</f>
        <v>0</v>
      </c>
    </row>
    <row r="96" spans="1:7" x14ac:dyDescent="0.3">
      <c r="A96" s="23"/>
      <c r="B96" s="17"/>
      <c r="C96" s="1"/>
      <c r="D96" s="1"/>
      <c r="E96" s="1"/>
      <c r="F96" s="1"/>
      <c r="G96" s="1"/>
    </row>
    <row r="97" spans="1:7" x14ac:dyDescent="0.3">
      <c r="A97" s="24" t="s">
        <v>87</v>
      </c>
      <c r="B97" s="16" t="s">
        <v>48</v>
      </c>
      <c r="C97" s="1"/>
      <c r="D97" s="1"/>
      <c r="E97" s="1"/>
      <c r="F97" s="1"/>
      <c r="G97" s="1"/>
    </row>
    <row r="98" spans="1:7" x14ac:dyDescent="0.3">
      <c r="A98" s="23"/>
      <c r="B98" s="17" t="s">
        <v>49</v>
      </c>
      <c r="C98" s="1" t="s">
        <v>7</v>
      </c>
      <c r="D98" s="1">
        <v>1</v>
      </c>
      <c r="E98" s="1"/>
      <c r="F98" s="1"/>
      <c r="G98" s="49">
        <f>E98*F98</f>
        <v>0</v>
      </c>
    </row>
    <row r="99" spans="1:7" x14ac:dyDescent="0.3">
      <c r="A99" s="23"/>
      <c r="B99" s="17"/>
      <c r="C99" s="1"/>
      <c r="D99" s="1"/>
      <c r="E99" s="1"/>
      <c r="F99" s="1"/>
      <c r="G99" s="1"/>
    </row>
    <row r="100" spans="1:7" x14ac:dyDescent="0.3">
      <c r="A100" s="24" t="s">
        <v>88</v>
      </c>
      <c r="B100" s="16" t="s">
        <v>50</v>
      </c>
      <c r="C100" s="1"/>
      <c r="D100" s="1"/>
      <c r="E100" s="1"/>
      <c r="F100" s="1"/>
      <c r="G100" s="1"/>
    </row>
    <row r="101" spans="1:7" x14ac:dyDescent="0.3">
      <c r="A101" s="23"/>
      <c r="B101" s="17" t="s">
        <v>51</v>
      </c>
      <c r="C101" s="1" t="s">
        <v>6</v>
      </c>
      <c r="D101" s="1">
        <v>10</v>
      </c>
      <c r="E101" s="1"/>
      <c r="F101" s="1"/>
      <c r="G101" s="49">
        <f>E101*F101</f>
        <v>0</v>
      </c>
    </row>
    <row r="102" spans="1:7" x14ac:dyDescent="0.3">
      <c r="A102" s="23"/>
      <c r="B102" s="17"/>
      <c r="C102" s="1"/>
      <c r="D102" s="1"/>
      <c r="E102" s="1"/>
      <c r="F102" s="1"/>
      <c r="G102" s="1"/>
    </row>
    <row r="103" spans="1:7" x14ac:dyDescent="0.3">
      <c r="A103" s="24" t="s">
        <v>124</v>
      </c>
      <c r="B103" s="16" t="s">
        <v>52</v>
      </c>
      <c r="C103" s="1"/>
      <c r="D103" s="1"/>
      <c r="E103" s="1"/>
      <c r="F103" s="1"/>
      <c r="G103" s="1"/>
    </row>
    <row r="104" spans="1:7" x14ac:dyDescent="0.3">
      <c r="A104" s="24" t="s">
        <v>125</v>
      </c>
      <c r="B104" s="17" t="s">
        <v>53</v>
      </c>
      <c r="C104" s="1" t="s">
        <v>7</v>
      </c>
      <c r="D104" s="1">
        <v>1</v>
      </c>
      <c r="E104" s="1"/>
      <c r="F104" s="1"/>
      <c r="G104" s="49">
        <f>E104*F104</f>
        <v>0</v>
      </c>
    </row>
    <row r="105" spans="1:7" x14ac:dyDescent="0.3">
      <c r="A105" s="24" t="s">
        <v>126</v>
      </c>
      <c r="B105" s="17" t="s">
        <v>54</v>
      </c>
      <c r="C105" s="1" t="s">
        <v>7</v>
      </c>
      <c r="D105" s="1">
        <v>1</v>
      </c>
      <c r="E105" s="1"/>
      <c r="F105" s="1"/>
      <c r="G105" s="49">
        <f>E105*F105</f>
        <v>0</v>
      </c>
    </row>
    <row r="106" spans="1:7" x14ac:dyDescent="0.3">
      <c r="A106" s="24" t="s">
        <v>127</v>
      </c>
      <c r="B106" s="39" t="s">
        <v>55</v>
      </c>
      <c r="C106" s="1" t="s">
        <v>7</v>
      </c>
      <c r="D106" s="1">
        <v>1</v>
      </c>
      <c r="E106" s="1"/>
      <c r="F106" s="1"/>
      <c r="G106" s="49">
        <f>E106*F106</f>
        <v>0</v>
      </c>
    </row>
    <row r="107" spans="1:7" x14ac:dyDescent="0.3">
      <c r="A107" s="24" t="s">
        <v>128</v>
      </c>
      <c r="B107" s="17" t="s">
        <v>129</v>
      </c>
      <c r="C107" s="1" t="s">
        <v>7</v>
      </c>
      <c r="D107" s="1">
        <v>1</v>
      </c>
      <c r="E107" s="1"/>
      <c r="F107" s="1"/>
      <c r="G107" s="49">
        <f>E107*F107</f>
        <v>0</v>
      </c>
    </row>
    <row r="108" spans="1:7" x14ac:dyDescent="0.3">
      <c r="A108" s="24"/>
      <c r="B108" s="17"/>
      <c r="C108" s="1"/>
      <c r="D108" s="1"/>
      <c r="E108" s="1"/>
      <c r="F108" s="1"/>
      <c r="G108" s="1"/>
    </row>
    <row r="109" spans="1:7" x14ac:dyDescent="0.3">
      <c r="A109" s="11"/>
      <c r="B109" s="37" t="s">
        <v>84</v>
      </c>
      <c r="C109" s="1"/>
      <c r="D109" s="1"/>
      <c r="E109" s="1"/>
      <c r="F109" s="1"/>
      <c r="G109" s="34">
        <f>SUM(G32:G107)</f>
        <v>0</v>
      </c>
    </row>
    <row r="110" spans="1:7" x14ac:dyDescent="0.3">
      <c r="A110" s="11"/>
      <c r="B110" s="37"/>
      <c r="C110" s="1"/>
      <c r="D110" s="1"/>
      <c r="E110" s="1"/>
      <c r="F110" s="1"/>
      <c r="G110" s="34"/>
    </row>
    <row r="111" spans="1:7" x14ac:dyDescent="0.3">
      <c r="A111" s="25" t="s">
        <v>56</v>
      </c>
      <c r="B111" s="36" t="s">
        <v>134</v>
      </c>
      <c r="C111" s="26"/>
      <c r="D111" s="26"/>
      <c r="E111" s="26"/>
      <c r="F111" s="26"/>
      <c r="G111" s="26"/>
    </row>
    <row r="112" spans="1:7" x14ac:dyDescent="0.3">
      <c r="A112" s="11"/>
      <c r="B112" s="37"/>
      <c r="C112" s="1"/>
      <c r="D112" s="1"/>
      <c r="E112" s="1"/>
      <c r="F112" s="1"/>
      <c r="G112" s="34"/>
    </row>
    <row r="113" spans="1:7" x14ac:dyDescent="0.3">
      <c r="A113" s="23" t="s">
        <v>58</v>
      </c>
      <c r="B113" s="37" t="s">
        <v>75</v>
      </c>
      <c r="C113" s="1" t="s">
        <v>3</v>
      </c>
      <c r="D113" s="1"/>
      <c r="E113" s="1"/>
      <c r="F113" s="1"/>
      <c r="G113" s="1"/>
    </row>
    <row r="114" spans="1:7" x14ac:dyDescent="0.3">
      <c r="A114" s="23"/>
      <c r="B114" s="39"/>
      <c r="C114" s="1"/>
      <c r="D114" s="1"/>
      <c r="E114" s="1"/>
      <c r="F114" s="1"/>
      <c r="G114" s="1"/>
    </row>
    <row r="115" spans="1:7" x14ac:dyDescent="0.3">
      <c r="A115" s="23" t="s">
        <v>76</v>
      </c>
      <c r="B115" s="37" t="s">
        <v>153</v>
      </c>
      <c r="C115" s="1"/>
      <c r="D115" s="1"/>
      <c r="E115" s="1"/>
      <c r="F115" s="1"/>
      <c r="G115" s="1"/>
    </row>
    <row r="116" spans="1:7" ht="28.8" x14ac:dyDescent="0.3">
      <c r="A116" s="23" t="s">
        <v>33</v>
      </c>
      <c r="B116" s="17" t="s">
        <v>154</v>
      </c>
      <c r="C116" s="1" t="s">
        <v>7</v>
      </c>
      <c r="D116" s="1">
        <v>1</v>
      </c>
      <c r="E116" s="1"/>
      <c r="F116" s="1"/>
      <c r="G116" s="1">
        <f>E116*F116</f>
        <v>0</v>
      </c>
    </row>
    <row r="117" spans="1:7" x14ac:dyDescent="0.3">
      <c r="A117" s="23"/>
      <c r="B117" s="17"/>
      <c r="C117" s="1"/>
      <c r="D117" s="1"/>
      <c r="E117" s="1"/>
      <c r="F117" s="1"/>
      <c r="G117" s="1"/>
    </row>
    <row r="118" spans="1:7" ht="28.8" x14ac:dyDescent="0.3">
      <c r="A118" s="23" t="s">
        <v>35</v>
      </c>
      <c r="B118" s="17" t="s">
        <v>155</v>
      </c>
      <c r="C118" s="1" t="s">
        <v>7</v>
      </c>
      <c r="D118" s="1">
        <v>1</v>
      </c>
      <c r="E118" s="1"/>
      <c r="F118" s="1"/>
      <c r="G118" s="1">
        <f>E118*F118</f>
        <v>0</v>
      </c>
    </row>
    <row r="119" spans="1:7" x14ac:dyDescent="0.3">
      <c r="A119" s="23"/>
      <c r="B119" s="37"/>
      <c r="C119" s="1"/>
      <c r="D119" s="1"/>
      <c r="E119" s="1"/>
      <c r="F119" s="1"/>
      <c r="G119" s="1"/>
    </row>
    <row r="120" spans="1:7" x14ac:dyDescent="0.3">
      <c r="A120" s="23" t="s">
        <v>77</v>
      </c>
      <c r="B120" s="37" t="s">
        <v>176</v>
      </c>
      <c r="C120" s="1" t="s">
        <v>3</v>
      </c>
      <c r="D120" s="1"/>
      <c r="E120" s="1"/>
      <c r="F120" s="1"/>
      <c r="G120" s="1"/>
    </row>
    <row r="121" spans="1:7" x14ac:dyDescent="0.3">
      <c r="A121" s="23" t="s">
        <v>130</v>
      </c>
      <c r="B121" s="39" t="s">
        <v>156</v>
      </c>
      <c r="C121" s="1" t="s">
        <v>7</v>
      </c>
      <c r="D121" s="1">
        <v>1</v>
      </c>
      <c r="E121" s="1"/>
      <c r="F121" s="1"/>
      <c r="G121" s="1">
        <f>E121*F121</f>
        <v>0</v>
      </c>
    </row>
    <row r="122" spans="1:7" x14ac:dyDescent="0.3">
      <c r="A122" s="23"/>
      <c r="B122" s="39"/>
      <c r="C122" s="1"/>
      <c r="D122" s="1"/>
      <c r="E122" s="1"/>
      <c r="F122" s="1"/>
      <c r="G122" s="1"/>
    </row>
    <row r="123" spans="1:7" x14ac:dyDescent="0.3">
      <c r="A123" s="23" t="s">
        <v>131</v>
      </c>
      <c r="B123" s="16" t="s">
        <v>45</v>
      </c>
      <c r="C123" s="1"/>
      <c r="D123" s="1"/>
      <c r="E123" s="1"/>
      <c r="F123" s="1"/>
      <c r="G123" s="1"/>
    </row>
    <row r="124" spans="1:7" x14ac:dyDescent="0.3">
      <c r="A124" s="23"/>
      <c r="B124" s="17" t="s">
        <v>195</v>
      </c>
      <c r="C124" s="1" t="s">
        <v>7</v>
      </c>
      <c r="D124" s="1">
        <v>1</v>
      </c>
      <c r="E124" s="1"/>
      <c r="F124" s="1"/>
      <c r="G124" s="1">
        <f>E124*F124</f>
        <v>0</v>
      </c>
    </row>
    <row r="125" spans="1:7" x14ac:dyDescent="0.3">
      <c r="A125" s="23"/>
      <c r="B125" s="39"/>
      <c r="C125" s="1"/>
      <c r="D125" s="1"/>
      <c r="E125" s="1"/>
      <c r="F125" s="1"/>
      <c r="G125" s="1"/>
    </row>
    <row r="126" spans="1:7" x14ac:dyDescent="0.3">
      <c r="A126" s="23" t="s">
        <v>132</v>
      </c>
      <c r="B126" s="37" t="s">
        <v>106</v>
      </c>
      <c r="C126" s="1"/>
      <c r="D126" s="1"/>
      <c r="E126" s="1"/>
      <c r="F126" s="1"/>
      <c r="G126" s="1"/>
    </row>
    <row r="127" spans="1:7" x14ac:dyDescent="0.3">
      <c r="A127" s="23"/>
      <c r="B127" s="17" t="s">
        <v>46</v>
      </c>
      <c r="C127" s="1" t="s">
        <v>7</v>
      </c>
      <c r="D127" s="1">
        <v>1</v>
      </c>
      <c r="E127" s="1"/>
      <c r="F127" s="1"/>
      <c r="G127" s="1">
        <f>E127*F127</f>
        <v>0</v>
      </c>
    </row>
    <row r="128" spans="1:7" x14ac:dyDescent="0.3">
      <c r="A128" s="23"/>
      <c r="B128" s="17"/>
      <c r="C128" s="1"/>
      <c r="D128" s="1"/>
      <c r="E128" s="1"/>
      <c r="F128" s="1"/>
      <c r="G128" s="1"/>
    </row>
    <row r="129" spans="1:7" x14ac:dyDescent="0.3">
      <c r="A129" s="23" t="s">
        <v>133</v>
      </c>
      <c r="B129" s="17" t="s">
        <v>157</v>
      </c>
      <c r="C129" s="1" t="s">
        <v>37</v>
      </c>
      <c r="D129" s="1">
        <v>1</v>
      </c>
      <c r="E129" s="1"/>
      <c r="F129" s="1"/>
      <c r="G129" s="1">
        <f>E129*F129</f>
        <v>0</v>
      </c>
    </row>
    <row r="130" spans="1:7" x14ac:dyDescent="0.3">
      <c r="A130" s="23"/>
      <c r="B130" s="17"/>
      <c r="C130" s="34"/>
      <c r="D130" s="1"/>
      <c r="E130" s="1"/>
      <c r="F130" s="1"/>
      <c r="G130" s="1"/>
    </row>
    <row r="131" spans="1:7" x14ac:dyDescent="0.3">
      <c r="A131" s="11"/>
      <c r="B131" s="37" t="s">
        <v>83</v>
      </c>
      <c r="C131" s="1"/>
      <c r="D131" s="1"/>
      <c r="E131" s="1"/>
      <c r="F131" s="1"/>
      <c r="G131" s="34">
        <f>SUM(G113:G129)</f>
        <v>0</v>
      </c>
    </row>
    <row r="132" spans="1:7" x14ac:dyDescent="0.3">
      <c r="A132" s="23"/>
      <c r="B132" s="17"/>
      <c r="C132" s="1"/>
      <c r="D132" s="1"/>
      <c r="E132" s="1"/>
      <c r="F132" s="1"/>
      <c r="G132" s="1"/>
    </row>
    <row r="133" spans="1:7" x14ac:dyDescent="0.3">
      <c r="A133" s="35" t="s">
        <v>59</v>
      </c>
      <c r="B133" s="41" t="s">
        <v>79</v>
      </c>
      <c r="C133" s="9"/>
      <c r="D133" s="9"/>
      <c r="E133" s="9"/>
      <c r="F133" s="9"/>
      <c r="G133" s="9"/>
    </row>
    <row r="134" spans="1:7" x14ac:dyDescent="0.3">
      <c r="A134" s="11"/>
      <c r="B134" s="17"/>
      <c r="C134" s="1"/>
      <c r="D134" s="1"/>
      <c r="E134" s="1"/>
      <c r="F134" s="1"/>
      <c r="G134" s="1"/>
    </row>
    <row r="135" spans="1:7" x14ac:dyDescent="0.3">
      <c r="A135" s="11" t="s">
        <v>60</v>
      </c>
      <c r="B135" s="16" t="s">
        <v>178</v>
      </c>
      <c r="C135" s="1" t="s">
        <v>7</v>
      </c>
      <c r="D135" s="1">
        <v>1</v>
      </c>
      <c r="E135" s="1"/>
      <c r="F135" s="1"/>
      <c r="G135" s="1">
        <f>E135*F135</f>
        <v>0</v>
      </c>
    </row>
    <row r="136" spans="1:7" x14ac:dyDescent="0.3">
      <c r="A136" s="11"/>
      <c r="B136" s="16"/>
      <c r="C136" s="1"/>
      <c r="D136" s="1"/>
      <c r="E136" s="1"/>
      <c r="F136" s="1"/>
      <c r="G136" s="1"/>
    </row>
    <row r="137" spans="1:7" x14ac:dyDescent="0.3">
      <c r="A137" s="11" t="s">
        <v>187</v>
      </c>
      <c r="B137" s="16" t="s">
        <v>189</v>
      </c>
      <c r="C137" s="1" t="s">
        <v>3</v>
      </c>
      <c r="D137" s="1"/>
      <c r="E137" s="1"/>
      <c r="F137" s="1"/>
      <c r="G137" s="1"/>
    </row>
    <row r="138" spans="1:7" ht="14.4" customHeight="1" x14ac:dyDescent="0.3">
      <c r="A138" s="11" t="s">
        <v>179</v>
      </c>
      <c r="B138" s="17" t="s">
        <v>190</v>
      </c>
      <c r="C138" s="1" t="s">
        <v>7</v>
      </c>
      <c r="D138" s="1">
        <v>1</v>
      </c>
      <c r="E138" s="1"/>
      <c r="F138" s="1"/>
      <c r="G138" s="1">
        <f>E138*F138</f>
        <v>0</v>
      </c>
    </row>
    <row r="139" spans="1:7" ht="14.4" customHeight="1" x14ac:dyDescent="0.3">
      <c r="A139" s="11" t="s">
        <v>191</v>
      </c>
      <c r="B139" s="17" t="s">
        <v>192</v>
      </c>
      <c r="C139" s="1" t="s">
        <v>7</v>
      </c>
      <c r="D139" s="1">
        <v>1</v>
      </c>
      <c r="E139" s="1"/>
      <c r="F139" s="1"/>
      <c r="G139" s="1">
        <f>D139*F139</f>
        <v>0</v>
      </c>
    </row>
    <row r="140" spans="1:7" x14ac:dyDescent="0.3">
      <c r="A140" s="11"/>
      <c r="B140" s="17"/>
      <c r="C140" s="1"/>
      <c r="D140" s="1"/>
      <c r="E140" s="1"/>
      <c r="F140" s="1"/>
      <c r="G140" s="1"/>
    </row>
    <row r="141" spans="1:7" x14ac:dyDescent="0.3">
      <c r="A141" s="11" t="s">
        <v>162</v>
      </c>
      <c r="B141" s="16" t="s">
        <v>180</v>
      </c>
      <c r="C141" s="1"/>
      <c r="D141" s="1"/>
      <c r="E141" s="1"/>
      <c r="F141" s="1"/>
      <c r="G141" s="1"/>
    </row>
    <row r="142" spans="1:7" ht="62.4" customHeight="1" x14ac:dyDescent="0.3">
      <c r="A142" s="11"/>
      <c r="B142" s="17" t="s">
        <v>181</v>
      </c>
      <c r="C142" s="1" t="s">
        <v>7</v>
      </c>
      <c r="D142" s="1">
        <v>1</v>
      </c>
      <c r="E142" s="1"/>
      <c r="F142" s="1"/>
      <c r="G142" s="1">
        <f>E142*F142</f>
        <v>0</v>
      </c>
    </row>
    <row r="143" spans="1:7" ht="13.95" customHeight="1" x14ac:dyDescent="0.3">
      <c r="A143" s="11"/>
      <c r="B143" s="17"/>
      <c r="C143" s="1"/>
      <c r="D143" s="1"/>
      <c r="E143" s="1"/>
      <c r="F143" s="1"/>
      <c r="G143" s="1"/>
    </row>
    <row r="144" spans="1:7" x14ac:dyDescent="0.3">
      <c r="A144" s="11" t="s">
        <v>163</v>
      </c>
      <c r="B144" s="16" t="s">
        <v>158</v>
      </c>
      <c r="C144" s="1"/>
      <c r="D144" s="1"/>
      <c r="E144" s="1"/>
      <c r="F144" s="1"/>
      <c r="G144" s="1"/>
    </row>
    <row r="145" spans="1:7" ht="45" customHeight="1" x14ac:dyDescent="0.3">
      <c r="A145" s="11"/>
      <c r="B145" s="17" t="s">
        <v>107</v>
      </c>
      <c r="C145" s="1" t="s">
        <v>7</v>
      </c>
      <c r="D145" s="1">
        <v>1</v>
      </c>
      <c r="E145" s="1"/>
      <c r="F145" s="1"/>
      <c r="G145" s="1">
        <f>E145*F145</f>
        <v>0</v>
      </c>
    </row>
    <row r="146" spans="1:7" x14ac:dyDescent="0.3">
      <c r="A146" s="23" t="s">
        <v>193</v>
      </c>
      <c r="B146" s="17" t="s">
        <v>160</v>
      </c>
      <c r="C146" s="8" t="s">
        <v>3</v>
      </c>
      <c r="D146" s="1"/>
      <c r="E146" s="1"/>
      <c r="F146" s="1"/>
      <c r="G146" s="1"/>
    </row>
    <row r="147" spans="1:7" x14ac:dyDescent="0.3">
      <c r="A147" s="23" t="s">
        <v>194</v>
      </c>
      <c r="B147" s="17" t="s">
        <v>161</v>
      </c>
      <c r="C147" s="62" t="s">
        <v>3</v>
      </c>
      <c r="D147" s="1"/>
      <c r="E147" s="1"/>
      <c r="F147" s="1"/>
      <c r="G147" s="1"/>
    </row>
    <row r="148" spans="1:7" x14ac:dyDescent="0.3">
      <c r="A148" s="23"/>
      <c r="B148" s="16"/>
      <c r="C148" s="62"/>
      <c r="D148" s="1"/>
      <c r="E148" s="1"/>
      <c r="F148" s="1"/>
      <c r="G148" s="1"/>
    </row>
    <row r="149" spans="1:7" x14ac:dyDescent="0.3">
      <c r="A149" s="23" t="s">
        <v>159</v>
      </c>
      <c r="B149" s="16" t="s">
        <v>164</v>
      </c>
      <c r="C149" s="62" t="s">
        <v>3</v>
      </c>
      <c r="D149" s="1"/>
      <c r="E149" s="1"/>
      <c r="F149" s="1"/>
      <c r="G149" s="1"/>
    </row>
    <row r="150" spans="1:7" x14ac:dyDescent="0.3">
      <c r="A150" s="11"/>
      <c r="B150" s="17"/>
      <c r="C150" s="1"/>
      <c r="D150" s="1"/>
      <c r="E150" s="1"/>
      <c r="F150" s="1"/>
      <c r="G150" s="1"/>
    </row>
    <row r="151" spans="1:7" x14ac:dyDescent="0.3">
      <c r="A151" s="11"/>
      <c r="B151" s="37" t="s">
        <v>82</v>
      </c>
      <c r="C151" s="1"/>
      <c r="D151" s="1"/>
      <c r="E151" s="1"/>
      <c r="F151" s="1"/>
      <c r="G151" s="34">
        <f>SUM(G135:G148)</f>
        <v>0</v>
      </c>
    </row>
    <row r="152" spans="1:7" x14ac:dyDescent="0.3">
      <c r="A152" s="24"/>
      <c r="B152" s="37"/>
      <c r="C152" s="1"/>
      <c r="D152" s="1"/>
      <c r="E152" s="1"/>
      <c r="F152" s="1"/>
      <c r="G152" s="1"/>
    </row>
    <row r="153" spans="1:7" x14ac:dyDescent="0.3">
      <c r="A153" s="22" t="s">
        <v>61</v>
      </c>
      <c r="B153" s="41" t="s">
        <v>182</v>
      </c>
      <c r="C153" s="9"/>
      <c r="D153" s="9"/>
      <c r="E153" s="9"/>
      <c r="F153" s="9"/>
      <c r="G153" s="9"/>
    </row>
    <row r="154" spans="1:7" x14ac:dyDescent="0.3">
      <c r="A154" s="24"/>
      <c r="B154" s="37"/>
      <c r="C154" s="1"/>
      <c r="D154" s="1"/>
      <c r="E154" s="1"/>
      <c r="F154" s="1"/>
      <c r="G154" s="1"/>
    </row>
    <row r="155" spans="1:7" ht="28.8" x14ac:dyDescent="0.3">
      <c r="A155" s="11" t="s">
        <v>62</v>
      </c>
      <c r="B155" s="63" t="s">
        <v>183</v>
      </c>
      <c r="C155" s="1" t="s">
        <v>7</v>
      </c>
      <c r="D155" s="1">
        <v>1</v>
      </c>
      <c r="E155" s="1"/>
      <c r="F155" s="1"/>
      <c r="G155" s="1">
        <f>E155*F155</f>
        <v>0</v>
      </c>
    </row>
    <row r="156" spans="1:7" x14ac:dyDescent="0.3">
      <c r="A156" s="11"/>
      <c r="B156" s="63"/>
      <c r="C156" s="1"/>
      <c r="D156" s="1"/>
      <c r="E156" s="1"/>
      <c r="F156" s="1"/>
      <c r="G156" s="1"/>
    </row>
    <row r="157" spans="1:7" x14ac:dyDescent="0.3">
      <c r="A157" s="11" t="s">
        <v>62</v>
      </c>
      <c r="B157" s="63" t="s">
        <v>184</v>
      </c>
      <c r="C157" s="62" t="s">
        <v>3</v>
      </c>
      <c r="D157" s="1"/>
      <c r="E157" s="1"/>
      <c r="F157" s="1"/>
      <c r="G157" s="1"/>
    </row>
    <row r="158" spans="1:7" x14ac:dyDescent="0.3">
      <c r="A158" s="11"/>
      <c r="B158" s="63"/>
      <c r="C158" s="62"/>
      <c r="D158" s="1"/>
      <c r="E158" s="1"/>
      <c r="F158" s="1"/>
      <c r="G158" s="1"/>
    </row>
    <row r="159" spans="1:7" x14ac:dyDescent="0.3">
      <c r="A159" s="11"/>
      <c r="B159" s="37" t="s">
        <v>89</v>
      </c>
      <c r="C159" s="62"/>
      <c r="D159" s="1"/>
      <c r="E159" s="1"/>
      <c r="F159" s="1"/>
      <c r="G159" s="34">
        <f>SUM(G155:G157)</f>
        <v>0</v>
      </c>
    </row>
    <row r="160" spans="1:7" x14ac:dyDescent="0.3">
      <c r="A160" s="24"/>
      <c r="B160" s="37"/>
      <c r="C160" s="1"/>
      <c r="D160" s="1"/>
      <c r="E160" s="1"/>
      <c r="F160" s="1"/>
      <c r="G160" s="1"/>
    </row>
    <row r="161" spans="1:7" x14ac:dyDescent="0.3">
      <c r="A161" s="22" t="s">
        <v>63</v>
      </c>
      <c r="B161" s="41" t="s">
        <v>108</v>
      </c>
      <c r="C161" s="9"/>
      <c r="D161" s="9"/>
      <c r="E161" s="9"/>
      <c r="F161" s="9"/>
      <c r="G161" s="9"/>
    </row>
    <row r="162" spans="1:7" x14ac:dyDescent="0.3">
      <c r="A162" s="11"/>
      <c r="B162" s="17"/>
      <c r="C162" s="48"/>
      <c r="D162" s="1"/>
      <c r="E162" s="1"/>
      <c r="F162" s="1"/>
      <c r="G162" s="1"/>
    </row>
    <row r="163" spans="1:7" x14ac:dyDescent="0.3">
      <c r="A163" s="11" t="s">
        <v>80</v>
      </c>
      <c r="B163" s="37" t="s">
        <v>109</v>
      </c>
      <c r="C163" s="17"/>
      <c r="D163" s="1"/>
      <c r="E163" s="1"/>
      <c r="F163" s="1"/>
      <c r="G163" s="34"/>
    </row>
    <row r="164" spans="1:7" ht="28.8" x14ac:dyDescent="0.3">
      <c r="A164" s="11"/>
      <c r="B164" s="17" t="s">
        <v>78</v>
      </c>
      <c r="C164" s="48" t="s">
        <v>37</v>
      </c>
      <c r="D164" s="1">
        <v>1</v>
      </c>
      <c r="E164" s="1"/>
      <c r="F164" s="1"/>
      <c r="G164" s="1">
        <f>E164*F164</f>
        <v>0</v>
      </c>
    </row>
    <row r="165" spans="1:7" x14ac:dyDescent="0.3">
      <c r="A165" s="11"/>
      <c r="B165" s="17"/>
      <c r="C165" s="48"/>
      <c r="D165" s="1"/>
      <c r="E165" s="1"/>
      <c r="F165" s="1"/>
      <c r="G165" s="1"/>
    </row>
    <row r="166" spans="1:7" x14ac:dyDescent="0.3">
      <c r="A166" s="11"/>
      <c r="B166" s="37" t="s">
        <v>81</v>
      </c>
      <c r="C166" s="1"/>
      <c r="D166" s="1"/>
      <c r="E166" s="1"/>
      <c r="F166" s="1"/>
      <c r="G166" s="34">
        <f>SUM(G163:G164)</f>
        <v>0</v>
      </c>
    </row>
    <row r="167" spans="1:7" x14ac:dyDescent="0.3">
      <c r="A167" s="11"/>
      <c r="B167" s="17"/>
      <c r="C167" s="48"/>
      <c r="D167" s="1"/>
      <c r="E167" s="1"/>
      <c r="F167" s="1"/>
      <c r="G167" s="1"/>
    </row>
    <row r="168" spans="1:7" x14ac:dyDescent="0.3">
      <c r="A168" s="22" t="s">
        <v>185</v>
      </c>
      <c r="B168" s="41" t="s">
        <v>39</v>
      </c>
      <c r="C168" s="9"/>
      <c r="D168" s="9"/>
      <c r="E168" s="9"/>
      <c r="F168" s="9"/>
      <c r="G168" s="9"/>
    </row>
    <row r="169" spans="1:7" x14ac:dyDescent="0.3">
      <c r="A169" s="23" t="s">
        <v>186</v>
      </c>
      <c r="B169" s="17" t="s">
        <v>39</v>
      </c>
      <c r="C169" s="1" t="s">
        <v>37</v>
      </c>
      <c r="D169" s="1">
        <v>1</v>
      </c>
      <c r="E169" s="1"/>
      <c r="F169" s="1"/>
      <c r="G169" s="1">
        <f>E169*F169</f>
        <v>0</v>
      </c>
    </row>
    <row r="170" spans="1:7" x14ac:dyDescent="0.3">
      <c r="A170" s="23"/>
      <c r="B170" s="17"/>
      <c r="C170" s="1"/>
      <c r="D170" s="1"/>
      <c r="E170" s="1"/>
      <c r="F170" s="1"/>
      <c r="G170" s="1"/>
    </row>
    <row r="171" spans="1:7" x14ac:dyDescent="0.3">
      <c r="A171" s="11"/>
      <c r="B171" s="37" t="s">
        <v>188</v>
      </c>
      <c r="C171" s="1"/>
      <c r="D171" s="1"/>
      <c r="E171" s="1"/>
      <c r="F171" s="1"/>
      <c r="G171" s="34">
        <f>SUM(G169)</f>
        <v>0</v>
      </c>
    </row>
    <row r="172" spans="1:7" x14ac:dyDescent="0.3">
      <c r="A172" s="11"/>
      <c r="B172" s="17"/>
      <c r="C172" s="1"/>
      <c r="D172" s="1"/>
      <c r="E172" s="1"/>
      <c r="F172" s="1"/>
      <c r="G172" s="1"/>
    </row>
    <row r="173" spans="1:7" x14ac:dyDescent="0.3">
      <c r="A173" s="47" t="str">
        <f>A8</f>
        <v>0.</v>
      </c>
      <c r="B173" s="73" t="s">
        <v>32</v>
      </c>
      <c r="C173" s="74"/>
      <c r="D173" s="75"/>
      <c r="E173" s="55"/>
      <c r="F173" s="12"/>
      <c r="G173" s="52">
        <f>G16</f>
        <v>0</v>
      </c>
    </row>
    <row r="174" spans="1:7" x14ac:dyDescent="0.3">
      <c r="A174" s="47">
        <f>A28</f>
        <v>2</v>
      </c>
      <c r="B174" s="73" t="str">
        <f>B28</f>
        <v>Prescriptions techniques Ventilation</v>
      </c>
      <c r="C174" s="74"/>
      <c r="D174" s="75"/>
      <c r="E174" s="55"/>
      <c r="F174" s="12"/>
      <c r="G174" s="53">
        <f>G109</f>
        <v>0</v>
      </c>
    </row>
    <row r="175" spans="1:7" x14ac:dyDescent="0.3">
      <c r="A175" s="47" t="str">
        <f>A111</f>
        <v>3.</v>
      </c>
      <c r="B175" s="73" t="str">
        <f>B111</f>
        <v xml:space="preserve">Réseau constant hydraulique </v>
      </c>
      <c r="C175" s="74"/>
      <c r="D175" s="75"/>
      <c r="E175" s="55"/>
      <c r="F175" s="12"/>
      <c r="G175" s="53">
        <f>G131</f>
        <v>0</v>
      </c>
    </row>
    <row r="176" spans="1:7" x14ac:dyDescent="0.3">
      <c r="A176" s="47" t="str">
        <f>A133</f>
        <v>4.</v>
      </c>
      <c r="B176" s="73" t="str">
        <f>B133</f>
        <v>Prescriptions techniques électricité</v>
      </c>
      <c r="C176" s="74"/>
      <c r="D176" s="75"/>
      <c r="E176" s="55"/>
      <c r="F176" s="12"/>
      <c r="G176" s="53">
        <f>G151</f>
        <v>0</v>
      </c>
    </row>
    <row r="177" spans="1:7" x14ac:dyDescent="0.3">
      <c r="A177" s="47" t="str">
        <f>A153</f>
        <v>5.</v>
      </c>
      <c r="B177" s="57" t="str">
        <f>B153</f>
        <v>GTC</v>
      </c>
      <c r="C177" s="58"/>
      <c r="D177" s="55"/>
      <c r="E177" s="55"/>
      <c r="F177" s="12"/>
      <c r="G177" s="53">
        <f>G159</f>
        <v>0</v>
      </c>
    </row>
    <row r="178" spans="1:7" x14ac:dyDescent="0.3">
      <c r="A178" s="47" t="str">
        <f>A161</f>
        <v>6.</v>
      </c>
      <c r="B178" s="73" t="str">
        <f>B161</f>
        <v>Comptages d'énergies</v>
      </c>
      <c r="C178" s="74"/>
      <c r="D178" s="75"/>
      <c r="E178" s="55"/>
      <c r="F178" s="12"/>
      <c r="G178" s="53">
        <f>G166</f>
        <v>0</v>
      </c>
    </row>
    <row r="179" spans="1:7" x14ac:dyDescent="0.3">
      <c r="A179" s="47" t="str">
        <f>A168</f>
        <v>7.</v>
      </c>
      <c r="B179" s="73" t="str">
        <f>B168</f>
        <v>Nettoyage de chantier</v>
      </c>
      <c r="C179" s="74"/>
      <c r="D179" s="75"/>
      <c r="E179" s="55"/>
      <c r="F179" s="12"/>
      <c r="G179" s="53">
        <f>G171</f>
        <v>0</v>
      </c>
    </row>
    <row r="180" spans="1:7" x14ac:dyDescent="0.3">
      <c r="A180" s="42"/>
      <c r="B180" s="79"/>
      <c r="C180" s="80"/>
      <c r="D180" s="72"/>
      <c r="E180" s="56"/>
      <c r="F180" s="42"/>
      <c r="G180" s="42"/>
    </row>
    <row r="181" spans="1:7" x14ac:dyDescent="0.3">
      <c r="A181" s="13"/>
      <c r="B181" s="76" t="s">
        <v>19</v>
      </c>
      <c r="C181" s="77"/>
      <c r="D181" s="78"/>
      <c r="E181" s="54"/>
      <c r="F181" s="14"/>
      <c r="G181" s="64">
        <f>SUM(G173:G179)</f>
        <v>0</v>
      </c>
    </row>
    <row r="182" spans="1:7" x14ac:dyDescent="0.3">
      <c r="A182" s="13"/>
      <c r="B182" s="76" t="s">
        <v>21</v>
      </c>
      <c r="C182" s="77"/>
      <c r="D182" s="78"/>
      <c r="E182" s="54"/>
      <c r="F182" s="14"/>
      <c r="G182" s="27">
        <f>G181*0.2</f>
        <v>0</v>
      </c>
    </row>
    <row r="183" spans="1:7" x14ac:dyDescent="0.3">
      <c r="A183" s="15"/>
      <c r="B183" s="76" t="s">
        <v>20</v>
      </c>
      <c r="C183" s="77"/>
      <c r="D183" s="78"/>
      <c r="E183" s="54"/>
      <c r="F183" s="14"/>
      <c r="G183" s="64">
        <f>G181+G182</f>
        <v>0</v>
      </c>
    </row>
    <row r="184" spans="1:7" x14ac:dyDescent="0.3">
      <c r="A184" s="43"/>
      <c r="B184" s="44"/>
      <c r="C184" s="44"/>
      <c r="D184"/>
      <c r="E184"/>
      <c r="F184"/>
      <c r="G184" s="45"/>
    </row>
    <row r="185" spans="1:7" x14ac:dyDescent="0.3">
      <c r="B185" s="46"/>
      <c r="D185" s="8"/>
      <c r="E185" s="8"/>
      <c r="F185" s="8"/>
    </row>
  </sheetData>
  <mergeCells count="20">
    <mergeCell ref="B173:D173"/>
    <mergeCell ref="B174:D174"/>
    <mergeCell ref="B175:D175"/>
    <mergeCell ref="B176:D176"/>
    <mergeCell ref="B183:D183"/>
    <mergeCell ref="B178:D178"/>
    <mergeCell ref="B179:D179"/>
    <mergeCell ref="B181:D181"/>
    <mergeCell ref="B180:D180"/>
    <mergeCell ref="B182:D182"/>
    <mergeCell ref="A1:G1"/>
    <mergeCell ref="D5:D7"/>
    <mergeCell ref="G5:G7"/>
    <mergeCell ref="F5:F7"/>
    <mergeCell ref="B5:B7"/>
    <mergeCell ref="A5:A7"/>
    <mergeCell ref="C5:C7"/>
    <mergeCell ref="A2:G2"/>
    <mergeCell ref="A3:G3"/>
    <mergeCell ref="E5:E7"/>
  </mergeCells>
  <phoneticPr fontId="9" type="noConversion"/>
  <printOptions horizontalCentered="1"/>
  <pageMargins left="0.7" right="0.7" top="0.75" bottom="0.75" header="0.3" footer="0.3"/>
  <pageSetup paperSize="9" scale="59" fitToHeight="0" orientation="portrait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Affaire" ma:contentTypeID="0x0101003C6509C072884BC9A97F079EA8039DD302020081E1D068F31DA546B4358E91DA898DC2" ma:contentTypeVersion="135" ma:contentTypeDescription="Type de contenu pour les documents Affaire Inddigo" ma:contentTypeScope="" ma:versionID="6b0d9ea32b8b4e80a46286b49b29955e">
  <xsd:schema xmlns:xsd="http://www.w3.org/2001/XMLSchema" xmlns:xs="http://www.w3.org/2001/XMLSchema" xmlns:p="http://schemas.microsoft.com/office/2006/metadata/properties" xmlns:ns2="a1c6e7a9-c40d-466f-936d-5a45f0046130" xmlns:ns3="a87278d7-0a2b-46ea-aee0-3f770aa39100" targetNamespace="http://schemas.microsoft.com/office/2006/metadata/properties" ma:root="true" ma:fieldsID="cff2264ce1e3a0628244f3e648f8bfb0" ns2:_="" ns3:_="">
    <xsd:import namespace="a1c6e7a9-c40d-466f-936d-5a45f0046130"/>
    <xsd:import namespace="a87278d7-0a2b-46ea-aee0-3f770aa39100"/>
    <xsd:element name="properties">
      <xsd:complexType>
        <xsd:sequence>
          <xsd:element name="documentManagement">
            <xsd:complexType>
              <xsd:all>
                <xsd:element ref="ns2:IND_CHEFDEPROJET" minOccurs="0"/>
                <xsd:element ref="ns2:IND_ETATAFFAIRE_0" minOccurs="0"/>
                <xsd:element ref="ns2:IND_NUMEROAFFAIRE_0" minOccurs="0"/>
                <xsd:element ref="ns2:IND_TYPEMISSION_0" minOccurs="0"/>
                <xsd:element ref="ns2:IND_CLIENTFINAL_0" minOccurs="0"/>
                <xsd:element ref="ns2:IND_CLIENTFACTURE_0" minOccurs="0"/>
                <xsd:element ref="ns2:IND_NUMEROOFFRE_0" minOccurs="0"/>
                <xsd:element ref="ns2:IND_DATECLOTURE" minOccurs="0"/>
                <xsd:element ref="ns2:IND_PROJETRETD_0" minOccurs="0"/>
                <xsd:element ref="ns2:IND_DOCSREFERENCE_0" minOccurs="0"/>
                <xsd:element ref="ns2:TaxCatchAll" minOccurs="0"/>
                <xsd:element ref="ns2:IND_DEPARTMENT_0" minOccurs="0"/>
                <xsd:element ref="ns2:IND_SEGMENT_0" minOccurs="0"/>
                <xsd:element ref="ns2:IND_THEME_0" minOccurs="0"/>
                <xsd:element ref="ns2:TaxCatchAllLabel" minOccurs="0"/>
                <xsd:element ref="ns2:IND_ENTITY_0" minOccurs="0"/>
                <xsd:element ref="ns2:IND_SITE_0" minOccurs="0"/>
                <xsd:element ref="ns2:IND_SUMMARY" minOccurs="0"/>
                <xsd:element ref="ns2:IND_ACCESSTYPE_0" minOccurs="0"/>
                <xsd:element ref="ns2:IND_ZONEGEO_0" minOccurs="0"/>
                <xsd:element ref="ns2:IND_ASSISTANTE" minOccurs="0"/>
                <xsd:element ref="ns2:IND_REDACTEUR" minOccurs="0"/>
                <xsd:element ref="ns2:IND_GRANDCOMPTE_0" minOccurs="0"/>
                <xsd:element ref="ns2:IND_SHORTLABEL" minOccurs="0"/>
                <xsd:element ref="ns2:IND_DOCIMPORTANT" minOccurs="0"/>
                <xsd:element ref="ns3:lcf76f155ced4ddcb4097134ff3c332f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c6e7a9-c40d-466f-936d-5a45f0046130" elementFormDefault="qualified">
    <xsd:import namespace="http://schemas.microsoft.com/office/2006/documentManagement/types"/>
    <xsd:import namespace="http://schemas.microsoft.com/office/infopath/2007/PartnerControls"/>
    <xsd:element name="IND_CHEFDEPROJET" ma:index="5" nillable="true" ma:displayName="Chef de projet" ma:list="UserInfo" ma:SharePointGroup="0" ma:internalName="IND_CHEFDEPROJE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ETATAFFAIRE_0" ma:index="6" nillable="true" ma:taxonomy="true" ma:internalName="IND_ETATAFFAIRE_0" ma:taxonomyFieldName="IND_ETATAFFAIRE" ma:displayName="Etat de l'affaire" ma:default="" ma:fieldId="{f8b672cd-197e-42d2-9493-4956a7ad08f4}" ma:sspId="3fa1e208-5976-4148-a97e-6a12640b510d" ma:termSetId="c4b7f207-d4b3-48d7-a366-f35ff0b6c364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NUMEROAFFAIRE_0" ma:index="8" nillable="true" ma:taxonomy="true" ma:internalName="IND_NUMEROAFFAIRE_0" ma:taxonomyFieldName="IND_NUMEROAFFAIRE" ma:displayName="Numéro d'affaire" ma:default="" ma:fieldId="{660da940-5e9c-4f9f-9eca-ac4a34643323}" ma:sspId="3fa1e208-5976-4148-a97e-6a12640b510d" ma:termSetId="071119e2-16f7-4cbf-977f-d74dd3a4f162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TYPEMISSION_0" ma:index="10" nillable="true" ma:taxonomy="true" ma:internalName="IND_TYPEMISSION_0" ma:taxonomyFieldName="IND_TYPEMISSION" ma:displayName="Type de mission" ma:default="" ma:fieldId="{b8f3e798-30bf-4f75-b33b-0e492f9c86e1}" ma:sspId="3fa1e208-5976-4148-a97e-6a12640b510d" ma:termSetId="2676c7f0-64a2-4067-b381-b3525329db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CLIENTFINAL_0" ma:index="12" nillable="true" ma:taxonomy="true" ma:internalName="IND_CLIENTFINAL_0" ma:taxonomyFieldName="IND_CLIENTFINAL" ma:displayName="Client final" ma:default="" ma:fieldId="{832125f8-7db1-488c-975f-c478128fb862}" ma:sspId="3fa1e208-5976-4148-a97e-6a12640b510d" ma:termSetId="2550e827-8989-48fe-84ee-f11aef4db72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CLIENTFACTURE_0" ma:index="14" nillable="true" ma:taxonomy="true" ma:internalName="IND_CLIENTFACTURE_0" ma:taxonomyFieldName="IND_CLIENTFACTURE" ma:displayName="Client facturé" ma:default="" ma:fieldId="{9d22b379-9020-4747-9599-0103319e80ea}" ma:sspId="3fa1e208-5976-4148-a97e-6a12640b510d" ma:termSetId="2550e827-8989-48fe-84ee-f11aef4db72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NUMEROOFFRE_0" ma:index="16" nillable="true" ma:taxonomy="true" ma:internalName="IND_NUMEROOFFRE_0" ma:taxonomyFieldName="IND_NUMEROOFFRE" ma:displayName="Numéro de l'offre" ma:default="" ma:fieldId="{dda29522-441e-46bd-b710-e4bc31536268}" ma:sspId="3fa1e208-5976-4148-a97e-6a12640b510d" ma:termSetId="0c55770f-ca9f-484b-9031-0c21381b834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DATECLOTURE" ma:index="18" nillable="true" ma:displayName="Date de clôture" ma:format="DateOnly" ma:internalName="IND_DATECLOTURE">
      <xsd:simpleType>
        <xsd:restriction base="dms:DateTime"/>
      </xsd:simpleType>
    </xsd:element>
    <xsd:element name="IND_PROJETRETD_0" ma:index="19" nillable="true" ma:taxonomy="true" ma:internalName="IND_PROJETRETD_0" ma:taxonomyFieldName="IND_PROJETRETD" ma:displayName="Projets R&amp;D" ma:default="" ma:fieldId="{1df53200-2017-4867-9c97-da7c9bea410e}" ma:sspId="3fa1e208-5976-4148-a97e-6a12640b510d" ma:termSetId="ae17836f-362c-4129-b65c-df8c5606dcce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DOCSREFERENCE_0" ma:index="21" nillable="true" ma:taxonomy="true" ma:internalName="IND_DOCSREFERENCE_0" ma:taxonomyFieldName="IND_DOCSREFERENCE" ma:displayName="Documents de référence" ma:default="" ma:fieldId="{868c0257-765e-4ebd-8d34-51a09ab9ab5d}" ma:sspId="3fa1e208-5976-4148-a97e-6a12640b510d" ma:termSetId="2609d4d5-5a6c-4cdb-ad26-6f782c3957a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4" nillable="true" ma:displayName="Taxonomy Catch All Column" ma:hidden="true" ma:list="{1d87583e-620e-4f09-9dbf-1fd929d32b9c}" ma:internalName="TaxCatchAll" ma:showField="CatchAllData" ma:web="a1c6e7a9-c40d-466f-936d-5a45f004613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ND_DEPARTMENT_0" ma:index="25" nillable="true" ma:taxonomy="true" ma:internalName="IND_DEPARTMENT_0" ma:taxonomyFieldName="IND_DEPARTMENT" ma:displayName="Département" ma:default="" ma:fieldId="{017f5acd-c7a3-446e-adc7-c9a6cbb2327d}" ma:sspId="3fa1e208-5976-4148-a97e-6a12640b510d" ma:termSetId="60fde6fa-da6b-4a37-890a-55b5352265c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EGMENT_0" ma:index="27" nillable="true" ma:taxonomy="true" ma:internalName="IND_SEGMENT_0" ma:taxonomyFieldName="IND_SEGMENT" ma:displayName="Segment" ma:default="" ma:fieldId="{7c564402-7d00-4446-9007-5a55fc1c12f7}" ma:sspId="3fa1e208-5976-4148-a97e-6a12640b510d" ma:termSetId="97e1d83c-6223-4a3a-8d41-1d7d0f9ccb8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THEME_0" ma:index="29" nillable="true" ma:taxonomy="true" ma:internalName="IND_THEME_0" ma:taxonomyFieldName="IND_THEME" ma:displayName="Thème" ma:default="" ma:fieldId="{96fed55b-77e8-41d7-8d6b-ee782f31eccc}" ma:sspId="3fa1e208-5976-4148-a97e-6a12640b510d" ma:termSetId="71df6d4e-6c84-4b1f-af7c-dd3824533b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30" nillable="true" ma:displayName="Taxonomy Catch All Column1" ma:hidden="true" ma:list="{1d87583e-620e-4f09-9dbf-1fd929d32b9c}" ma:internalName="TaxCatchAllLabel" ma:readOnly="true" ma:showField="CatchAllDataLabel" ma:web="a1c6e7a9-c40d-466f-936d-5a45f004613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ND_ENTITY_0" ma:index="33" nillable="true" ma:taxonomy="true" ma:internalName="IND_ENTITY_0" ma:taxonomyFieldName="IND_ENTITY" ma:displayName="Entité" ma:default="" ma:fieldId="{7ab495d2-f692-4269-8726-877c65c12254}" ma:sspId="3fa1e208-5976-4148-a97e-6a12640b510d" ma:termSetId="06f31f1e-fe00-4b1d-889a-6c57ced47cf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ITE_0" ma:index="35" nillable="true" ma:taxonomy="true" ma:internalName="IND_SITE_0" ma:taxonomyFieldName="IND_SITE" ma:displayName="Site" ma:default="" ma:fieldId="{ce93a1e2-4921-4e1f-9d2d-7deb219b5e11}" ma:sspId="3fa1e208-5976-4148-a97e-6a12640b510d" ma:termSetId="8870355e-00bb-4239-bb68-13138dd0a3c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UMMARY" ma:index="37" nillable="true" ma:displayName="Résumé" ma:internalName="IND_SUMMARY">
      <xsd:simpleType>
        <xsd:restriction base="dms:Note">
          <xsd:maxLength value="255"/>
        </xsd:restriction>
      </xsd:simpleType>
    </xsd:element>
    <xsd:element name="IND_ACCESSTYPE_0" ma:index="39" nillable="true" ma:taxonomy="true" ma:internalName="IND_ACCESSTYPE_0" ma:taxonomyFieldName="IND_ACCESSTYPE" ma:displayName="Type d'accès" ma:default="" ma:fieldId="{00ac3de9-e71e-476d-9979-3690bf34aba9}" ma:sspId="3fa1e208-5976-4148-a97e-6a12640b510d" ma:termSetId="2df47acd-7971-4646-9bc6-6138f63d8c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ZONEGEO_0" ma:index="41" nillable="true" ma:taxonomy="true" ma:internalName="IND_ZONEGEO_0" ma:taxonomyFieldName="IND_ZONEGEO" ma:displayName="Zone géographique" ma:default="" ma:fieldId="{08b90836-27e5-4826-8aae-0a46c143e539}" ma:sspId="3fa1e208-5976-4148-a97e-6a12640b510d" ma:termSetId="b809b6c5-8c6a-4a81-b79c-f611a794f46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ASSISTANTE" ma:index="43" nillable="true" ma:displayName="Assistante" ma:list="UserInfo" ma:SharePointGroup="0" ma:internalName="IND_ASSISTANT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REDACTEUR" ma:index="44" nillable="true" ma:displayName="Rédacteur" ma:list="UserInfo" ma:SharePointGroup="0" ma:internalName="IND_REDACT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GRANDCOMPTE_0" ma:index="45" nillable="true" ma:taxonomy="true" ma:internalName="IND_GRANDCOMPTE_0" ma:taxonomyFieldName="IND_GRANDCOMPTE" ma:displayName="Grand compte" ma:default="" ma:fieldId="{9bfb2e0b-51ad-404e-8426-556c42750f98}" ma:sspId="3fa1e208-5976-4148-a97e-6a12640b510d" ma:termSetId="088621da-6ed7-4ade-ba36-294e4d56c1e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SHORTLABEL" ma:index="47" nillable="true" ma:displayName="Libellé court" ma:internalName="IND_SHORTLABEL">
      <xsd:simpleType>
        <xsd:restriction base="dms:Text">
          <xsd:maxLength value="255"/>
        </xsd:restriction>
      </xsd:simpleType>
    </xsd:element>
    <xsd:element name="IND_DOCIMPORTANT" ma:index="48" nillable="true" ma:displayName="Document important" ma:internalName="IND_DOCIMPORTANT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7278d7-0a2b-46ea-aee0-3f770aa39100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50" nillable="true" ma:taxonomy="true" ma:internalName="lcf76f155ced4ddcb4097134ff3c332f" ma:taxonomyFieldName="MediaServiceImageTags" ma:displayName="Balises d’images" ma:readOnly="false" ma:fieldId="{5cf76f15-5ced-4ddc-b409-7134ff3c332f}" ma:taxonomyMulti="true" ma:sspId="3fa1e208-5976-4148-a97e-6a12640b510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5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5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5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5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55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5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5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D_THEME_0 xmlns="a1c6e7a9-c40d-466f-936d-5a45f0046130">
      <Terms xmlns="http://schemas.microsoft.com/office/infopath/2007/PartnerControls">
        <TermInfo xmlns="http://schemas.microsoft.com/office/infopath/2007/PartnerControls">
          <TermName xmlns="http://schemas.microsoft.com/office/infopath/2007/PartnerControls">Divers</TermName>
          <TermId xmlns="http://schemas.microsoft.com/office/infopath/2007/PartnerControls">4286d1f9-cca6-45e2-8459-a94bc2afb4f4</TermId>
        </TermInfo>
      </Terms>
    </IND_THEME_0>
    <IND_TYPEMISSION_0 xmlns="a1c6e7a9-c40d-466f-936d-5a45f0046130">
      <Terms xmlns="http://schemas.microsoft.com/office/infopath/2007/PartnerControls">
        <TermInfo xmlns="http://schemas.microsoft.com/office/infopath/2007/PartnerControls">
          <TermName xmlns="http://schemas.microsoft.com/office/infopath/2007/PartnerControls">Assistance à Maître d'ouvrage Bâtiment et Infrastructures</TermName>
          <TermId xmlns="http://schemas.microsoft.com/office/infopath/2007/PartnerControls">2810aea8-d829-438c-a544-38bf63f6dfec</TermId>
        </TermInfo>
      </Terms>
    </IND_TYPEMISSION_0>
    <IND_PROJETRETD_0 xmlns="a1c6e7a9-c40d-466f-936d-5a45f0046130">
      <Terms xmlns="http://schemas.microsoft.com/office/infopath/2007/PartnerControls"/>
    </IND_PROJETRETD_0>
    <IND_CHEFDEPROJET xmlns="a1c6e7a9-c40d-466f-936d-5a45f0046130">
      <UserInfo>
        <DisplayName>Radouan TOUIMI</DisplayName>
        <AccountId>15</AccountId>
        <AccountType/>
      </UserInfo>
    </IND_CHEFDEPROJET>
    <IND_ACCESSTYPE_0 xmlns="a1c6e7a9-c40d-466f-936d-5a45f0046130">
      <Terms xmlns="http://schemas.microsoft.com/office/infopath/2007/PartnerControls"/>
    </IND_ACCESSTYPE_0>
    <IND_SHORTLABEL xmlns="a1c6e7a9-c40d-466f-936d-5a45f0046130">RIDF: Diag ERPD de La Verrière</IND_SHORTLABEL>
    <IND_SEGMENT_0 xmlns="a1c6e7a9-c40d-466f-936d-5a45f0046130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Ingénierie Environnementale Globale (IEG)</TermName>
          <TermId xmlns="http://schemas.microsoft.com/office/infopath/2007/PartnerControls">69ea245c-6edc-4ae3-bdf1-576ce5e3ed1f</TermId>
        </TermInfo>
      </Terms>
    </IND_SEGMENT_0>
    <IND_ETATAFFAIRE_0 xmlns="a1c6e7a9-c40d-466f-936d-5a45f0046130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 cours</TermName>
          <TermId xmlns="http://schemas.microsoft.com/office/infopath/2007/PartnerControls">d3e19a53-fe68-475d-a20b-45d5d7ba0737</TermId>
        </TermInfo>
      </Terms>
    </IND_ETATAFFAIRE_0>
    <IND_GRANDCOMPTE_0 xmlns="a1c6e7a9-c40d-466f-936d-5a45f0046130">
      <Terms xmlns="http://schemas.microsoft.com/office/infopath/2007/PartnerControls"/>
    </IND_GRANDCOMPTE_0>
    <IND_NUMEROOFFRE_0 xmlns="a1c6e7a9-c40d-466f-936d-5a45f0046130">
      <Terms xmlns="http://schemas.microsoft.com/office/infopath/2007/PartnerControls">
        <TermInfo xmlns="http://schemas.microsoft.com/office/infopath/2007/PartnerControls">
          <TermName xmlns="http://schemas.microsoft.com/office/infopath/2007/PartnerControls">71030</TermName>
          <TermId xmlns="http://schemas.microsoft.com/office/infopath/2007/PartnerControls">42a7942c-5860-469c-88ec-dd8dab9c7693</TermId>
        </TermInfo>
      </Terms>
    </IND_NUMEROOFFRE_0>
    <IND_DOCIMPORTANT xmlns="a1c6e7a9-c40d-466f-936d-5a45f0046130">true</IND_DOCIMPORTANT>
    <IND_REDACTEUR xmlns="a1c6e7a9-c40d-466f-936d-5a45f0046130">
      <UserInfo>
        <DisplayName>Radouan TOUIMI</DisplayName>
        <AccountId>15</AccountId>
        <AccountType/>
      </UserInfo>
    </IND_REDACTEUR>
    <IND_CLIENTFACTURE_0 xmlns="a1c6e7a9-c40d-466f-936d-5a45f0046130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COMMUNE DE MANDRES LES ROSES</TermName>
          <TermId xmlns="http://schemas.microsoft.com/office/infopath/2007/PartnerControls">f39ee0c1-9a0a-4d4f-9743-ce130d799947</TermId>
        </TermInfo>
      </Terms>
    </IND_CLIENTFACTURE_0>
    <IND_SITE_0 xmlns="a1c6e7a9-c40d-466f-936d-5a45f0046130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Paris</TermName>
          <TermId xmlns="http://schemas.microsoft.com/office/infopath/2007/PartnerControls">2d5faae0-b27f-4d45-9b7a-44453f042fa7</TermId>
        </TermInfo>
      </Terms>
    </IND_SITE_0>
    <IND_NUMEROAFFAIRE_0 xmlns="a1c6e7a9-c40d-466f-936d-5a45f0046130">
      <Terms xmlns="http://schemas.microsoft.com/office/infopath/2007/PartnerControls">
        <TermInfo xmlns="http://schemas.microsoft.com/office/infopath/2007/PartnerControls">
          <TermName xmlns="http://schemas.microsoft.com/office/infopath/2007/PartnerControls">10008365</TermName>
          <TermId xmlns="http://schemas.microsoft.com/office/infopath/2007/PartnerControls">357eb4d9-6171-4a8e-8d9a-5d43b796de0f</TermId>
        </TermInfo>
      </Terms>
    </IND_NUMEROAFFAIRE_0>
    <IND_ZONEGEO_0 xmlns="a1c6e7a9-c40d-466f-936d-5a45f0046130">
      <Terms xmlns="http://schemas.microsoft.com/office/infopath/2007/PartnerControls">
        <TermInfo xmlns="http://schemas.microsoft.com/office/infopath/2007/PartnerControls">
          <TermName xmlns="http://schemas.microsoft.com/office/infopath/2007/PartnerControls">France</TermName>
          <TermId xmlns="http://schemas.microsoft.com/office/infopath/2007/PartnerControls">e1c0b350-4d54-4adf-90e5-bb6b14099f4e</TermId>
        </TermInfo>
      </Terms>
    </IND_ZONEGEO_0>
    <IND_ASSISTANTE xmlns="a1c6e7a9-c40d-466f-936d-5a45f0046130">
      <UserInfo>
        <DisplayName>Agnès DUCROS</DisplayName>
        <AccountId>35</AccountId>
        <AccountType/>
      </UserInfo>
    </IND_ASSISTANTE>
    <IND_CLIENTFINAL_0 xmlns="a1c6e7a9-c40d-466f-936d-5a45f0046130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COMMUNE DE MANDRES LES ROSES</TermName>
          <TermId xmlns="http://schemas.microsoft.com/office/infopath/2007/PartnerControls">f39ee0c1-9a0a-4d4f-9743-ce130d799947</TermId>
        </TermInfo>
      </Terms>
    </IND_CLIENTFINAL_0>
    <IND_ENTITY_0 xmlns="a1c6e7a9-c40d-466f-936d-5a45f0046130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Inddigo</TermName>
          <TermId xmlns="http://schemas.microsoft.com/office/infopath/2007/PartnerControls">08b3a3d4-4c91-43e4-98a9-3655a76c9a6e</TermId>
        </TermInfo>
      </Terms>
    </IND_ENTITY_0>
    <IND_DOCSREFERENCE_0 xmlns="a1c6e7a9-c40d-466f-936d-5a45f0046130">
      <Terms xmlns="http://schemas.microsoft.com/office/infopath/2007/PartnerControls"/>
    </IND_DOCSREFERENCE_0>
    <TaxCatchAll xmlns="a1c6e7a9-c40d-466f-936d-5a45f0046130">
      <Value>23</Value>
      <Value>21</Value>
      <Value>20</Value>
      <Value>9</Value>
      <Value>14</Value>
      <Value>12</Value>
      <Value>48</Value>
      <Value>10</Value>
      <Value>46</Value>
      <Value>8</Value>
      <Value>44</Value>
      <Value>42</Value>
      <Value>4</Value>
    </TaxCatchAll>
    <IND_DEPARTMENT_0 xmlns="a1c6e7a9-c40d-466f-936d-5a45f0046130">
      <Terms xmlns="http://schemas.microsoft.com/office/infopath/2007/PartnerControls">
        <TermInfo xmlns="http://schemas.microsoft.com/office/infopath/2007/PartnerControls">
          <TermName xmlns="http://schemas.microsoft.com/office/infopath/2007/PartnerControls">Bâtiment, Energies ＆ Climat</TermName>
          <TermId xmlns="http://schemas.microsoft.com/office/infopath/2007/PartnerControls">8efe9142-247b-4b8c-8e50-d2375a0d8731</TermId>
        </TermInfo>
      </Terms>
    </IND_DEPARTMENT_0>
    <IND_SUMMARY xmlns="a1c6e7a9-c40d-466f-936d-5a45f0046130" xsi:nil="true"/>
    <IND_DATECLOTURE xmlns="a1c6e7a9-c40d-466f-936d-5a45f0046130" xsi:nil="true"/>
    <lcf76f155ced4ddcb4097134ff3c332f xmlns="a87278d7-0a2b-46ea-aee0-3f770aa3910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807E9DB-C6A1-446C-8B2C-9DB8779B5A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7D172B-FC13-4D6B-91D4-D5D557584D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c6e7a9-c40d-466f-936d-5a45f0046130"/>
    <ds:schemaRef ds:uri="a87278d7-0a2b-46ea-aee0-3f770aa391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0983D3C-0BF4-4937-81F5-8256027632CB}">
  <ds:schemaRefs>
    <ds:schemaRef ds:uri="http://purl.org/dc/terms/"/>
    <ds:schemaRef ds:uri="a1c6e7a9-c40d-466f-936d-5a45f0046130"/>
    <ds:schemaRef ds:uri="http://purl.org/dc/elements/1.1/"/>
    <ds:schemaRef ds:uri="http://schemas.microsoft.com/office/infopath/2007/PartnerControls"/>
    <ds:schemaRef ds:uri="a87278d7-0a2b-46ea-aee0-3f770aa39100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Entete dpgf</vt:lpstr>
      <vt:lpstr>DPGF</vt:lpstr>
      <vt:lpstr>DPGF!_Toc161757079</vt:lpstr>
      <vt:lpstr>DPGF!Zone_d_impression</vt:lpstr>
      <vt:lpstr>'Entete dpgf'!Zone_d_impression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Marc-Alexandre JULIEN</dc:creator>
  <cp:keywords/>
  <dc:description/>
  <cp:lastModifiedBy>Marc-Alexandre JULIEN</cp:lastModifiedBy>
  <cp:revision/>
  <cp:lastPrinted>2025-07-15T15:36:11Z</cp:lastPrinted>
  <dcterms:created xsi:type="dcterms:W3CDTF">2020-06-08T22:15:40Z</dcterms:created>
  <dcterms:modified xsi:type="dcterms:W3CDTF">2025-07-18T14:38:18Z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D_NATUREOFFRE_0">
    <vt:lpwstr>Offre|19c9d843-14a8-472a-9673-d3634551177f</vt:lpwstr>
  </property>
  <property fmtid="{D5CDD505-2E9C-101B-9397-08002B2CF9AE}" pid="3" name="IND_NATUREOFFRE">
    <vt:lpwstr>9;#Offre|19c9d843-14a8-472a-9673-d3634551177f</vt:lpwstr>
  </property>
  <property fmtid="{D5CDD505-2E9C-101B-9397-08002B2CF9AE}" pid="4" name="IND_PROJETRETD">
    <vt:lpwstr/>
  </property>
  <property fmtid="{D5CDD505-2E9C-101B-9397-08002B2CF9AE}" pid="5" name="IND_THEME">
    <vt:lpwstr>20;#Divers|4286d1f9-cca6-45e2-8459-a94bc2afb4f4</vt:lpwstr>
  </property>
  <property fmtid="{D5CDD505-2E9C-101B-9397-08002B2CF9AE}" pid="6" name="IND_TYPEMISSION">
    <vt:lpwstr>23;#Assistance à Maître d'ouvrage Bâtiment et Infrastructures|2810aea8-d829-438c-a544-38bf63f6dfec</vt:lpwstr>
  </property>
  <property fmtid="{D5CDD505-2E9C-101B-9397-08002B2CF9AE}" pid="7" name="IND_AGENCEENVOI">
    <vt:lpwstr>12;#Paris|2d5faae0-b27f-4d45-9b7a-44453f042fa7</vt:lpwstr>
  </property>
  <property fmtid="{D5CDD505-2E9C-101B-9397-08002B2CF9AE}" pid="8" name="IND_SEGMENT">
    <vt:lpwstr>46;#Ingénierie Environnementale Globale (IEG)|69ea245c-6edc-4ae3-bdf1-576ce5e3ed1f</vt:lpwstr>
  </property>
  <property fmtid="{D5CDD505-2E9C-101B-9397-08002B2CF9AE}" pid="9" name="ContentTypeId">
    <vt:lpwstr>0x0101003C6509C072884BC9A97F079EA8039DD302020081E1D068F31DA546B4358E91DA898DC2</vt:lpwstr>
  </property>
  <property fmtid="{D5CDD505-2E9C-101B-9397-08002B2CF9AE}" pid="10" name="IND_CLIENTFACTURE">
    <vt:lpwstr>44;#COMMUNE DE MANDRES LES ROSES|f39ee0c1-9a0a-4d4f-9743-ce130d799947</vt:lpwstr>
  </property>
  <property fmtid="{D5CDD505-2E9C-101B-9397-08002B2CF9AE}" pid="11" name="IND_GRANDCOMPTE">
    <vt:lpwstr/>
  </property>
  <property fmtid="{D5CDD505-2E9C-101B-9397-08002B2CF9AE}" pid="12" name="IND_DATERENDU">
    <vt:filetime>2022-12-31T00:00:00Z</vt:filetime>
  </property>
  <property fmtid="{D5CDD505-2E9C-101B-9397-08002B2CF9AE}" pid="13" name="IND_NOMGROUPEMENT">
    <vt:lpwstr>SIGEIF</vt:lpwstr>
  </property>
  <property fmtid="{D5CDD505-2E9C-101B-9397-08002B2CF9AE}" pid="14" name="IND_ENTITY">
    <vt:lpwstr>8;#Inddigo|08b3a3d4-4c91-43e4-98a9-3655a76c9a6e</vt:lpwstr>
  </property>
  <property fmtid="{D5CDD505-2E9C-101B-9397-08002B2CF9AE}" pid="15" name="IND_DOCSREFERENCE">
    <vt:lpwstr/>
  </property>
  <property fmtid="{D5CDD505-2E9C-101B-9397-08002B2CF9AE}" pid="16" name="IND_ETATAFFAIRE">
    <vt:lpwstr>21;#En cours|d3e19a53-fe68-475d-a20b-45d5d7ba0737</vt:lpwstr>
  </property>
  <property fmtid="{D5CDD505-2E9C-101B-9397-08002B2CF9AE}" pid="17" name="IND_ZONEGEO">
    <vt:lpwstr>4;#France|e1c0b350-4d54-4adf-90e5-bb6b14099f4e</vt:lpwstr>
  </property>
  <property fmtid="{D5CDD505-2E9C-101B-9397-08002B2CF9AE}" pid="18" name="IND_DEPARTMENT">
    <vt:lpwstr>14;#Bâtiment, Energies ＆ Climat|8efe9142-247b-4b8c-8e50-d2375a0d8731</vt:lpwstr>
  </property>
  <property fmtid="{D5CDD505-2E9C-101B-9397-08002B2CF9AE}" pid="19" name="IND_ETATPROPOSITION">
    <vt:lpwstr>10;#Gagnée|6bbaaaac-3cd1-45ec-8de7-4259d9705f6f</vt:lpwstr>
  </property>
  <property fmtid="{D5CDD505-2E9C-101B-9397-08002B2CF9AE}" pid="20" name="IND_SITE">
    <vt:lpwstr>12;#Paris|2d5faae0-b27f-4d45-9b7a-44453f042fa7</vt:lpwstr>
  </property>
  <property fmtid="{D5CDD505-2E9C-101B-9397-08002B2CF9AE}" pid="21" name="IND_AGENCEENVOI_0">
    <vt:lpwstr>Paris|2d5faae0-b27f-4d45-9b7a-44453f042fa7</vt:lpwstr>
  </property>
  <property fmtid="{D5CDD505-2E9C-101B-9397-08002B2CF9AE}" pid="22" name="IND_NUMEROOFFRE">
    <vt:lpwstr>42;#71030|42a7942c-5860-469c-88ec-dd8dab9c7693</vt:lpwstr>
  </property>
  <property fmtid="{D5CDD505-2E9C-101B-9397-08002B2CF9AE}" pid="23" name="IND_CLIENTFINAL">
    <vt:lpwstr>44;#COMMUNE DE MANDRES LES ROSES|f39ee0c1-9a0a-4d4f-9743-ce130d799947</vt:lpwstr>
  </property>
  <property fmtid="{D5CDD505-2E9C-101B-9397-08002B2CF9AE}" pid="24" name="IND_ETATPROPOSITION_0">
    <vt:lpwstr>Gagnée|6bbaaaac-3cd1-45ec-8de7-4259d9705f6f</vt:lpwstr>
  </property>
  <property fmtid="{D5CDD505-2E9C-101B-9397-08002B2CF9AE}" pid="25" name="IND_NUMEROAFFAIRE">
    <vt:lpwstr>48;#10008365|357eb4d9-6171-4a8e-8d9a-5d43b796de0f</vt:lpwstr>
  </property>
  <property fmtid="{D5CDD505-2E9C-101B-9397-08002B2CF9AE}" pid="26" name="IND_DATESAISI">
    <vt:filetime>2022-01-13T00:00:00Z</vt:filetime>
  </property>
  <property fmtid="{D5CDD505-2E9C-101B-9397-08002B2CF9AE}" pid="27" name="IND_ACCESSTYPE">
    <vt:lpwstr/>
  </property>
  <property fmtid="{D5CDD505-2E9C-101B-9397-08002B2CF9AE}" pid="28" name="MediaServiceImageTags">
    <vt:lpwstr/>
  </property>
</Properties>
</file>