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lignier1\Documents\MARCHES_EN_COURS\2025-NC_RELANCE_LOT1_Carburéacteur\05-DCE\ATRI1-ANNEXES_DE_PRIX\"/>
    </mc:Choice>
  </mc:AlternateContent>
  <bookViews>
    <workbookView xWindow="240" yWindow="120" windowWidth="11580" windowHeight="6285" tabRatio="665" activeTab="2"/>
  </bookViews>
  <sheets>
    <sheet name="Annexe 1.1-NC (avec exemple)" sheetId="23" r:id="rId1"/>
    <sheet name="Annexe 1.1-NC" sheetId="2" r:id="rId2"/>
    <sheet name="Annexe 1.2-NC" sheetId="10" r:id="rId3"/>
  </sheets>
  <definedNames>
    <definedName name="_xlnm.Print_Area" localSheetId="1">'Annexe 1.1-NC'!$A$1:$D$33</definedName>
    <definedName name="_xlnm.Print_Area" localSheetId="0">'Annexe 1.1-NC (avec exemple)'!$A$1:$D$34</definedName>
    <definedName name="_xlnm.Print_Area" localSheetId="2">'Annexe 1.2-NC'!$A$1:$G$29</definedName>
  </definedNames>
  <calcPr calcId="162913" calcMode="manual"/>
</workbook>
</file>

<file path=xl/calcChain.xml><?xml version="1.0" encoding="utf-8"?>
<calcChain xmlns="http://schemas.openxmlformats.org/spreadsheetml/2006/main">
  <c r="C30" i="23" l="1"/>
  <c r="C31" i="23"/>
  <c r="C14" i="23"/>
  <c r="C15" i="23"/>
  <c r="C19" i="23"/>
  <c r="C23" i="23"/>
</calcChain>
</file>

<file path=xl/sharedStrings.xml><?xml version="1.0" encoding="utf-8"?>
<sst xmlns="http://schemas.openxmlformats.org/spreadsheetml/2006/main" count="145" uniqueCount="81">
  <si>
    <t>LOT N° 1 - NOUVELLE CALÉDONIE</t>
  </si>
  <si>
    <t>ANNEXE 1.1 À L'ACTE D'ENGAGEMENT</t>
  </si>
  <si>
    <t>PRIX INITIAL DU CARBURÉACTEUR</t>
  </si>
  <si>
    <t>Prix applicables à compter du :</t>
  </si>
  <si>
    <t>ÉLÉMENTS DE DÉTERMINATION 
DU PRIX</t>
  </si>
  <si>
    <t>UNITE</t>
  </si>
  <si>
    <t>VALEUR</t>
  </si>
  <si>
    <t>SIGNIFICATION DES PARAMÈTRES</t>
  </si>
  <si>
    <t>COT</t>
  </si>
  <si>
    <t>$/baril</t>
  </si>
  <si>
    <t>Moyenne des cotations "Close" "SINGAPORE cargoes FOB-kéro" publiées par le P.O.G. le mois M-2, M étant le mois de la date limite fixée par le Service pour la remise de l'offre. Pour les actualisations le mois M-2, M étant le mois de la date de livraison.</t>
  </si>
  <si>
    <t xml:space="preserve">Singapore cargoes FOB-kéro " close"  publié au "Platt's Oil Gram"   </t>
  </si>
  <si>
    <t>USc/Usgal</t>
  </si>
  <si>
    <t>1 US gallon = 3,7853 litres</t>
  </si>
  <si>
    <r>
      <t>P0</t>
    </r>
    <r>
      <rPr>
        <b/>
        <vertAlign val="subscript"/>
        <sz val="11"/>
        <rFont val="Arial"/>
        <family val="2"/>
      </rPr>
      <t>$</t>
    </r>
  </si>
  <si>
    <t>$/m3</t>
  </si>
  <si>
    <t>P0 = COT / 0,37853</t>
  </si>
  <si>
    <t>COT ramené en $/m3</t>
  </si>
  <si>
    <t>D</t>
  </si>
  <si>
    <t>$/€</t>
  </si>
  <si>
    <t>moyenne à quatre décimales des cours indicatifs Euro/Dollar  (1 € = x $) publiés par la BCE pour le mois M-2, M étant le mois d'août fixé pour la remise de l'offre, puis le mois de livraison.</t>
  </si>
  <si>
    <t>DOLLAR - cours indicatif publié par la banque centrale européenne (BCE)</t>
  </si>
  <si>
    <t>P0€</t>
  </si>
  <si>
    <t>€/m3</t>
  </si>
  <si>
    <t>COT ramené en €/m3</t>
  </si>
  <si>
    <t>E</t>
  </si>
  <si>
    <t>€/F-CFP</t>
  </si>
  <si>
    <t>1 €= 119,3317422 F-CFP
sans décimales</t>
  </si>
  <si>
    <t xml:space="preserve">Change  €/F-CFP : </t>
  </si>
  <si>
    <r>
      <t>P0</t>
    </r>
    <r>
      <rPr>
        <b/>
        <vertAlign val="subscript"/>
        <sz val="11"/>
        <rFont val="Arial"/>
        <family val="2"/>
      </rPr>
      <t>XPF</t>
    </r>
  </si>
  <si>
    <t>F-CFP/hl</t>
  </si>
  <si>
    <t>sans décimales</t>
  </si>
  <si>
    <t>COT ramené en F-CFP/hl</t>
  </si>
  <si>
    <t>C</t>
  </si>
  <si>
    <t>Différentiel</t>
  </si>
  <si>
    <r>
      <t>L</t>
    </r>
    <r>
      <rPr>
        <b/>
        <vertAlign val="subscript"/>
        <sz val="11"/>
        <rFont val="Arial"/>
        <family val="2"/>
      </rPr>
      <t>1</t>
    </r>
  </si>
  <si>
    <t>Coût logistique (Fret maritime)</t>
  </si>
  <si>
    <t>stockage, passage, transport</t>
  </si>
  <si>
    <r>
      <t>P1</t>
    </r>
    <r>
      <rPr>
        <b/>
        <vertAlign val="subscript"/>
        <sz val="11"/>
        <rFont val="Arial"/>
        <family val="2"/>
      </rPr>
      <t>F-CFP</t>
    </r>
  </si>
  <si>
    <t xml:space="preserve"> </t>
  </si>
  <si>
    <t>F-CFP/l</t>
  </si>
  <si>
    <t>À ………………………….., le …………………………….</t>
  </si>
  <si>
    <t>(Nom, prénom et qualité du signataire)</t>
  </si>
  <si>
    <t>ANNEXE 1.2 À L'ACTE D'ENGAGEMENT</t>
  </si>
  <si>
    <t>PRIX DE FACTURATION DU CARBURÉACTEUR</t>
  </si>
  <si>
    <r>
      <t>Prix</t>
    </r>
    <r>
      <rPr>
        <b/>
        <sz val="11"/>
        <rFont val="Arial"/>
        <family val="2"/>
      </rPr>
      <t xml:space="preserve"> (en F-CFP)</t>
    </r>
    <r>
      <rPr>
        <sz val="11"/>
        <rFont val="Arial"/>
        <family val="2"/>
      </rPr>
      <t xml:space="preserve"> applicables à compter du : </t>
    </r>
  </si>
  <si>
    <t>A - DÉCOMPOSITION DES PRIX DE FACTURATION :</t>
  </si>
  <si>
    <t>MODE DE LIVRAISON</t>
  </si>
  <si>
    <t>BORD CUVE</t>
  </si>
  <si>
    <t>BORD CAMION</t>
  </si>
  <si>
    <t xml:space="preserve">ENLÈVEMENT EX-DEPOT  </t>
  </si>
  <si>
    <t>STRUCTURE DES PRIX</t>
  </si>
  <si>
    <t>Dépôt militaire</t>
  </si>
  <si>
    <t>Dépôt gendarmerie</t>
  </si>
  <si>
    <t>Aéroport</t>
  </si>
  <si>
    <t>Dépôt DUCOS</t>
  </si>
  <si>
    <t>LA TONTOUTA</t>
  </si>
  <si>
    <t>NOUMEA</t>
  </si>
  <si>
    <t>MAGENTA</t>
  </si>
  <si>
    <t>Camion militaire</t>
  </si>
  <si>
    <t>1 - PRIX INITIAL HT en hl
(déterminé en annexe 1.1)</t>
  </si>
  <si>
    <t>2 - Frais de passage dépôt/aéroport</t>
  </si>
  <si>
    <t>3 - Taxe d'aéroport</t>
  </si>
  <si>
    <r>
      <t>4 - Taxe portuaire</t>
    </r>
    <r>
      <rPr>
        <vertAlign val="superscript"/>
        <sz val="11"/>
        <rFont val="Arial"/>
        <family val="2"/>
      </rPr>
      <t>1</t>
    </r>
  </si>
  <si>
    <r>
      <t>5 - Taxe de base à l'importation</t>
    </r>
    <r>
      <rPr>
        <vertAlign val="superscript"/>
        <sz val="11"/>
        <rFont val="Arial"/>
        <family val="2"/>
      </rPr>
      <t>2</t>
    </r>
  </si>
  <si>
    <r>
      <t>6 - Transport local (L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)</t>
    </r>
  </si>
  <si>
    <t>7 - Patente locale</t>
  </si>
  <si>
    <r>
      <t>1</t>
    </r>
    <r>
      <rPr>
        <i/>
        <sz val="11"/>
        <rFont val="Arial"/>
        <family val="2"/>
      </rPr>
      <t>la taxe portuaire correspond aux droits de quai</t>
    </r>
  </si>
  <si>
    <r>
      <t>2</t>
    </r>
    <r>
      <rPr>
        <i/>
        <sz val="11"/>
        <rFont val="Arial"/>
        <family val="2"/>
      </rPr>
      <t xml:space="preserve"> la taxe de base à l'importation comprend la taxe de péage</t>
    </r>
  </si>
  <si>
    <r>
      <rPr>
        <i/>
        <vertAlign val="superscript"/>
        <sz val="11"/>
        <rFont val="Arial"/>
        <family val="2"/>
      </rPr>
      <t xml:space="preserve">3 </t>
    </r>
    <r>
      <rPr>
        <i/>
        <sz val="11"/>
        <rFont val="Arial"/>
        <family val="2"/>
      </rPr>
      <t xml:space="preserve"> ferme pour la durée totale de l'accord cadre</t>
    </r>
  </si>
  <si>
    <t xml:space="preserve">Accord-cadre relatif à l'approvisionnement en carburéacteur JET A1 au profit du Service de l’énergie opérationnelle (SEO) et de ses clients au DEM de la Tontouta en Nouvelle Calédonie </t>
  </si>
  <si>
    <t>Prix Initial Franco Hors TGC 
en F-CFP/hl</t>
  </si>
  <si>
    <r>
      <t xml:space="preserve"> (P0</t>
    </r>
    <r>
      <rPr>
        <b/>
        <vertAlign val="subscript"/>
        <sz val="11"/>
        <rFont val="Arial"/>
        <family val="2"/>
      </rPr>
      <t>F-CFP</t>
    </r>
    <r>
      <rPr>
        <sz val="11"/>
        <rFont val="Arial"/>
        <family val="2"/>
      </rPr>
      <t xml:space="preserve"> + C + L</t>
    </r>
    <r>
      <rPr>
        <vertAlign val="subscript"/>
        <sz val="11"/>
        <rFont val="Arial"/>
        <family val="2"/>
      </rPr>
      <t>1</t>
    </r>
    <r>
      <rPr>
        <sz val="11"/>
        <rFont val="Arial"/>
        <family val="2"/>
      </rPr>
      <t>)
arrondi à 2 décimales</t>
    </r>
  </si>
  <si>
    <t>Prix Initial Franco Hors TGC 
en F-CFP/l</t>
  </si>
  <si>
    <t xml:space="preserve">8 - PRIX DE FACTURATION Hors TGC
en hl sans la remise 
(total lignes 1+2+3+4+5+6+7) </t>
  </si>
  <si>
    <r>
      <t>9 - Remise ferme Hors TGC</t>
    </r>
    <r>
      <rPr>
        <vertAlign val="superscript"/>
        <sz val="11"/>
        <rFont val="Arial"/>
        <family val="2"/>
      </rPr>
      <t>(3)</t>
    </r>
  </si>
  <si>
    <t>10- PRIX DE FACTURATION Hors TGC 
remisé  en hl (total lignes 8 - 9)</t>
  </si>
  <si>
    <r>
      <t xml:space="preserve">PRIX DE FACTURATION Hors TGC 
remisé  en </t>
    </r>
    <r>
      <rPr>
        <b/>
        <i/>
        <u/>
        <sz val="11"/>
        <rFont val="Arial"/>
        <family val="2"/>
      </rPr>
      <t>litre</t>
    </r>
    <r>
      <rPr>
        <b/>
        <i/>
        <sz val="11"/>
        <rFont val="Arial"/>
        <family val="2"/>
      </rPr>
      <t xml:space="preserve"> (total ligne 10/100)</t>
    </r>
  </si>
  <si>
    <r>
      <t>PRIX DE FACTURATION TGC incluse</t>
    </r>
    <r>
      <rPr>
        <b/>
        <vertAlign val="superscript"/>
        <sz val="11"/>
        <rFont val="Arial"/>
        <family val="2"/>
      </rPr>
      <t xml:space="preserve"> (4)</t>
    </r>
    <r>
      <rPr>
        <b/>
        <sz val="11"/>
        <rFont val="Arial"/>
        <family val="2"/>
      </rPr>
      <t xml:space="preserve">
remisé  en hl</t>
    </r>
  </si>
  <si>
    <r>
      <t>PRIX DE FACTURATION TGC incluse</t>
    </r>
    <r>
      <rPr>
        <b/>
        <i/>
        <vertAlign val="superscript"/>
        <sz val="11"/>
        <rFont val="Arial"/>
        <family val="2"/>
      </rPr>
      <t xml:space="preserve"> (4)</t>
    </r>
    <r>
      <rPr>
        <b/>
        <i/>
        <sz val="11"/>
        <rFont val="Arial"/>
        <family val="2"/>
      </rPr>
      <t xml:space="preserve">
remisé  en </t>
    </r>
    <r>
      <rPr>
        <b/>
        <i/>
        <u/>
        <sz val="11"/>
        <rFont val="Arial"/>
        <family val="2"/>
      </rPr>
      <t>litre</t>
    </r>
  </si>
  <si>
    <r>
      <rPr>
        <i/>
        <vertAlign val="superscript"/>
        <sz val="11"/>
        <rFont val="Arial"/>
        <family val="2"/>
      </rPr>
      <t>4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rFont val="Arial"/>
        <family val="2"/>
      </rPr>
      <t xml:space="preserve"> TGC à 3%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</si>
</sst>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0"/>
      <name val="Times New Roman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i/>
      <sz val="11"/>
      <name val="Arial"/>
      <family val="2"/>
    </font>
    <font>
      <b/>
      <vertAlign val="subscript"/>
      <sz val="11"/>
      <name val="Arial"/>
      <family val="2"/>
    </font>
    <font>
      <vertAlign val="superscript"/>
      <sz val="11"/>
      <name val="Arial"/>
      <family val="2"/>
    </font>
    <font>
      <i/>
      <vertAlign val="superscript"/>
      <sz val="11"/>
      <name val="Arial"/>
      <family val="2"/>
    </font>
    <font>
      <b/>
      <i/>
      <u/>
      <sz val="11"/>
      <name val="Arial"/>
      <family val="2"/>
    </font>
    <font>
      <b/>
      <i/>
      <sz val="11"/>
      <name val="Arial"/>
      <family val="2"/>
    </font>
    <font>
      <vertAlign val="subscript"/>
      <sz val="11"/>
      <name val="Arial"/>
      <family val="2"/>
    </font>
    <font>
      <b/>
      <vertAlign val="superscript"/>
      <sz val="11"/>
      <name val="Arial"/>
      <family val="2"/>
    </font>
    <font>
      <b/>
      <i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11" fillId="5" borderId="12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center" vertical="center"/>
    </xf>
    <xf numFmtId="1" fontId="3" fillId="0" borderId="0" xfId="0" applyNumberFormat="1" applyFont="1" applyAlignment="1">
      <alignment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6" borderId="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horizontal="center" vertical="center" wrapText="1"/>
    </xf>
    <xf numFmtId="1" fontId="3" fillId="0" borderId="27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6" borderId="32" xfId="0" applyFont="1" applyFill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center" vertical="center"/>
    </xf>
    <xf numFmtId="14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opLeftCell="A22" zoomScaleNormal="100" workbookViewId="0">
      <selection activeCell="D31" sqref="D31"/>
    </sheetView>
  </sheetViews>
  <sheetFormatPr baseColWidth="10" defaultColWidth="12" defaultRowHeight="14.25" x14ac:dyDescent="0.2"/>
  <cols>
    <col min="1" max="1" width="44.33203125" style="2" customWidth="1"/>
    <col min="2" max="2" width="13.5" style="2" customWidth="1"/>
    <col min="3" max="3" width="15" style="2" customWidth="1"/>
    <col min="4" max="4" width="67.6640625" style="2" customWidth="1"/>
    <col min="5" max="6" width="12" style="2"/>
    <col min="7" max="7" width="18.83203125" style="2" customWidth="1"/>
    <col min="8" max="8" width="12" style="2"/>
    <col min="9" max="9" width="12.5" style="2" bestFit="1" customWidth="1"/>
    <col min="10" max="16384" width="12" style="2"/>
  </cols>
  <sheetData>
    <row r="1" spans="1:7" ht="21" customHeight="1" x14ac:dyDescent="0.2">
      <c r="A1" s="80" t="s">
        <v>0</v>
      </c>
      <c r="B1" s="80"/>
      <c r="C1" s="80"/>
      <c r="D1" s="80"/>
    </row>
    <row r="2" spans="1:7" ht="21" customHeight="1" x14ac:dyDescent="0.2">
      <c r="A2" s="3"/>
      <c r="B2" s="3"/>
      <c r="C2" s="3"/>
      <c r="D2" s="3"/>
    </row>
    <row r="3" spans="1:7" ht="21" customHeight="1" x14ac:dyDescent="0.2">
      <c r="A3" s="81" t="s">
        <v>1</v>
      </c>
      <c r="B3" s="81"/>
      <c r="C3" s="81"/>
      <c r="D3" s="81"/>
    </row>
    <row r="4" spans="1:7" ht="58.5" customHeight="1" x14ac:dyDescent="0.2">
      <c r="A4" s="82" t="s">
        <v>70</v>
      </c>
      <c r="B4" s="82"/>
      <c r="C4" s="82"/>
      <c r="D4" s="82"/>
      <c r="E4" s="4"/>
      <c r="F4" s="4"/>
      <c r="G4" s="4"/>
    </row>
    <row r="5" spans="1:7" ht="21" customHeight="1" thickBot="1" x14ac:dyDescent="0.25">
      <c r="A5" s="3"/>
      <c r="B5" s="3"/>
      <c r="C5" s="3"/>
      <c r="D5" s="3"/>
    </row>
    <row r="6" spans="1:7" ht="22.5" customHeight="1" thickBot="1" x14ac:dyDescent="0.25">
      <c r="A6" s="83" t="s">
        <v>2</v>
      </c>
      <c r="B6" s="84"/>
      <c r="C6" s="84"/>
      <c r="D6" s="85"/>
    </row>
    <row r="7" spans="1:7" ht="28.5" customHeight="1" x14ac:dyDescent="0.2">
      <c r="A7" s="82"/>
      <c r="B7" s="82"/>
      <c r="C7" s="82"/>
      <c r="D7" s="82"/>
    </row>
    <row r="9" spans="1:7" ht="15" x14ac:dyDescent="0.2">
      <c r="A9" s="2" t="s">
        <v>3</v>
      </c>
      <c r="D9" s="5"/>
    </row>
    <row r="10" spans="1:7" ht="15" thickBot="1" x14ac:dyDescent="0.25"/>
    <row r="11" spans="1:7" s="10" customFormat="1" ht="35.25" customHeight="1" thickBot="1" x14ac:dyDescent="0.25">
      <c r="A11" s="6" t="s">
        <v>4</v>
      </c>
      <c r="B11" s="7" t="s">
        <v>5</v>
      </c>
      <c r="C11" s="8" t="s">
        <v>6</v>
      </c>
      <c r="D11" s="9" t="s">
        <v>7</v>
      </c>
    </row>
    <row r="12" spans="1:7" s="10" customFormat="1" ht="21" customHeight="1" x14ac:dyDescent="0.2">
      <c r="A12" s="11" t="s">
        <v>8</v>
      </c>
      <c r="B12" s="61" t="s">
        <v>9</v>
      </c>
      <c r="C12" s="63">
        <v>102.715</v>
      </c>
      <c r="D12" s="61" t="s">
        <v>10</v>
      </c>
    </row>
    <row r="13" spans="1:7" s="10" customFormat="1" ht="52.5" customHeight="1" x14ac:dyDescent="0.2">
      <c r="A13" s="79" t="s">
        <v>11</v>
      </c>
      <c r="B13" s="62"/>
      <c r="C13" s="64"/>
      <c r="D13" s="62"/>
    </row>
    <row r="14" spans="1:7" s="10" customFormat="1" ht="34.5" customHeight="1" thickBot="1" x14ac:dyDescent="0.25">
      <c r="A14" s="79"/>
      <c r="B14" s="12" t="s">
        <v>12</v>
      </c>
      <c r="C14" s="13">
        <f>C12/42*100</f>
        <v>244.55952380952382</v>
      </c>
      <c r="D14" s="14" t="s">
        <v>13</v>
      </c>
    </row>
    <row r="15" spans="1:7" ht="16.5" customHeight="1" x14ac:dyDescent="0.2">
      <c r="A15" s="15" t="s">
        <v>14</v>
      </c>
      <c r="B15" s="59" t="s">
        <v>15</v>
      </c>
      <c r="C15" s="65">
        <f>C14/0.37853</f>
        <v>646.07699207334645</v>
      </c>
      <c r="D15" s="67" t="s">
        <v>16</v>
      </c>
    </row>
    <row r="16" spans="1:7" ht="25.5" customHeight="1" thickBot="1" x14ac:dyDescent="0.25">
      <c r="A16" s="16" t="s">
        <v>17</v>
      </c>
      <c r="B16" s="60"/>
      <c r="C16" s="66"/>
      <c r="D16" s="68"/>
    </row>
    <row r="17" spans="1:7" ht="15.75" customHeight="1" x14ac:dyDescent="0.2">
      <c r="A17" s="17" t="s">
        <v>18</v>
      </c>
      <c r="B17" s="59" t="s">
        <v>19</v>
      </c>
      <c r="C17" s="69">
        <v>1.0728</v>
      </c>
      <c r="D17" s="71" t="s">
        <v>20</v>
      </c>
    </row>
    <row r="18" spans="1:7" ht="39.75" customHeight="1" thickBot="1" x14ac:dyDescent="0.25">
      <c r="A18" s="18" t="s">
        <v>21</v>
      </c>
      <c r="B18" s="60"/>
      <c r="C18" s="70"/>
      <c r="D18" s="72"/>
    </row>
    <row r="19" spans="1:7" ht="15.75" customHeight="1" x14ac:dyDescent="0.2">
      <c r="A19" s="15" t="s">
        <v>22</v>
      </c>
      <c r="B19" s="59" t="s">
        <v>23</v>
      </c>
      <c r="C19" s="86">
        <f>+C15/C17</f>
        <v>602.23433265599033</v>
      </c>
      <c r="D19" s="88"/>
    </row>
    <row r="20" spans="1:7" ht="28.5" customHeight="1" thickBot="1" x14ac:dyDescent="0.25">
      <c r="A20" s="16" t="s">
        <v>24</v>
      </c>
      <c r="B20" s="60"/>
      <c r="C20" s="87"/>
      <c r="D20" s="89"/>
    </row>
    <row r="21" spans="1:7" ht="18" customHeight="1" x14ac:dyDescent="0.2">
      <c r="A21" s="17" t="s">
        <v>25</v>
      </c>
      <c r="B21" s="59" t="s">
        <v>26</v>
      </c>
      <c r="C21" s="90">
        <v>119.33174219999999</v>
      </c>
      <c r="D21" s="75" t="s">
        <v>27</v>
      </c>
    </row>
    <row r="22" spans="1:7" ht="35.1" customHeight="1" thickBot="1" x14ac:dyDescent="0.25">
      <c r="A22" s="18" t="s">
        <v>28</v>
      </c>
      <c r="B22" s="60"/>
      <c r="C22" s="91"/>
      <c r="D22" s="76"/>
    </row>
    <row r="23" spans="1:7" ht="35.1" customHeight="1" x14ac:dyDescent="0.2">
      <c r="A23" s="15" t="s">
        <v>29</v>
      </c>
      <c r="B23" s="59" t="s">
        <v>30</v>
      </c>
      <c r="C23" s="73">
        <f>C19*C21/10</f>
        <v>7186.5672128493679</v>
      </c>
      <c r="D23" s="75" t="s">
        <v>31</v>
      </c>
    </row>
    <row r="24" spans="1:7" ht="35.1" customHeight="1" thickBot="1" x14ac:dyDescent="0.25">
      <c r="A24" s="16" t="s">
        <v>32</v>
      </c>
      <c r="B24" s="60"/>
      <c r="C24" s="74"/>
      <c r="D24" s="76"/>
    </row>
    <row r="25" spans="1:7" ht="18" customHeight="1" x14ac:dyDescent="0.2">
      <c r="A25" s="15" t="s">
        <v>33</v>
      </c>
      <c r="B25" s="59" t="s">
        <v>30</v>
      </c>
      <c r="C25" s="77"/>
      <c r="D25" s="19"/>
    </row>
    <row r="26" spans="1:7" ht="35.1" customHeight="1" thickBot="1" x14ac:dyDescent="0.25">
      <c r="A26" s="16" t="s">
        <v>34</v>
      </c>
      <c r="B26" s="60"/>
      <c r="C26" s="78"/>
      <c r="D26" s="20"/>
    </row>
    <row r="27" spans="1:7" ht="20.25" customHeight="1" x14ac:dyDescent="0.2">
      <c r="A27" s="15" t="s">
        <v>35</v>
      </c>
      <c r="B27" s="59" t="s">
        <v>30</v>
      </c>
      <c r="C27" s="59"/>
      <c r="D27" s="52"/>
    </row>
    <row r="28" spans="1:7" ht="35.1" customHeight="1" thickBot="1" x14ac:dyDescent="0.25">
      <c r="A28" s="16" t="s">
        <v>36</v>
      </c>
      <c r="B28" s="60"/>
      <c r="C28" s="60"/>
      <c r="D28" s="56" t="s">
        <v>37</v>
      </c>
    </row>
    <row r="29" spans="1:7" ht="18" customHeight="1" thickBot="1" x14ac:dyDescent="0.25">
      <c r="A29" s="15" t="s">
        <v>38</v>
      </c>
      <c r="C29" s="50"/>
    </row>
    <row r="30" spans="1:7" ht="49.5" customHeight="1" thickBot="1" x14ac:dyDescent="0.25">
      <c r="A30" s="21" t="s">
        <v>71</v>
      </c>
      <c r="B30" s="22" t="s">
        <v>30</v>
      </c>
      <c r="C30" s="51">
        <f>C23+C25+C27</f>
        <v>7186.5672128493679</v>
      </c>
      <c r="D30" s="24" t="s">
        <v>72</v>
      </c>
      <c r="E30" s="25" t="s">
        <v>39</v>
      </c>
      <c r="F30" s="46"/>
      <c r="G30" s="46"/>
    </row>
    <row r="31" spans="1:7" ht="49.5" customHeight="1" thickBot="1" x14ac:dyDescent="0.25">
      <c r="A31" s="21" t="s">
        <v>73</v>
      </c>
      <c r="B31" s="22" t="s">
        <v>40</v>
      </c>
      <c r="C31" s="51">
        <f>C30/100</f>
        <v>71.865672128493685</v>
      </c>
      <c r="D31" s="24" t="s">
        <v>31</v>
      </c>
      <c r="E31" s="25" t="s">
        <v>39</v>
      </c>
      <c r="F31" s="47"/>
      <c r="G31" s="46"/>
    </row>
    <row r="33" spans="1:4" ht="25.5" customHeight="1" x14ac:dyDescent="0.2">
      <c r="A33" s="26"/>
      <c r="B33" s="1"/>
      <c r="D33" s="27" t="s">
        <v>41</v>
      </c>
    </row>
    <row r="34" spans="1:4" x14ac:dyDescent="0.2">
      <c r="B34" s="1"/>
      <c r="D34" s="28" t="s">
        <v>42</v>
      </c>
    </row>
  </sheetData>
  <mergeCells count="28">
    <mergeCell ref="B19:B20"/>
    <mergeCell ref="C19:C20"/>
    <mergeCell ref="D19:D20"/>
    <mergeCell ref="B21:B22"/>
    <mergeCell ref="C21:C22"/>
    <mergeCell ref="D21:D22"/>
    <mergeCell ref="A13:A14"/>
    <mergeCell ref="A1:D1"/>
    <mergeCell ref="A3:D3"/>
    <mergeCell ref="A4:D4"/>
    <mergeCell ref="A6:D6"/>
    <mergeCell ref="A7:D7"/>
    <mergeCell ref="B27:B28"/>
    <mergeCell ref="C27:C28"/>
    <mergeCell ref="B12:B13"/>
    <mergeCell ref="C12:C13"/>
    <mergeCell ref="D12:D13"/>
    <mergeCell ref="B15:B16"/>
    <mergeCell ref="C15:C16"/>
    <mergeCell ref="D15:D16"/>
    <mergeCell ref="B17:B18"/>
    <mergeCell ref="C17:C18"/>
    <mergeCell ref="D17:D18"/>
    <mergeCell ref="B23:B24"/>
    <mergeCell ref="C23:C24"/>
    <mergeCell ref="D23:D24"/>
    <mergeCell ref="B25:B26"/>
    <mergeCell ref="C25:C26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opLeftCell="A19" zoomScaleNormal="100" workbookViewId="0">
      <selection activeCell="D30" sqref="D30"/>
    </sheetView>
  </sheetViews>
  <sheetFormatPr baseColWidth="10" defaultColWidth="12" defaultRowHeight="14.25" x14ac:dyDescent="0.2"/>
  <cols>
    <col min="1" max="1" width="44.33203125" style="2" customWidth="1"/>
    <col min="2" max="2" width="13.5" style="2" customWidth="1"/>
    <col min="3" max="3" width="15" style="2" customWidth="1"/>
    <col min="4" max="4" width="67.6640625" style="2" customWidth="1"/>
    <col min="5" max="16384" width="12" style="2"/>
  </cols>
  <sheetData>
    <row r="1" spans="1:7" ht="21" customHeight="1" x14ac:dyDescent="0.2">
      <c r="A1" s="80" t="s">
        <v>0</v>
      </c>
      <c r="B1" s="80"/>
      <c r="C1" s="80"/>
      <c r="D1" s="80"/>
    </row>
    <row r="2" spans="1:7" ht="21" customHeight="1" x14ac:dyDescent="0.2">
      <c r="A2" s="3"/>
      <c r="B2" s="3"/>
      <c r="C2" s="3"/>
      <c r="D2" s="3"/>
    </row>
    <row r="3" spans="1:7" ht="21" customHeight="1" x14ac:dyDescent="0.2">
      <c r="A3" s="81" t="s">
        <v>1</v>
      </c>
      <c r="B3" s="81"/>
      <c r="C3" s="81"/>
      <c r="D3" s="81"/>
    </row>
    <row r="4" spans="1:7" ht="58.5" customHeight="1" x14ac:dyDescent="0.2">
      <c r="A4" s="82" t="s">
        <v>70</v>
      </c>
      <c r="B4" s="82"/>
      <c r="C4" s="82"/>
      <c r="D4" s="82"/>
      <c r="E4" s="4"/>
      <c r="F4" s="4"/>
      <c r="G4" s="4"/>
    </row>
    <row r="5" spans="1:7" ht="21" customHeight="1" thickBot="1" x14ac:dyDescent="0.25">
      <c r="A5" s="3"/>
      <c r="B5" s="3"/>
      <c r="C5" s="3"/>
      <c r="D5" s="3"/>
    </row>
    <row r="6" spans="1:7" ht="22.5" customHeight="1" thickBot="1" x14ac:dyDescent="0.25">
      <c r="A6" s="83" t="s">
        <v>2</v>
      </c>
      <c r="B6" s="84"/>
      <c r="C6" s="84"/>
      <c r="D6" s="85"/>
    </row>
    <row r="7" spans="1:7" ht="28.5" customHeight="1" x14ac:dyDescent="0.2">
      <c r="A7" s="82"/>
      <c r="B7" s="82"/>
      <c r="C7" s="82"/>
      <c r="D7" s="82"/>
    </row>
    <row r="9" spans="1:7" ht="15" x14ac:dyDescent="0.2">
      <c r="A9" s="2" t="s">
        <v>3</v>
      </c>
      <c r="D9" s="5"/>
    </row>
    <row r="10" spans="1:7" ht="15" thickBot="1" x14ac:dyDescent="0.25"/>
    <row r="11" spans="1:7" s="10" customFormat="1" ht="35.25" customHeight="1" thickBot="1" x14ac:dyDescent="0.25">
      <c r="A11" s="6" t="s">
        <v>4</v>
      </c>
      <c r="B11" s="7" t="s">
        <v>5</v>
      </c>
      <c r="C11" s="8" t="s">
        <v>6</v>
      </c>
      <c r="D11" s="9" t="s">
        <v>7</v>
      </c>
    </row>
    <row r="12" spans="1:7" s="10" customFormat="1" ht="21" customHeight="1" x14ac:dyDescent="0.2">
      <c r="A12" s="11" t="s">
        <v>8</v>
      </c>
      <c r="B12" s="61" t="s">
        <v>9</v>
      </c>
      <c r="C12" s="63"/>
      <c r="D12" s="61" t="s">
        <v>10</v>
      </c>
    </row>
    <row r="13" spans="1:7" s="10" customFormat="1" ht="52.5" customHeight="1" x14ac:dyDescent="0.2">
      <c r="A13" s="79" t="s">
        <v>11</v>
      </c>
      <c r="B13" s="62"/>
      <c r="C13" s="64"/>
      <c r="D13" s="62"/>
    </row>
    <row r="14" spans="1:7" s="10" customFormat="1" ht="34.5" customHeight="1" thickBot="1" x14ac:dyDescent="0.25">
      <c r="A14" s="79"/>
      <c r="B14" s="12" t="s">
        <v>12</v>
      </c>
      <c r="C14" s="13"/>
      <c r="D14" s="14" t="s">
        <v>13</v>
      </c>
    </row>
    <row r="15" spans="1:7" ht="16.5" customHeight="1" x14ac:dyDescent="0.2">
      <c r="A15" s="15" t="s">
        <v>14</v>
      </c>
      <c r="B15" s="59" t="s">
        <v>15</v>
      </c>
      <c r="C15" s="65"/>
      <c r="D15" s="67" t="s">
        <v>16</v>
      </c>
    </row>
    <row r="16" spans="1:7" ht="25.5" customHeight="1" thickBot="1" x14ac:dyDescent="0.25">
      <c r="A16" s="16" t="s">
        <v>17</v>
      </c>
      <c r="B16" s="60"/>
      <c r="C16" s="66"/>
      <c r="D16" s="68"/>
    </row>
    <row r="17" spans="1:7" ht="15.75" customHeight="1" x14ac:dyDescent="0.2">
      <c r="A17" s="17" t="s">
        <v>18</v>
      </c>
      <c r="B17" s="59" t="s">
        <v>19</v>
      </c>
      <c r="C17" s="69"/>
      <c r="D17" s="71" t="s">
        <v>20</v>
      </c>
    </row>
    <row r="18" spans="1:7" ht="40.5" customHeight="1" thickBot="1" x14ac:dyDescent="0.25">
      <c r="A18" s="18" t="s">
        <v>21</v>
      </c>
      <c r="B18" s="60"/>
      <c r="C18" s="70"/>
      <c r="D18" s="72"/>
    </row>
    <row r="19" spans="1:7" ht="15.75" customHeight="1" x14ac:dyDescent="0.2">
      <c r="A19" s="15" t="s">
        <v>22</v>
      </c>
      <c r="B19" s="59" t="s">
        <v>23</v>
      </c>
      <c r="C19" s="86"/>
      <c r="D19" s="88"/>
    </row>
    <row r="20" spans="1:7" ht="28.5" customHeight="1" thickBot="1" x14ac:dyDescent="0.25">
      <c r="A20" s="16" t="s">
        <v>24</v>
      </c>
      <c r="B20" s="60"/>
      <c r="C20" s="87"/>
      <c r="D20" s="89"/>
    </row>
    <row r="21" spans="1:7" ht="18" customHeight="1" x14ac:dyDescent="0.2">
      <c r="A21" s="17" t="s">
        <v>25</v>
      </c>
      <c r="B21" s="59" t="s">
        <v>26</v>
      </c>
      <c r="C21" s="94"/>
      <c r="D21" s="75" t="s">
        <v>27</v>
      </c>
    </row>
    <row r="22" spans="1:7" ht="35.1" customHeight="1" thickBot="1" x14ac:dyDescent="0.25">
      <c r="A22" s="18" t="s">
        <v>28</v>
      </c>
      <c r="B22" s="60"/>
      <c r="C22" s="95"/>
      <c r="D22" s="76"/>
    </row>
    <row r="23" spans="1:7" ht="35.1" customHeight="1" x14ac:dyDescent="0.2">
      <c r="A23" s="15" t="s">
        <v>29</v>
      </c>
      <c r="B23" s="59" t="s">
        <v>30</v>
      </c>
      <c r="C23" s="86"/>
      <c r="D23" s="75" t="s">
        <v>31</v>
      </c>
    </row>
    <row r="24" spans="1:7" ht="35.1" customHeight="1" thickBot="1" x14ac:dyDescent="0.25">
      <c r="A24" s="16" t="s">
        <v>32</v>
      </c>
      <c r="B24" s="60"/>
      <c r="C24" s="87"/>
      <c r="D24" s="76"/>
    </row>
    <row r="25" spans="1:7" ht="18" customHeight="1" x14ac:dyDescent="0.2">
      <c r="A25" s="15" t="s">
        <v>33</v>
      </c>
      <c r="B25" s="59" t="s">
        <v>30</v>
      </c>
      <c r="C25" s="59"/>
      <c r="D25" s="19"/>
    </row>
    <row r="26" spans="1:7" ht="35.1" customHeight="1" thickBot="1" x14ac:dyDescent="0.25">
      <c r="A26" s="16" t="s">
        <v>34</v>
      </c>
      <c r="B26" s="60"/>
      <c r="C26" s="60"/>
      <c r="D26" s="20"/>
    </row>
    <row r="27" spans="1:7" ht="20.25" customHeight="1" x14ac:dyDescent="0.2">
      <c r="A27" s="54" t="s">
        <v>35</v>
      </c>
      <c r="B27" s="92" t="s">
        <v>30</v>
      </c>
      <c r="C27" s="92"/>
      <c r="D27" s="57"/>
    </row>
    <row r="28" spans="1:7" ht="35.1" customHeight="1" thickBot="1" x14ac:dyDescent="0.25">
      <c r="A28" s="55" t="s">
        <v>36</v>
      </c>
      <c r="B28" s="93"/>
      <c r="C28" s="93"/>
      <c r="D28" s="58" t="s">
        <v>37</v>
      </c>
    </row>
    <row r="29" spans="1:7" ht="18" customHeight="1" thickBot="1" x14ac:dyDescent="0.25">
      <c r="A29" s="15" t="s">
        <v>38</v>
      </c>
    </row>
    <row r="30" spans="1:7" ht="49.5" customHeight="1" thickBot="1" x14ac:dyDescent="0.25">
      <c r="A30" s="21" t="s">
        <v>71</v>
      </c>
      <c r="B30" s="22" t="s">
        <v>30</v>
      </c>
      <c r="C30" s="23"/>
      <c r="D30" s="53" t="s">
        <v>72</v>
      </c>
      <c r="E30" s="25" t="s">
        <v>39</v>
      </c>
    </row>
    <row r="31" spans="1:7" ht="49.5" customHeight="1" thickBot="1" x14ac:dyDescent="0.25">
      <c r="A31" s="21" t="s">
        <v>73</v>
      </c>
      <c r="B31" s="22" t="s">
        <v>40</v>
      </c>
      <c r="C31" s="45"/>
      <c r="D31" s="24" t="s">
        <v>31</v>
      </c>
      <c r="E31" s="25" t="s">
        <v>39</v>
      </c>
      <c r="F31" s="47"/>
      <c r="G31" s="46"/>
    </row>
    <row r="32" spans="1:7" ht="25.5" customHeight="1" x14ac:dyDescent="0.2">
      <c r="A32" s="26"/>
      <c r="B32" s="1"/>
      <c r="D32" s="27" t="s">
        <v>41</v>
      </c>
    </row>
    <row r="33" spans="2:4" x14ac:dyDescent="0.2">
      <c r="B33" s="1"/>
      <c r="D33" s="28" t="s">
        <v>42</v>
      </c>
    </row>
  </sheetData>
  <mergeCells count="28">
    <mergeCell ref="D23:D24"/>
    <mergeCell ref="C25:C26"/>
    <mergeCell ref="B23:B24"/>
    <mergeCell ref="C23:C24"/>
    <mergeCell ref="B25:B26"/>
    <mergeCell ref="D17:D18"/>
    <mergeCell ref="B21:B22"/>
    <mergeCell ref="C21:C22"/>
    <mergeCell ref="B19:B20"/>
    <mergeCell ref="C19:C20"/>
    <mergeCell ref="D19:D20"/>
    <mergeCell ref="D21:D22"/>
    <mergeCell ref="B27:B28"/>
    <mergeCell ref="C27:C28"/>
    <mergeCell ref="A7:D7"/>
    <mergeCell ref="A6:D6"/>
    <mergeCell ref="A1:D1"/>
    <mergeCell ref="A3:D3"/>
    <mergeCell ref="A4:D4"/>
    <mergeCell ref="A13:A14"/>
    <mergeCell ref="B15:B16"/>
    <mergeCell ref="C15:C16"/>
    <mergeCell ref="B12:B13"/>
    <mergeCell ref="C12:C13"/>
    <mergeCell ref="D12:D13"/>
    <mergeCell ref="D15:D16"/>
    <mergeCell ref="B17:B18"/>
    <mergeCell ref="C17:C18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topLeftCell="A13" zoomScaleNormal="100" workbookViewId="0">
      <selection activeCell="F8" sqref="F8"/>
    </sheetView>
  </sheetViews>
  <sheetFormatPr baseColWidth="10" defaultColWidth="9.33203125" defaultRowHeight="14.25" x14ac:dyDescent="0.2"/>
  <cols>
    <col min="1" max="1" width="49.6640625" style="26" customWidth="1"/>
    <col min="2" max="2" width="17.1640625" style="26" customWidth="1"/>
    <col min="3" max="3" width="15.83203125" style="26" customWidth="1"/>
    <col min="4" max="5" width="16.83203125" style="26" customWidth="1"/>
    <col min="6" max="6" width="19.5" style="26" customWidth="1"/>
    <col min="7" max="7" width="19.6640625" style="26" customWidth="1"/>
    <col min="8" max="8" width="17.5" style="26" customWidth="1"/>
    <col min="9" max="9" width="15.6640625" style="26" customWidth="1"/>
    <col min="10" max="254" width="12" style="26" customWidth="1"/>
    <col min="255" max="16384" width="9.33203125" style="26"/>
  </cols>
  <sheetData>
    <row r="1" spans="1:8" ht="28.5" customHeight="1" x14ac:dyDescent="0.2">
      <c r="A1" s="80" t="s">
        <v>0</v>
      </c>
      <c r="B1" s="80"/>
      <c r="C1" s="80"/>
      <c r="D1" s="80"/>
      <c r="E1" s="80"/>
      <c r="F1" s="80"/>
      <c r="G1" s="80"/>
      <c r="H1" s="34"/>
    </row>
    <row r="2" spans="1:8" ht="7.5" customHeight="1" x14ac:dyDescent="0.2">
      <c r="H2" s="34"/>
    </row>
    <row r="3" spans="1:8" ht="26.25" customHeight="1" x14ac:dyDescent="0.2">
      <c r="A3" s="81" t="s">
        <v>43</v>
      </c>
      <c r="B3" s="81"/>
      <c r="C3" s="81"/>
      <c r="D3" s="81"/>
      <c r="E3" s="81"/>
      <c r="F3" s="81"/>
      <c r="G3" s="81"/>
      <c r="H3" s="34"/>
    </row>
    <row r="4" spans="1:8" s="2" customFormat="1" ht="45.75" customHeight="1" x14ac:dyDescent="0.2">
      <c r="A4" s="82" t="s">
        <v>70</v>
      </c>
      <c r="B4" s="106"/>
      <c r="C4" s="106"/>
      <c r="D4" s="106"/>
      <c r="E4" s="106"/>
      <c r="F4" s="106"/>
      <c r="G4" s="106"/>
    </row>
    <row r="5" spans="1:8" ht="8.25" customHeight="1" x14ac:dyDescent="0.2"/>
    <row r="6" spans="1:8" ht="31.5" customHeight="1" x14ac:dyDescent="0.2">
      <c r="A6" s="107" t="s">
        <v>44</v>
      </c>
      <c r="B6" s="107"/>
      <c r="C6" s="107"/>
      <c r="D6" s="107"/>
      <c r="E6" s="107"/>
      <c r="F6" s="107"/>
      <c r="G6" s="107"/>
      <c r="H6" s="35"/>
    </row>
    <row r="8" spans="1:8" ht="15" x14ac:dyDescent="0.25">
      <c r="A8" s="2" t="s">
        <v>45</v>
      </c>
      <c r="F8" s="113">
        <v>45870</v>
      </c>
      <c r="G8" s="36"/>
      <c r="H8" s="36" t="s">
        <v>39</v>
      </c>
    </row>
    <row r="9" spans="1:8" ht="24.75" customHeight="1" thickBot="1" x14ac:dyDescent="0.25">
      <c r="A9" s="35" t="s">
        <v>46</v>
      </c>
    </row>
    <row r="10" spans="1:8" ht="24" customHeight="1" thickBot="1" x14ac:dyDescent="0.25">
      <c r="A10" s="37" t="s">
        <v>47</v>
      </c>
      <c r="B10" s="103" t="s">
        <v>48</v>
      </c>
      <c r="C10" s="104"/>
      <c r="D10" s="103" t="s">
        <v>49</v>
      </c>
      <c r="E10" s="104"/>
      <c r="F10" s="105"/>
      <c r="G10" s="100" t="s">
        <v>50</v>
      </c>
    </row>
    <row r="11" spans="1:8" ht="29.25" customHeight="1" x14ac:dyDescent="0.2">
      <c r="A11" s="98" t="s">
        <v>51</v>
      </c>
      <c r="B11" s="29" t="s">
        <v>52</v>
      </c>
      <c r="C11" s="30" t="s">
        <v>53</v>
      </c>
      <c r="D11" s="29" t="s">
        <v>54</v>
      </c>
      <c r="E11" s="29" t="s">
        <v>54</v>
      </c>
      <c r="F11" s="31" t="s">
        <v>55</v>
      </c>
      <c r="G11" s="101"/>
    </row>
    <row r="12" spans="1:8" ht="18" customHeight="1" thickBot="1" x14ac:dyDescent="0.25">
      <c r="A12" s="99"/>
      <c r="B12" s="32" t="s">
        <v>56</v>
      </c>
      <c r="C12" s="32" t="s">
        <v>57</v>
      </c>
      <c r="D12" s="32" t="s">
        <v>56</v>
      </c>
      <c r="E12" s="32" t="s">
        <v>58</v>
      </c>
      <c r="F12" s="33" t="s">
        <v>59</v>
      </c>
      <c r="G12" s="102"/>
    </row>
    <row r="13" spans="1:8" ht="34.5" customHeight="1" x14ac:dyDescent="0.2">
      <c r="A13" s="43" t="s">
        <v>60</v>
      </c>
      <c r="B13" s="108"/>
      <c r="C13" s="108"/>
      <c r="D13" s="108"/>
      <c r="E13" s="108"/>
      <c r="F13" s="108"/>
      <c r="G13" s="108"/>
    </row>
    <row r="14" spans="1:8" ht="25.5" customHeight="1" x14ac:dyDescent="0.2">
      <c r="A14" s="111" t="s">
        <v>61</v>
      </c>
      <c r="B14" s="109"/>
      <c r="C14" s="109"/>
      <c r="D14" s="109"/>
      <c r="E14" s="109"/>
      <c r="F14" s="109"/>
      <c r="G14" s="109"/>
    </row>
    <row r="15" spans="1:8" ht="27" customHeight="1" x14ac:dyDescent="0.2">
      <c r="A15" s="111" t="s">
        <v>62</v>
      </c>
      <c r="B15" s="109"/>
      <c r="C15" s="109"/>
      <c r="D15" s="109"/>
      <c r="E15" s="109"/>
      <c r="F15" s="109"/>
      <c r="G15" s="109"/>
    </row>
    <row r="16" spans="1:8" ht="25.5" customHeight="1" x14ac:dyDescent="0.2">
      <c r="A16" s="111" t="s">
        <v>63</v>
      </c>
      <c r="B16" s="109"/>
      <c r="C16" s="109"/>
      <c r="D16" s="109"/>
      <c r="E16" s="109"/>
      <c r="F16" s="109"/>
      <c r="G16" s="109"/>
    </row>
    <row r="17" spans="1:7" ht="27" customHeight="1" x14ac:dyDescent="0.2">
      <c r="A17" s="111" t="s">
        <v>64</v>
      </c>
      <c r="B17" s="109"/>
      <c r="C17" s="109"/>
      <c r="D17" s="109"/>
      <c r="E17" s="109"/>
      <c r="F17" s="109"/>
      <c r="G17" s="109"/>
    </row>
    <row r="18" spans="1:7" ht="27.75" customHeight="1" x14ac:dyDescent="0.2">
      <c r="A18" s="110" t="s">
        <v>65</v>
      </c>
      <c r="B18" s="109"/>
      <c r="C18" s="109"/>
      <c r="D18" s="109"/>
      <c r="E18" s="109"/>
      <c r="F18" s="109"/>
      <c r="G18" s="109"/>
    </row>
    <row r="19" spans="1:7" ht="27.75" customHeight="1" thickBot="1" x14ac:dyDescent="0.25">
      <c r="A19" s="38" t="s">
        <v>66</v>
      </c>
      <c r="B19" s="112"/>
      <c r="C19" s="112"/>
      <c r="D19" s="112"/>
      <c r="E19" s="112"/>
      <c r="F19" s="112"/>
      <c r="G19" s="112"/>
    </row>
    <row r="20" spans="1:7" ht="47.25" customHeight="1" thickTop="1" thickBot="1" x14ac:dyDescent="0.25">
      <c r="A20" s="39" t="s">
        <v>74</v>
      </c>
      <c r="B20" s="40"/>
      <c r="C20" s="40"/>
      <c r="D20" s="40"/>
      <c r="E20" s="40"/>
      <c r="F20" s="40"/>
      <c r="G20" s="40"/>
    </row>
    <row r="21" spans="1:7" ht="27.75" customHeight="1" thickBot="1" x14ac:dyDescent="0.25">
      <c r="A21" s="38" t="s">
        <v>75</v>
      </c>
      <c r="B21" s="41"/>
      <c r="C21" s="41"/>
      <c r="D21" s="41"/>
      <c r="E21" s="41"/>
      <c r="F21" s="41"/>
      <c r="G21" s="41"/>
    </row>
    <row r="22" spans="1:7" ht="39.75" customHeight="1" thickTop="1" thickBot="1" x14ac:dyDescent="0.25">
      <c r="A22" s="39" t="s">
        <v>76</v>
      </c>
      <c r="B22" s="40"/>
      <c r="C22" s="40"/>
      <c r="D22" s="40"/>
      <c r="E22" s="40"/>
      <c r="F22" s="40"/>
      <c r="G22" s="40"/>
    </row>
    <row r="23" spans="1:7" ht="39.75" customHeight="1" thickBot="1" x14ac:dyDescent="0.25">
      <c r="A23" s="48" t="s">
        <v>77</v>
      </c>
      <c r="B23" s="49"/>
      <c r="C23" s="49"/>
      <c r="D23" s="49"/>
      <c r="E23" s="49"/>
      <c r="F23" s="49"/>
      <c r="G23" s="49"/>
    </row>
    <row r="24" spans="1:7" ht="39.75" customHeight="1" thickBot="1" x14ac:dyDescent="0.25">
      <c r="A24" s="39" t="s">
        <v>78</v>
      </c>
      <c r="B24" s="40"/>
      <c r="C24" s="40"/>
      <c r="D24" s="40"/>
      <c r="E24" s="40"/>
      <c r="F24" s="40"/>
      <c r="G24" s="40"/>
    </row>
    <row r="25" spans="1:7" ht="39.75" customHeight="1" thickBot="1" x14ac:dyDescent="0.25">
      <c r="A25" s="48" t="s">
        <v>79</v>
      </c>
      <c r="B25" s="49"/>
      <c r="C25" s="49"/>
      <c r="D25" s="49"/>
      <c r="E25" s="49"/>
      <c r="F25" s="49"/>
      <c r="G25" s="49"/>
    </row>
    <row r="26" spans="1:7" ht="20.25" customHeight="1" x14ac:dyDescent="0.2">
      <c r="A26" s="42" t="s">
        <v>67</v>
      </c>
    </row>
    <row r="27" spans="1:7" ht="21.75" customHeight="1" x14ac:dyDescent="0.2">
      <c r="A27" s="42" t="s">
        <v>68</v>
      </c>
    </row>
    <row r="28" spans="1:7" s="2" customFormat="1" ht="19.5" customHeight="1" x14ac:dyDescent="0.2">
      <c r="A28" s="44" t="s">
        <v>69</v>
      </c>
    </row>
    <row r="29" spans="1:7" ht="21.75" customHeight="1" x14ac:dyDescent="0.2">
      <c r="A29" s="44" t="s">
        <v>80</v>
      </c>
      <c r="D29" s="96" t="s">
        <v>41</v>
      </c>
      <c r="E29" s="96"/>
      <c r="F29" s="96"/>
      <c r="G29" s="96"/>
    </row>
    <row r="30" spans="1:7" ht="57" customHeight="1" x14ac:dyDescent="0.2">
      <c r="D30" s="97" t="s">
        <v>42</v>
      </c>
      <c r="E30" s="97"/>
      <c r="F30" s="97"/>
      <c r="G30" s="97"/>
    </row>
  </sheetData>
  <mergeCells count="10">
    <mergeCell ref="D29:G29"/>
    <mergeCell ref="D30:G30"/>
    <mergeCell ref="A1:G1"/>
    <mergeCell ref="A3:G3"/>
    <mergeCell ref="A11:A12"/>
    <mergeCell ref="G10:G12"/>
    <mergeCell ref="D10:F10"/>
    <mergeCell ref="B10:C10"/>
    <mergeCell ref="A4:G4"/>
    <mergeCell ref="A6:G6"/>
  </mergeCells>
  <phoneticPr fontId="0" type="noConversion"/>
  <printOptions horizontalCentered="1"/>
  <pageMargins left="0" right="0" top="0.23622047244094491" bottom="0.19685039370078741" header="0.51181102362204722" footer="0.51181102362204722"/>
  <pageSetup paperSize="9" scale="71" fitToWidth="0" fitToHeight="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AA72F494716E4FACE92B78B0B07554" ma:contentTypeVersion="1" ma:contentTypeDescription="Crée un document." ma:contentTypeScope="" ma:versionID="9613f0045db29d435643f8927064ab91">
  <xsd:schema xmlns:xsd="http://www.w3.org/2001/XMLSchema" xmlns:xs="http://www.w3.org/2001/XMLSchema" xmlns:p="http://schemas.microsoft.com/office/2006/metadata/properties" xmlns:ns2="22328c97-c328-4cf0-b674-7a776fe14464" targetNamespace="http://schemas.microsoft.com/office/2006/metadata/properties" ma:root="true" ma:fieldsID="f68bb2a2c6950f76f366a8e5591cb667" ns2:_="">
    <xsd:import namespace="22328c97-c328-4cf0-b674-7a776fe1446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328c97-c328-4cf0-b674-7a776fe1446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E2EF52-A965-4571-8EC3-AA2A4ECCDD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328c97-c328-4cf0-b674-7a776fe144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52311D-34C8-4A74-84ED-6A230E55AC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Annexe 1.1-NC (avec exemple)</vt:lpstr>
      <vt:lpstr>Annexe 1.1-NC</vt:lpstr>
      <vt:lpstr>Annexe 1.2-NC</vt:lpstr>
      <vt:lpstr>'Annexe 1.1-NC'!Zone_d_impression</vt:lpstr>
      <vt:lpstr>'Annexe 1.1-NC (avec exemple)'!Zone_d_impression</vt:lpstr>
      <vt:lpstr>'Annexe 1.2-NC'!Zone_d_impression</vt:lpstr>
    </vt:vector>
  </TitlesOfParts>
  <Manager/>
  <Company>Service des Essences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COTTIGNY</dc:creator>
  <cp:keywords/>
  <dc:description/>
  <cp:lastModifiedBy>LIGNIER Christine SA CE MINDEF</cp:lastModifiedBy>
  <cp:revision/>
  <dcterms:created xsi:type="dcterms:W3CDTF">2000-01-26T15:50:19Z</dcterms:created>
  <dcterms:modified xsi:type="dcterms:W3CDTF">2025-09-05T09:34:19Z</dcterms:modified>
  <cp:category/>
  <cp:contentStatus/>
</cp:coreProperties>
</file>