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4425" windowHeight="7965"/>
  </bookViews>
  <sheets>
    <sheet name="BPU" sheetId="4" r:id="rId1"/>
  </sheets>
  <definedNames>
    <definedName name="_xlnm.Print_Titles" localSheetId="0">BPU!$21:$21</definedName>
    <definedName name="_xlnm.Print_Area" localSheetId="0">BPU!$A$1:$J$70</definedName>
  </definedNames>
  <calcPr calcId="145621"/>
</workbook>
</file>

<file path=xl/calcChain.xml><?xml version="1.0" encoding="utf-8"?>
<calcChain xmlns="http://schemas.openxmlformats.org/spreadsheetml/2006/main">
  <c r="E35" i="4" l="1"/>
  <c r="H69" i="4" l="1"/>
  <c r="H68" i="4"/>
  <c r="H66" i="4"/>
  <c r="H65" i="4"/>
  <c r="H62" i="4"/>
  <c r="H60" i="4"/>
  <c r="H59" i="4"/>
  <c r="H58" i="4"/>
  <c r="H57" i="4"/>
  <c r="H56" i="4"/>
  <c r="H55" i="4"/>
  <c r="H53" i="4"/>
  <c r="H52" i="4"/>
  <c r="H51" i="4"/>
  <c r="H50" i="4"/>
  <c r="H49" i="4"/>
  <c r="H47" i="4"/>
  <c r="H46" i="4"/>
  <c r="H45" i="4"/>
  <c r="H44" i="4"/>
  <c r="H43" i="4"/>
  <c r="H42" i="4"/>
  <c r="H41" i="4"/>
  <c r="H40" i="4"/>
  <c r="H39" i="4"/>
  <c r="H38" i="4"/>
  <c r="H37" i="4"/>
  <c r="H35" i="4"/>
  <c r="H33" i="4"/>
  <c r="H32" i="4"/>
  <c r="H31" i="4"/>
  <c r="H30" i="4"/>
  <c r="H28" i="4"/>
  <c r="H27" i="4"/>
  <c r="H26" i="4"/>
  <c r="H25" i="4"/>
  <c r="H23" i="4"/>
  <c r="I41" i="4" l="1"/>
  <c r="I47" i="4"/>
  <c r="I62" i="4"/>
  <c r="I25" i="4"/>
  <c r="I26" i="4"/>
  <c r="I27" i="4"/>
  <c r="I28" i="4"/>
  <c r="I30" i="4"/>
  <c r="I31" i="4"/>
  <c r="I32" i="4"/>
  <c r="I33" i="4"/>
  <c r="I35" i="4"/>
  <c r="I37" i="4"/>
  <c r="I38" i="4"/>
  <c r="I39" i="4"/>
  <c r="I40" i="4"/>
  <c r="I42" i="4"/>
  <c r="I43" i="4"/>
  <c r="I44" i="4"/>
  <c r="I45" i="4"/>
  <c r="I46" i="4"/>
  <c r="I49" i="4"/>
  <c r="I50" i="4"/>
  <c r="I51" i="4"/>
  <c r="I52" i="4"/>
  <c r="I53" i="4"/>
  <c r="I55" i="4"/>
  <c r="I56" i="4"/>
  <c r="I57" i="4"/>
  <c r="I58" i="4"/>
  <c r="I59" i="4"/>
  <c r="I60" i="4"/>
  <c r="I65" i="4"/>
  <c r="I66" i="4"/>
  <c r="I68" i="4"/>
  <c r="I69" i="4"/>
  <c r="I23" i="4"/>
</calcChain>
</file>

<file path=xl/sharedStrings.xml><?xml version="1.0" encoding="utf-8"?>
<sst xmlns="http://schemas.openxmlformats.org/spreadsheetml/2006/main" count="114" uniqueCount="77">
  <si>
    <t>Désignation</t>
  </si>
  <si>
    <t>Unité</t>
  </si>
  <si>
    <t>Communication</t>
  </si>
  <si>
    <t>Sortie définitive</t>
  </si>
  <si>
    <t>Mise à disposition d'un outil informatique de gestion des archives (accessibilité 24h/24, assistance téléphonique, mise à jour de l'outil lors des mouvements d'entrées et de sorties de dossiers, maintenances et sauvegardes)</t>
  </si>
  <si>
    <t>Outil de gestion</t>
  </si>
  <si>
    <t>conteneur</t>
  </si>
  <si>
    <t>mètre linéaire</t>
  </si>
  <si>
    <t>Taux de TVA applicable (%)</t>
  </si>
  <si>
    <t>Conservation</t>
  </si>
  <si>
    <t>boîte</t>
  </si>
  <si>
    <t>Conteneur (les étiquettes code à barres sont incluses dans le prix du conteneur)</t>
  </si>
  <si>
    <t>Communication dématérialisée (recherche physique, numérisation, envoi, réintégration)</t>
  </si>
  <si>
    <t>page</t>
  </si>
  <si>
    <t>Fournitures</t>
  </si>
  <si>
    <t>dossier</t>
  </si>
  <si>
    <t>Boîte standard 0,10 cm (les étiquettes code à barres sont incluses dans le prix de la boîte)</t>
  </si>
  <si>
    <t>Commentaires</t>
  </si>
  <si>
    <t>Prise en charge chez un prestataire sortant : entrée en stock par récupération d'un existant</t>
  </si>
  <si>
    <t xml:space="preserve">Réintégration : enlèvement (manutention + transport) + réintégration </t>
  </si>
  <si>
    <t>Demande urgente / livraison papier (sous 3 heures)</t>
  </si>
  <si>
    <t>Chargement, transport, entrée en stock, inventaire, intégration de l'inventaire des archives dans l'outil de gestion</t>
  </si>
  <si>
    <t xml:space="preserve">préciser en fonction des jours et horaires d'ouverture dans la semaine </t>
  </si>
  <si>
    <t xml:space="preserve">
PRESTATIONS D'ARCHIVAGE PHYSIQUE ET PRESTATIONS ASSOCIEES 
Bordereau des prix unitaires (BPU)
</t>
  </si>
  <si>
    <r>
      <rPr>
        <b/>
        <sz val="10"/>
        <rFont val="Arial"/>
        <family val="2"/>
      </rPr>
      <t>Sortie définitive vers un nouveau titulaire</t>
    </r>
    <r>
      <rPr>
        <sz val="10"/>
        <rFont val="Arial"/>
        <family val="2"/>
      </rPr>
      <t xml:space="preserve"> : recherche, inventaire, manutention, mise sur palette, filmage et cerclage, mise à quai</t>
    </r>
  </si>
  <si>
    <t xml:space="preserve">Quantité (estimatif annuel) </t>
  </si>
  <si>
    <t>Inventaire</t>
  </si>
  <si>
    <t>document</t>
  </si>
  <si>
    <t>Recherche infructueuse</t>
  </si>
  <si>
    <t>Préciser le délai de réponse auquel s'engage l'hébergeur</t>
  </si>
  <si>
    <t>Optimisation du stockage</t>
  </si>
  <si>
    <t>Destruction : archives stockées dans les locaux de l'hébergeur</t>
  </si>
  <si>
    <t>Recherche et inventaire, transport, destruction sécurisée, fourniture d'un certificat de destruction confidentielle</t>
  </si>
  <si>
    <t>Mise à quai et transport</t>
  </si>
  <si>
    <t>Destruction sécurisée avec fourniture d'un certificat de destruction confidentielle</t>
  </si>
  <si>
    <t>Prise en charge dans l'établissement : entrée en stock initiale et nouveaux flux</t>
  </si>
  <si>
    <t>Inventaire exhaustif des documents reconditionnés après pointage au dossier ou à la boite</t>
  </si>
  <si>
    <t>Délai maximum souhaité</t>
  </si>
  <si>
    <t>3h</t>
  </si>
  <si>
    <t xml:space="preserve">Engagement délai de la société </t>
  </si>
  <si>
    <t>1 mois</t>
  </si>
  <si>
    <t>1 mois à partir de la passation de commande</t>
  </si>
  <si>
    <t>1 semaine</t>
  </si>
  <si>
    <t>12h</t>
  </si>
  <si>
    <t>1 semaine après reconditionnement</t>
  </si>
  <si>
    <t>3 mois</t>
  </si>
  <si>
    <t>En même temps que la prise en charge du stock</t>
  </si>
  <si>
    <t>1h</t>
  </si>
  <si>
    <t>1 mois à partir du changement de  prestataire</t>
  </si>
  <si>
    <t>Toutes les rubriques en jaune doivent être renseignées.</t>
  </si>
  <si>
    <t>Nom de la société :</t>
  </si>
  <si>
    <t xml:space="preserve"> demi-journée</t>
  </si>
  <si>
    <t>Formation des utilisateurs (3 utilisateurs)</t>
  </si>
  <si>
    <t>Prix HT unitaire</t>
  </si>
  <si>
    <t>Prix TTC unitaire</t>
  </si>
  <si>
    <t>Montant annuel estimatif TTC</t>
  </si>
  <si>
    <t xml:space="preserve">Reconditionnement des documents à conserver </t>
  </si>
  <si>
    <r>
      <rPr>
        <u/>
        <sz val="10"/>
        <rFont val="Arial"/>
        <family val="2"/>
      </rPr>
      <t>CAS N°1 : inventaire et conditionnement des archives assuré par le CHC</t>
    </r>
    <r>
      <rPr>
        <sz val="10"/>
        <rFont val="Arial"/>
        <family val="2"/>
      </rPr>
      <t xml:space="preserve">
- fourniture des conteneurs (propriété du CHC)
- mise en conteneurs des unités d'archives par le CHC
- relevé des inventaires sur site (numéro de conteneur, typologie, année des documents, borne adresse début, borne adresse fin)
- chargement des conteneurs dans les véhicules de l'hébergeur 
- transport des conteneurs sur le(s) site(s) de conservation
- intégration et adressage des conteneurs (saisie emplacements et rangement au centre de conservation)
- remise de l'inventaire exhaustif au conteneur, à la boîte, et global (supports papier et informatique - mise à disposition en ligne)</t>
    </r>
  </si>
  <si>
    <t>PRESTATIONS D'ARCHIVAGE PHYSIQUE ET PRESTATIONS ASSOCIEES POUR LE CENTRE HOSPITALIER DE CHOLET [CHC]
DAG2025MAPA03ARCHIVAGE</t>
  </si>
  <si>
    <r>
      <rPr>
        <u/>
        <sz val="10"/>
        <rFont val="Arial"/>
        <family val="2"/>
      </rPr>
      <t>CAS N°2 : inventaire et conditionnement des archives assuré par le titulaire</t>
    </r>
    <r>
      <rPr>
        <sz val="10"/>
        <rFont val="Arial"/>
        <family val="2"/>
      </rPr>
      <t xml:space="preserve">
- fourniture des conteneurs (propriété du CHC)
- mise en conteneurs des unités d'archives par l'hébergeur
- relevé des inventaires sur site (numéro de conteneur, typologie, année des documents, borne adresse début, borne adresse fin)
- chargement des conteneurs dans les véhicules de l'hébergeur 
- transport des conteneurs sur le(s) site(s) de conservation
- intégration et adressage des conteneurs (saisie emplacements et rangement au centre de conservation)
- remise de l'inventaire exhaustif au conteneur, à la boîte, et global (supports papier et informatique - mise à disposition en ligne)</t>
    </r>
  </si>
  <si>
    <r>
      <t xml:space="preserve">Enregistrement sans rapprochement de base informatique
</t>
    </r>
    <r>
      <rPr>
        <sz val="10"/>
        <color theme="1"/>
        <rFont val="Arial"/>
        <family val="2"/>
      </rPr>
      <t>saisie : typologie (code UM), n° dossier ou éléments d'identification du patient (IPP, nom d'usage, nom de naissance et prénom complets ou partiels, date de naissance), année de mise à jour ou année de décès, durée de conservation ou année de destruction, saisie manuelle</t>
    </r>
  </si>
  <si>
    <r>
      <t xml:space="preserve">Indexation de documents au conteneur : inventaire au bornage:
</t>
    </r>
    <r>
      <rPr>
        <sz val="10"/>
        <color theme="1"/>
        <rFont val="Arial"/>
        <family val="2"/>
      </rPr>
      <t>saisie : typologie, intitulé,  année de mise à jour ou année de décès, durée de conservation ou année de destruction, éléments identifiant du 1e dossier du conteneur (n° dossier ou éléments d'identification du patient) et du dernier dossier, saisie manuelle</t>
    </r>
  </si>
  <si>
    <t>5 jours à partir de l'entrée en stock</t>
  </si>
  <si>
    <t>conteneur ou document</t>
  </si>
  <si>
    <t xml:space="preserve">Indexation de documents autres (exemple : recherche clinique, administratifs, mains courantes, blocs opératoires...) </t>
  </si>
  <si>
    <t>48h</t>
  </si>
  <si>
    <t xml:space="preserve">Demande standard / livraison papier (sous 48h) </t>
  </si>
  <si>
    <t>Picking des dossiers à conserver / à éliminer suivant fichier transmis par le CHC</t>
  </si>
  <si>
    <r>
      <rPr>
        <b/>
        <sz val="12"/>
        <color rgb="FFFF0000"/>
        <rFont val="Arial"/>
        <family val="2"/>
      </rPr>
      <t>Règle de conversion:</t>
    </r>
    <r>
      <rPr>
        <b/>
        <sz val="12"/>
        <color rgb="FF0070C0"/>
        <rFont val="Arial"/>
        <family val="2"/>
      </rPr>
      <t xml:space="preserve">
 </t>
    </r>
    <r>
      <rPr>
        <b/>
        <sz val="12"/>
        <rFont val="Arial"/>
        <family val="2"/>
      </rPr>
      <t xml:space="preserve">1 mètre linéaire = 3 conteneurs </t>
    </r>
  </si>
  <si>
    <t>conteneurs</t>
  </si>
  <si>
    <r>
      <rPr>
        <b/>
        <sz val="10"/>
        <color theme="1"/>
        <rFont val="Arial"/>
        <family val="2"/>
      </rPr>
      <t>Enregistrement automatique par rapprochement de base informatique</t>
    </r>
    <r>
      <rPr>
        <sz val="10"/>
        <color theme="1"/>
        <rFont val="Arial"/>
        <family val="2"/>
      </rPr>
      <t xml:space="preserve">
- saisie : typologie (code UM), n° adresse dossier, année de mise à jour, durée de conservation ou année de destruction
- Contrôle avant enregistrement  fait par rapprochement avec la base de données CHC et reprise des éléments d'identification du patient (IPP, nom de naissance, nom d'usage et prénom complets ou partiels, date de naissance) et d’indexation (N°position)</t>
    </r>
  </si>
  <si>
    <t>forfait annuel</t>
  </si>
  <si>
    <t>Forfait annuel (zone de conservation aux normes)</t>
  </si>
  <si>
    <t>Annexe 1 à l'acte d'engagement : Bordereau Prix Unitaires</t>
  </si>
  <si>
    <t>6173 conteneurs pour 6 ans</t>
  </si>
  <si>
    <t>1 formation pour 6 ans</t>
  </si>
  <si>
    <t>1 sortie définitive pour 6 ans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</si>
</sst>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_€"/>
  </numFmts>
  <fonts count="12" x14ac:knownFonts="1">
    <font>
      <sz val="11"/>
      <color theme="1"/>
      <name val="Calibri"/>
      <family val="2"/>
      <scheme val="minor"/>
    </font>
    <font>
      <sz val="10"/>
      <name val="Arial"/>
      <family val="2"/>
    </font>
    <font>
      <b/>
      <sz val="10"/>
      <name val="Arial"/>
      <family val="2"/>
    </font>
    <font>
      <u/>
      <sz val="10"/>
      <name val="Arial"/>
      <family val="2"/>
    </font>
    <font>
      <sz val="10"/>
      <color theme="1"/>
      <name val="Arial"/>
      <family val="2"/>
    </font>
    <font>
      <sz val="10"/>
      <color rgb="FFFF0000"/>
      <name val="Arial"/>
      <family val="2"/>
    </font>
    <font>
      <b/>
      <sz val="10"/>
      <color theme="1"/>
      <name val="Arial"/>
      <family val="2"/>
    </font>
    <font>
      <b/>
      <sz val="14"/>
      <name val="Arial"/>
      <family val="2"/>
    </font>
    <font>
      <b/>
      <sz val="12"/>
      <color rgb="FF0070C0"/>
      <name val="Arial"/>
      <family val="2"/>
    </font>
    <font>
      <b/>
      <sz val="10"/>
      <color rgb="FFFF0000"/>
      <name val="Arial"/>
      <family val="2"/>
    </font>
    <font>
      <b/>
      <sz val="12"/>
      <name val="Arial"/>
      <family val="2"/>
    </font>
    <font>
      <b/>
      <sz val="12"/>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CC"/>
        <bgColor indexed="64"/>
      </patternFill>
    </fill>
    <fill>
      <patternFill patternType="solid">
        <fgColor theme="8" tint="0.79998168889431442"/>
        <bgColor indexed="64"/>
      </patternFill>
    </fill>
  </fills>
  <borders count="33">
    <border>
      <left/>
      <right/>
      <top/>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0">
    <xf numFmtId="0" fontId="0" fillId="0" borderId="0" xfId="0"/>
    <xf numFmtId="0" fontId="4"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Border="1" applyAlignment="1">
      <alignment vertical="center" wrapText="1"/>
    </xf>
    <xf numFmtId="0" fontId="1" fillId="2" borderId="0" xfId="0" applyFont="1" applyFill="1" applyBorder="1" applyAlignment="1">
      <alignment horizontal="center" vertical="center" wrapText="1"/>
    </xf>
    <xf numFmtId="44" fontId="1" fillId="2" borderId="0" xfId="1" applyFont="1" applyFill="1" applyBorder="1" applyAlignment="1" applyProtection="1">
      <alignment vertical="center" wrapText="1"/>
      <protection locked="0"/>
    </xf>
    <xf numFmtId="164" fontId="1" fillId="2" borderId="0" xfId="1" applyNumberFormat="1" applyFont="1" applyFill="1" applyBorder="1" applyAlignment="1" applyProtection="1">
      <alignment vertical="center" wrapText="1"/>
      <protection locked="0"/>
    </xf>
    <xf numFmtId="0" fontId="5" fillId="2" borderId="0" xfId="0" applyFont="1" applyFill="1" applyAlignment="1">
      <alignment vertical="center" wrapText="1"/>
    </xf>
    <xf numFmtId="0" fontId="4" fillId="0" borderId="9" xfId="0" applyFont="1" applyFill="1" applyBorder="1" applyAlignment="1">
      <alignment vertical="center" wrapText="1"/>
    </xf>
    <xf numFmtId="0" fontId="6" fillId="0" borderId="9" xfId="0" applyFont="1" applyFill="1" applyBorder="1" applyAlignment="1">
      <alignment vertical="center" wrapText="1"/>
    </xf>
    <xf numFmtId="0" fontId="1" fillId="2" borderId="10"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0" xfId="0" applyFont="1" applyFill="1" applyBorder="1" applyAlignment="1">
      <alignment horizontal="justify" vertical="center" wrapText="1"/>
    </xf>
    <xf numFmtId="164" fontId="1" fillId="3" borderId="10" xfId="0" applyNumberFormat="1" applyFont="1" applyFill="1" applyBorder="1" applyAlignment="1">
      <alignment horizontal="justify"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vertical="center" wrapText="1"/>
    </xf>
    <xf numFmtId="0" fontId="2" fillId="3" borderId="9" xfId="0" applyFont="1" applyFill="1" applyBorder="1" applyAlignment="1">
      <alignment horizontal="justify" vertical="center" wrapText="1"/>
    </xf>
    <xf numFmtId="0" fontId="2" fillId="3" borderId="14" xfId="0" applyFont="1" applyFill="1" applyBorder="1" applyAlignment="1">
      <alignment horizontal="justify" vertical="center" wrapText="1"/>
    </xf>
    <xf numFmtId="0" fontId="1" fillId="4" borderId="10" xfId="0" applyFont="1" applyFill="1" applyBorder="1" applyAlignment="1">
      <alignment horizontal="center" vertical="center" wrapText="1"/>
    </xf>
    <xf numFmtId="44" fontId="1" fillId="4" borderId="10" xfId="1" applyFont="1" applyFill="1" applyBorder="1" applyAlignment="1" applyProtection="1">
      <alignment vertical="center" wrapText="1"/>
      <protection locked="0"/>
    </xf>
    <xf numFmtId="0" fontId="1" fillId="4" borderId="14" xfId="0" applyFont="1" applyFill="1" applyBorder="1" applyAlignment="1">
      <alignment vertical="center" wrapText="1"/>
    </xf>
    <xf numFmtId="0" fontId="1" fillId="4" borderId="14"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0" xfId="0" applyFont="1" applyFill="1" applyAlignment="1">
      <alignment horizontal="left" vertical="center" wrapText="1"/>
    </xf>
    <xf numFmtId="0" fontId="8" fillId="0" borderId="0" xfId="0" applyFont="1" applyFill="1" applyAlignment="1" applyProtection="1">
      <alignment horizontal="center" vertical="center"/>
    </xf>
    <xf numFmtId="44" fontId="1" fillId="4" borderId="10" xfId="1" applyNumberFormat="1" applyFont="1" applyFill="1" applyBorder="1" applyAlignment="1" applyProtection="1">
      <alignment vertical="center" wrapText="1"/>
      <protection locked="0"/>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9"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9" xfId="0" applyFont="1" applyFill="1" applyBorder="1" applyAlignment="1">
      <alignment horizontal="justify" vertical="center" wrapText="1"/>
    </xf>
    <xf numFmtId="0" fontId="2" fillId="5" borderId="10" xfId="0" applyFont="1" applyFill="1" applyBorder="1" applyAlignment="1">
      <alignment horizontal="justify" vertical="center" wrapText="1"/>
    </xf>
    <xf numFmtId="44" fontId="1" fillId="5" borderId="10" xfId="1" applyFont="1" applyFill="1" applyBorder="1" applyAlignment="1">
      <alignment horizontal="right" vertical="center" wrapText="1"/>
    </xf>
    <xf numFmtId="44" fontId="2" fillId="5" borderId="10" xfId="1" applyFont="1" applyFill="1" applyBorder="1" applyAlignment="1">
      <alignment horizontal="right" vertical="center" wrapText="1"/>
    </xf>
    <xf numFmtId="44" fontId="2" fillId="5" borderId="20" xfId="1" applyFont="1" applyFill="1" applyBorder="1" applyAlignment="1">
      <alignment horizontal="right" vertical="center" wrapText="1"/>
    </xf>
    <xf numFmtId="0" fontId="2" fillId="5" borderId="14" xfId="0" applyFont="1" applyFill="1" applyBorder="1" applyAlignment="1">
      <alignment horizontal="justify" vertical="center" wrapText="1"/>
    </xf>
    <xf numFmtId="0" fontId="1" fillId="5" borderId="10" xfId="0" applyFont="1" applyFill="1" applyBorder="1" applyAlignment="1">
      <alignment horizontal="center" vertical="center" wrapText="1"/>
    </xf>
    <xf numFmtId="44" fontId="1" fillId="5" borderId="10" xfId="1" applyFont="1" applyFill="1" applyBorder="1" applyAlignment="1" applyProtection="1">
      <alignment vertical="center" wrapText="1"/>
      <protection locked="0"/>
    </xf>
    <xf numFmtId="164" fontId="1" fillId="5" borderId="10" xfId="1" applyNumberFormat="1" applyFont="1" applyFill="1" applyBorder="1" applyAlignment="1" applyProtection="1">
      <alignment vertical="center" wrapText="1"/>
      <protection locked="0"/>
    </xf>
    <xf numFmtId="0" fontId="1" fillId="5" borderId="14" xfId="0" applyFont="1" applyFill="1" applyBorder="1" applyAlignment="1">
      <alignment vertical="center" wrapText="1"/>
    </xf>
    <xf numFmtId="0" fontId="1" fillId="5" borderId="10" xfId="0" applyFont="1" applyFill="1" applyBorder="1" applyAlignment="1">
      <alignment horizontal="justify" vertical="center" wrapText="1"/>
    </xf>
    <xf numFmtId="164" fontId="1" fillId="5" borderId="10" xfId="0" applyNumberFormat="1" applyFont="1" applyFill="1" applyBorder="1" applyAlignment="1">
      <alignment horizontal="justify" vertical="center" wrapText="1"/>
    </xf>
    <xf numFmtId="10" fontId="1" fillId="4" borderId="10" xfId="1" applyNumberFormat="1" applyFont="1" applyFill="1" applyBorder="1" applyAlignment="1" applyProtection="1">
      <alignment vertical="center" wrapText="1"/>
      <protection locked="0"/>
    </xf>
    <xf numFmtId="10" fontId="1" fillId="5" borderId="10" xfId="0" applyNumberFormat="1" applyFont="1" applyFill="1" applyBorder="1" applyAlignment="1">
      <alignment horizontal="justify" vertical="center" wrapText="1"/>
    </xf>
    <xf numFmtId="10" fontId="1" fillId="5" borderId="10" xfId="1" applyNumberFormat="1" applyFont="1" applyFill="1" applyBorder="1" applyAlignment="1" applyProtection="1">
      <alignment vertical="center" wrapText="1"/>
      <protection locked="0"/>
    </xf>
    <xf numFmtId="10" fontId="1" fillId="3" borderId="10" xfId="0" applyNumberFormat="1" applyFont="1" applyFill="1" applyBorder="1" applyAlignment="1">
      <alignment horizontal="justify" vertical="center" wrapText="1"/>
    </xf>
    <xf numFmtId="1" fontId="1" fillId="2" borderId="10" xfId="0" applyNumberFormat="1" applyFont="1" applyFill="1" applyBorder="1" applyAlignment="1">
      <alignment horizontal="center" vertical="center" wrapText="1"/>
    </xf>
    <xf numFmtId="3" fontId="1" fillId="2" borderId="10" xfId="0" applyNumberFormat="1" applyFont="1" applyFill="1" applyBorder="1" applyAlignment="1">
      <alignment horizontal="center" vertical="center" wrapText="1"/>
    </xf>
    <xf numFmtId="0" fontId="8" fillId="0" borderId="30" xfId="0" applyFont="1" applyFill="1" applyBorder="1" applyAlignment="1" applyProtection="1">
      <alignment horizontal="left" vertical="center" wrapText="1"/>
    </xf>
    <xf numFmtId="0" fontId="1" fillId="0" borderId="10"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9"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15"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6" xfId="0" applyFont="1" applyFill="1" applyBorder="1" applyAlignment="1">
      <alignment horizontal="center" vertical="center" wrapText="1"/>
    </xf>
    <xf numFmtId="10" fontId="1" fillId="4" borderId="15" xfId="1" applyNumberFormat="1" applyFont="1" applyFill="1" applyBorder="1" applyAlignment="1" applyProtection="1">
      <alignment horizontal="center" vertical="center" wrapText="1"/>
      <protection locked="0"/>
    </xf>
    <xf numFmtId="10" fontId="1" fillId="4" borderId="17" xfId="1" applyNumberFormat="1" applyFont="1" applyFill="1" applyBorder="1" applyAlignment="1" applyProtection="1">
      <alignment horizontal="center" vertical="center" wrapText="1"/>
      <protection locked="0"/>
    </xf>
    <xf numFmtId="44" fontId="1" fillId="4" borderId="15" xfId="1" applyFont="1" applyFill="1" applyBorder="1" applyAlignment="1" applyProtection="1">
      <alignment horizontal="center" vertical="center" wrapText="1"/>
      <protection locked="0"/>
    </xf>
    <xf numFmtId="44" fontId="1" fillId="4" borderId="17" xfId="1" applyFont="1" applyFill="1" applyBorder="1" applyAlignment="1" applyProtection="1">
      <alignment horizontal="center" vertical="center" wrapText="1"/>
      <protection locked="0"/>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7" fillId="0" borderId="0" xfId="0" applyFont="1" applyAlignment="1" applyProtection="1">
      <alignment horizontal="center" vertical="center" wrapText="1"/>
    </xf>
    <xf numFmtId="0" fontId="9" fillId="0" borderId="0" xfId="0" applyFont="1" applyBorder="1" applyAlignment="1" applyProtection="1">
      <alignment horizontal="left" wrapText="1"/>
    </xf>
    <xf numFmtId="0" fontId="2" fillId="0" borderId="21" xfId="0" applyFont="1" applyBorder="1" applyAlignment="1" applyProtection="1">
      <alignment horizontal="center" vertical="center"/>
    </xf>
    <xf numFmtId="0" fontId="2" fillId="0" borderId="25" xfId="0" applyFont="1" applyBorder="1" applyAlignment="1" applyProtection="1">
      <alignment horizontal="center" vertical="center"/>
    </xf>
    <xf numFmtId="0" fontId="1" fillId="4" borderId="22"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0"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8" fillId="0" borderId="0" xfId="0" applyFont="1" applyFill="1" applyAlignment="1" applyProtection="1">
      <alignment horizontal="center" vertical="center"/>
    </xf>
    <xf numFmtId="0" fontId="1" fillId="4" borderId="31" xfId="0" applyFont="1" applyFill="1" applyBorder="1" applyAlignment="1">
      <alignment horizontal="center" vertical="center" wrapText="1"/>
    </xf>
    <xf numFmtId="0" fontId="1" fillId="4" borderId="32" xfId="0" applyFont="1" applyFill="1" applyBorder="1" applyAlignment="1">
      <alignment horizontal="center" vertical="center" wrapText="1"/>
    </xf>
    <xf numFmtId="0" fontId="1" fillId="2" borderId="9" xfId="0" applyFont="1" applyFill="1" applyBorder="1" applyAlignment="1">
      <alignment vertical="center" wrapText="1"/>
    </xf>
    <xf numFmtId="0" fontId="1" fillId="4" borderId="14" xfId="0" applyFont="1" applyFill="1" applyBorder="1" applyAlignment="1">
      <alignment horizontal="center" vertical="center" wrapText="1"/>
    </xf>
    <xf numFmtId="0" fontId="1" fillId="4" borderId="14" xfId="0" applyFont="1" applyFill="1" applyBorder="1" applyAlignment="1">
      <alignment horizontal="left" vertical="center" wrapText="1"/>
    </xf>
  </cellXfs>
  <cellStyles count="2">
    <cellStyle name="Euro" xfId="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49067</xdr:colOff>
      <xdr:row>0</xdr:row>
      <xdr:rowOff>34638</xdr:rowOff>
    </xdr:from>
    <xdr:to>
      <xdr:col>0</xdr:col>
      <xdr:colOff>1637345</xdr:colOff>
      <xdr:row>7</xdr:row>
      <xdr:rowOff>31750</xdr:rowOff>
    </xdr:to>
    <xdr:pic>
      <xdr:nvPicPr>
        <xdr:cNvPr id="2" name="Image 1" descr="Logo GHT49 (Standard) "/>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067" y="34638"/>
          <a:ext cx="1588278" cy="1235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8"/>
  <sheetViews>
    <sheetView showGridLines="0" tabSelected="1" zoomScaleNormal="100" workbookViewId="0">
      <selection activeCell="B50" sqref="B50"/>
    </sheetView>
  </sheetViews>
  <sheetFormatPr baseColWidth="10" defaultColWidth="11.42578125" defaultRowHeight="12.75" x14ac:dyDescent="0.25"/>
  <cols>
    <col min="1" max="1" width="58.7109375" style="2" customWidth="1"/>
    <col min="2" max="5" width="17.140625" style="2" customWidth="1"/>
    <col min="6" max="6" width="13.7109375" style="2" customWidth="1"/>
    <col min="7" max="7" width="17.28515625" style="2" bestFit="1" customWidth="1"/>
    <col min="8" max="8" width="13.7109375" style="2" customWidth="1"/>
    <col min="9" max="9" width="18.42578125" style="2" bestFit="1" customWidth="1"/>
    <col min="10" max="10" width="53.5703125" style="2" customWidth="1"/>
    <col min="11" max="11" width="25.7109375" style="2" customWidth="1"/>
    <col min="12" max="16384" width="11.42578125" style="2"/>
  </cols>
  <sheetData>
    <row r="1" spans="1:10" ht="15" customHeight="1" x14ac:dyDescent="0.25">
      <c r="A1" s="65" t="s">
        <v>58</v>
      </c>
      <c r="B1" s="65"/>
      <c r="C1" s="65"/>
      <c r="D1" s="65"/>
      <c r="E1" s="65"/>
      <c r="F1" s="65"/>
      <c r="G1" s="65"/>
      <c r="H1" s="65"/>
      <c r="I1" s="65"/>
      <c r="J1" s="65"/>
    </row>
    <row r="2" spans="1:10" ht="12.75" customHeight="1" x14ac:dyDescent="0.25">
      <c r="A2" s="65"/>
      <c r="B2" s="65"/>
      <c r="C2" s="65"/>
      <c r="D2" s="65"/>
      <c r="E2" s="65"/>
      <c r="F2" s="65"/>
      <c r="G2" s="65"/>
      <c r="H2" s="65"/>
      <c r="I2" s="65"/>
      <c r="J2" s="65"/>
    </row>
    <row r="3" spans="1:10" ht="12.75" customHeight="1" x14ac:dyDescent="0.25">
      <c r="A3" s="65"/>
      <c r="B3" s="65"/>
      <c r="C3" s="65"/>
      <c r="D3" s="65"/>
      <c r="E3" s="65"/>
      <c r="F3" s="65"/>
      <c r="G3" s="65"/>
      <c r="H3" s="65"/>
      <c r="I3" s="65"/>
      <c r="J3" s="65"/>
    </row>
    <row r="4" spans="1:10" ht="12.75" customHeight="1" x14ac:dyDescent="0.25">
      <c r="A4" s="65"/>
      <c r="B4" s="65"/>
      <c r="C4" s="65"/>
      <c r="D4" s="65"/>
      <c r="E4" s="65"/>
      <c r="F4" s="65"/>
      <c r="G4" s="65"/>
      <c r="H4" s="65"/>
      <c r="I4" s="65"/>
      <c r="J4" s="65"/>
    </row>
    <row r="5" spans="1:10" x14ac:dyDescent="0.25">
      <c r="A5" s="65"/>
      <c r="B5" s="65"/>
      <c r="C5" s="65"/>
      <c r="D5" s="65"/>
      <c r="E5" s="65"/>
      <c r="F5" s="65"/>
      <c r="G5" s="65"/>
      <c r="H5" s="65"/>
      <c r="I5" s="65"/>
      <c r="J5" s="65"/>
    </row>
    <row r="6" spans="1:10" ht="15.75" customHeight="1" x14ac:dyDescent="0.25">
      <c r="A6" s="65"/>
      <c r="B6" s="65"/>
      <c r="C6" s="65"/>
      <c r="D6" s="65"/>
      <c r="E6" s="65"/>
      <c r="F6" s="65"/>
      <c r="G6" s="65"/>
      <c r="H6" s="65"/>
      <c r="I6" s="65"/>
      <c r="J6" s="65"/>
    </row>
    <row r="7" spans="1:10" ht="2.25" customHeight="1" x14ac:dyDescent="0.25">
      <c r="A7" s="65"/>
      <c r="B7" s="65"/>
      <c r="C7" s="65"/>
      <c r="D7" s="65"/>
      <c r="E7" s="65"/>
      <c r="F7" s="65"/>
      <c r="G7" s="65"/>
      <c r="H7" s="65"/>
      <c r="I7" s="65"/>
      <c r="J7" s="65"/>
    </row>
    <row r="8" spans="1:10" ht="2.25" customHeight="1" thickBot="1" x14ac:dyDescent="0.3">
      <c r="A8" s="65"/>
      <c r="B8" s="65"/>
      <c r="C8" s="65"/>
      <c r="D8" s="65"/>
      <c r="E8" s="65"/>
      <c r="F8" s="65"/>
      <c r="G8" s="65"/>
      <c r="H8" s="65"/>
      <c r="I8" s="65"/>
      <c r="J8" s="65"/>
    </row>
    <row r="9" spans="1:10" ht="32.25" thickBot="1" x14ac:dyDescent="0.3">
      <c r="B9" s="84" t="s">
        <v>73</v>
      </c>
      <c r="C9" s="84"/>
      <c r="D9" s="84"/>
      <c r="E9" s="84"/>
      <c r="F9" s="84"/>
      <c r="G9" s="84"/>
      <c r="H9" s="84"/>
      <c r="I9" s="84"/>
      <c r="J9" s="48" t="s">
        <v>68</v>
      </c>
    </row>
    <row r="10" spans="1:10" ht="8.25" customHeight="1" x14ac:dyDescent="0.35">
      <c r="B10" s="24"/>
      <c r="C10" s="24"/>
      <c r="D10" s="24"/>
      <c r="E10" s="24"/>
      <c r="F10" s="24"/>
      <c r="G10" s="24"/>
      <c r="H10" s="24"/>
      <c r="I10" s="24"/>
    </row>
    <row r="11" spans="1:10" ht="16.5" thickBot="1" x14ac:dyDescent="0.25">
      <c r="A11" s="66" t="s">
        <v>49</v>
      </c>
      <c r="B11" s="66"/>
      <c r="C11" s="66"/>
      <c r="D11" s="24"/>
      <c r="E11" s="24"/>
      <c r="F11" s="24"/>
      <c r="G11" s="24"/>
      <c r="H11" s="24"/>
      <c r="I11" s="24"/>
    </row>
    <row r="12" spans="1:10" ht="15" customHeight="1" x14ac:dyDescent="0.25">
      <c r="A12" s="67" t="s">
        <v>50</v>
      </c>
      <c r="B12" s="69"/>
      <c r="C12" s="70"/>
      <c r="D12" s="70"/>
      <c r="E12" s="70"/>
      <c r="F12" s="71"/>
    </row>
    <row r="13" spans="1:10" ht="15.75" customHeight="1" thickBot="1" x14ac:dyDescent="0.3">
      <c r="A13" s="68"/>
      <c r="B13" s="72"/>
      <c r="C13" s="73"/>
      <c r="D13" s="73"/>
      <c r="E13" s="73"/>
      <c r="F13" s="74"/>
    </row>
    <row r="14" spans="1:10" ht="6.75" customHeight="1" thickBot="1" x14ac:dyDescent="0.4"/>
    <row r="15" spans="1:10" ht="12.75" customHeight="1" thickTop="1" x14ac:dyDescent="0.25">
      <c r="A15" s="75" t="s">
        <v>23</v>
      </c>
      <c r="B15" s="76"/>
      <c r="C15" s="76"/>
      <c r="D15" s="76"/>
      <c r="E15" s="76"/>
      <c r="F15" s="76"/>
      <c r="G15" s="76"/>
      <c r="H15" s="76"/>
      <c r="I15" s="76"/>
      <c r="J15" s="77"/>
    </row>
    <row r="16" spans="1:10" ht="15" customHeight="1" x14ac:dyDescent="0.25">
      <c r="A16" s="78"/>
      <c r="B16" s="79"/>
      <c r="C16" s="79"/>
      <c r="D16" s="79"/>
      <c r="E16" s="79"/>
      <c r="F16" s="79"/>
      <c r="G16" s="79"/>
      <c r="H16" s="79"/>
      <c r="I16" s="79"/>
      <c r="J16" s="80"/>
    </row>
    <row r="17" spans="1:11" ht="15" customHeight="1" x14ac:dyDescent="0.25">
      <c r="A17" s="78"/>
      <c r="B17" s="79"/>
      <c r="C17" s="79"/>
      <c r="D17" s="79"/>
      <c r="E17" s="79"/>
      <c r="F17" s="79"/>
      <c r="G17" s="79"/>
      <c r="H17" s="79"/>
      <c r="I17" s="79"/>
      <c r="J17" s="80"/>
    </row>
    <row r="18" spans="1:11" ht="15" customHeight="1" x14ac:dyDescent="0.25">
      <c r="A18" s="78"/>
      <c r="B18" s="79"/>
      <c r="C18" s="79"/>
      <c r="D18" s="79"/>
      <c r="E18" s="79"/>
      <c r="F18" s="79"/>
      <c r="G18" s="79"/>
      <c r="H18" s="79"/>
      <c r="I18" s="79"/>
      <c r="J18" s="80"/>
    </row>
    <row r="19" spans="1:11" ht="1.5" customHeight="1" thickBot="1" x14ac:dyDescent="0.3">
      <c r="A19" s="78"/>
      <c r="B19" s="79"/>
      <c r="C19" s="79"/>
      <c r="D19" s="79"/>
      <c r="E19" s="79"/>
      <c r="F19" s="79"/>
      <c r="G19" s="79"/>
      <c r="H19" s="79"/>
      <c r="I19" s="79"/>
      <c r="J19" s="80"/>
    </row>
    <row r="20" spans="1:11" ht="15" hidden="1" customHeight="1" thickBot="1" x14ac:dyDescent="0.4">
      <c r="A20" s="81"/>
      <c r="B20" s="82"/>
      <c r="C20" s="82"/>
      <c r="D20" s="82"/>
      <c r="E20" s="82"/>
      <c r="F20" s="82"/>
      <c r="G20" s="82"/>
      <c r="H20" s="82"/>
      <c r="I20" s="82"/>
      <c r="J20" s="83"/>
    </row>
    <row r="21" spans="1:11" ht="41.45" customHeight="1" x14ac:dyDescent="0.25">
      <c r="A21" s="26" t="s">
        <v>0</v>
      </c>
      <c r="B21" s="27" t="s">
        <v>1</v>
      </c>
      <c r="C21" s="27" t="s">
        <v>37</v>
      </c>
      <c r="D21" s="27" t="s">
        <v>39</v>
      </c>
      <c r="E21" s="27" t="s">
        <v>25</v>
      </c>
      <c r="F21" s="27" t="s">
        <v>53</v>
      </c>
      <c r="G21" s="27" t="s">
        <v>8</v>
      </c>
      <c r="H21" s="27" t="s">
        <v>54</v>
      </c>
      <c r="I21" s="28" t="s">
        <v>55</v>
      </c>
      <c r="J21" s="29" t="s">
        <v>17</v>
      </c>
    </row>
    <row r="22" spans="1:11" ht="25.5" x14ac:dyDescent="0.25">
      <c r="A22" s="30" t="s">
        <v>18</v>
      </c>
      <c r="B22" s="31"/>
      <c r="C22" s="31"/>
      <c r="D22" s="31"/>
      <c r="E22" s="31"/>
      <c r="F22" s="32"/>
      <c r="G22" s="32"/>
      <c r="H22" s="33"/>
      <c r="I22" s="34"/>
      <c r="J22" s="35"/>
    </row>
    <row r="23" spans="1:11" ht="38.25" x14ac:dyDescent="0.25">
      <c r="A23" s="15" t="s">
        <v>21</v>
      </c>
      <c r="B23" s="49" t="s">
        <v>69</v>
      </c>
      <c r="C23" s="14" t="s">
        <v>48</v>
      </c>
      <c r="D23" s="18"/>
      <c r="E23" s="22">
        <v>6173</v>
      </c>
      <c r="F23" s="25">
        <v>0</v>
      </c>
      <c r="G23" s="42"/>
      <c r="H23" s="19">
        <f>(F23*G23)+F23</f>
        <v>0</v>
      </c>
      <c r="I23" s="19">
        <f>H23*E23</f>
        <v>0</v>
      </c>
      <c r="J23" s="50" t="s">
        <v>74</v>
      </c>
    </row>
    <row r="24" spans="1:11" ht="25.5" x14ac:dyDescent="0.25">
      <c r="A24" s="30" t="s">
        <v>35</v>
      </c>
      <c r="B24" s="36"/>
      <c r="C24" s="36"/>
      <c r="D24" s="36"/>
      <c r="E24" s="36"/>
      <c r="F24" s="37"/>
      <c r="G24" s="44"/>
      <c r="H24" s="38"/>
      <c r="I24" s="38"/>
      <c r="J24" s="39"/>
    </row>
    <row r="25" spans="1:11" ht="90" customHeight="1" x14ac:dyDescent="0.25">
      <c r="A25" s="87" t="s">
        <v>57</v>
      </c>
      <c r="B25" s="10" t="s">
        <v>7</v>
      </c>
      <c r="C25" s="55" t="s">
        <v>41</v>
      </c>
      <c r="D25" s="18"/>
      <c r="E25" s="22">
        <v>400</v>
      </c>
      <c r="F25" s="25">
        <v>0</v>
      </c>
      <c r="G25" s="42"/>
      <c r="H25" s="19">
        <f t="shared" ref="H25:H28" si="0">(F25*G25)+F25</f>
        <v>0</v>
      </c>
      <c r="I25" s="19">
        <f t="shared" ref="I25:I69" si="1">H25*E25</f>
        <v>0</v>
      </c>
      <c r="J25" s="20"/>
      <c r="K25" s="7"/>
    </row>
    <row r="26" spans="1:11" ht="82.5" customHeight="1" x14ac:dyDescent="0.25">
      <c r="A26" s="87"/>
      <c r="B26" s="10" t="s">
        <v>6</v>
      </c>
      <c r="C26" s="56"/>
      <c r="D26" s="18"/>
      <c r="E26" s="46">
        <v>1250</v>
      </c>
      <c r="F26" s="25">
        <v>0</v>
      </c>
      <c r="G26" s="42"/>
      <c r="H26" s="19">
        <f t="shared" si="0"/>
        <v>0</v>
      </c>
      <c r="I26" s="19">
        <f t="shared" si="1"/>
        <v>0</v>
      </c>
      <c r="J26" s="20"/>
      <c r="K26" s="7"/>
    </row>
    <row r="27" spans="1:11" ht="90" customHeight="1" x14ac:dyDescent="0.25">
      <c r="A27" s="87" t="s">
        <v>59</v>
      </c>
      <c r="B27" s="10" t="s">
        <v>7</v>
      </c>
      <c r="C27" s="55" t="s">
        <v>41</v>
      </c>
      <c r="D27" s="18"/>
      <c r="E27" s="22">
        <v>400</v>
      </c>
      <c r="F27" s="25">
        <v>0</v>
      </c>
      <c r="G27" s="42"/>
      <c r="H27" s="19">
        <f t="shared" si="0"/>
        <v>0</v>
      </c>
      <c r="I27" s="19">
        <f t="shared" si="1"/>
        <v>0</v>
      </c>
      <c r="J27" s="20"/>
      <c r="K27" s="7"/>
    </row>
    <row r="28" spans="1:11" ht="77.25" customHeight="1" x14ac:dyDescent="0.25">
      <c r="A28" s="87"/>
      <c r="B28" s="10" t="s">
        <v>6</v>
      </c>
      <c r="C28" s="56"/>
      <c r="D28" s="18"/>
      <c r="E28" s="46">
        <v>1250</v>
      </c>
      <c r="F28" s="25">
        <v>0</v>
      </c>
      <c r="G28" s="42"/>
      <c r="H28" s="19">
        <f t="shared" si="0"/>
        <v>0</v>
      </c>
      <c r="I28" s="19">
        <f t="shared" si="1"/>
        <v>0</v>
      </c>
      <c r="J28" s="20"/>
    </row>
    <row r="29" spans="1:11" ht="20.100000000000001" customHeight="1" x14ac:dyDescent="0.25">
      <c r="A29" s="30" t="s">
        <v>26</v>
      </c>
      <c r="B29" s="36"/>
      <c r="C29" s="36"/>
      <c r="D29" s="36"/>
      <c r="E29" s="36"/>
      <c r="F29" s="40"/>
      <c r="G29" s="43"/>
      <c r="H29" s="41"/>
      <c r="I29" s="41"/>
      <c r="J29" s="35"/>
    </row>
    <row r="30" spans="1:11" ht="102" x14ac:dyDescent="0.25">
      <c r="A30" s="8" t="s">
        <v>70</v>
      </c>
      <c r="B30" s="10" t="s">
        <v>27</v>
      </c>
      <c r="C30" s="22" t="s">
        <v>62</v>
      </c>
      <c r="D30" s="18"/>
      <c r="E30" s="47">
        <v>80000</v>
      </c>
      <c r="F30" s="25">
        <v>0</v>
      </c>
      <c r="G30" s="42"/>
      <c r="H30" s="19">
        <f t="shared" ref="H30:H33" si="2">(F30*G30)+F30</f>
        <v>0</v>
      </c>
      <c r="I30" s="19">
        <f>H30*E30</f>
        <v>0</v>
      </c>
      <c r="J30" s="20"/>
    </row>
    <row r="31" spans="1:11" ht="83.1" customHeight="1" x14ac:dyDescent="0.25">
      <c r="A31" s="9" t="s">
        <v>60</v>
      </c>
      <c r="B31" s="10" t="s">
        <v>27</v>
      </c>
      <c r="C31" s="22" t="s">
        <v>62</v>
      </c>
      <c r="D31" s="18"/>
      <c r="E31" s="47">
        <v>80000</v>
      </c>
      <c r="F31" s="25">
        <v>0</v>
      </c>
      <c r="G31" s="42"/>
      <c r="H31" s="19">
        <f t="shared" si="2"/>
        <v>0</v>
      </c>
      <c r="I31" s="19">
        <f t="shared" si="1"/>
        <v>0</v>
      </c>
      <c r="J31" s="20"/>
    </row>
    <row r="32" spans="1:11" ht="89.45" customHeight="1" x14ac:dyDescent="0.25">
      <c r="A32" s="9" t="s">
        <v>61</v>
      </c>
      <c r="B32" s="22" t="s">
        <v>6</v>
      </c>
      <c r="C32" s="22" t="s">
        <v>62</v>
      </c>
      <c r="D32" s="18"/>
      <c r="E32" s="22">
        <v>200</v>
      </c>
      <c r="F32" s="25">
        <v>0</v>
      </c>
      <c r="G32" s="42"/>
      <c r="H32" s="19">
        <f t="shared" si="2"/>
        <v>0</v>
      </c>
      <c r="I32" s="19">
        <f t="shared" si="1"/>
        <v>0</v>
      </c>
      <c r="J32" s="20"/>
    </row>
    <row r="33" spans="1:10" ht="49.5" customHeight="1" x14ac:dyDescent="0.25">
      <c r="A33" s="9" t="s">
        <v>64</v>
      </c>
      <c r="B33" s="22" t="s">
        <v>63</v>
      </c>
      <c r="C33" s="22" t="s">
        <v>62</v>
      </c>
      <c r="D33" s="18"/>
      <c r="E33" s="22">
        <v>100</v>
      </c>
      <c r="F33" s="25">
        <v>0</v>
      </c>
      <c r="G33" s="42"/>
      <c r="H33" s="19">
        <f t="shared" si="2"/>
        <v>0</v>
      </c>
      <c r="I33" s="19">
        <f t="shared" si="1"/>
        <v>0</v>
      </c>
      <c r="J33" s="20"/>
    </row>
    <row r="34" spans="1:10" ht="20.100000000000001" customHeight="1" x14ac:dyDescent="0.25">
      <c r="A34" s="16" t="s">
        <v>9</v>
      </c>
      <c r="B34" s="11"/>
      <c r="C34" s="11"/>
      <c r="D34" s="11"/>
      <c r="E34" s="11"/>
      <c r="F34" s="12"/>
      <c r="G34" s="45"/>
      <c r="H34" s="13"/>
      <c r="I34" s="13"/>
      <c r="J34" s="17"/>
    </row>
    <row r="35" spans="1:10" ht="52.5" customHeight="1" x14ac:dyDescent="0.25">
      <c r="A35" s="15" t="s">
        <v>72</v>
      </c>
      <c r="B35" s="10" t="s">
        <v>7</v>
      </c>
      <c r="C35" s="11"/>
      <c r="D35" s="11"/>
      <c r="E35" s="46">
        <f>3600</f>
        <v>3600</v>
      </c>
      <c r="F35" s="25"/>
      <c r="G35" s="42"/>
      <c r="H35" s="19">
        <f>(F35*G35)+F35</f>
        <v>0</v>
      </c>
      <c r="I35" s="19">
        <f t="shared" si="1"/>
        <v>0</v>
      </c>
      <c r="J35" s="20"/>
    </row>
    <row r="36" spans="1:10" ht="20.100000000000001" customHeight="1" x14ac:dyDescent="0.25">
      <c r="A36" s="16" t="s">
        <v>2</v>
      </c>
      <c r="B36" s="11"/>
      <c r="C36" s="11"/>
      <c r="D36" s="11"/>
      <c r="E36" s="11"/>
      <c r="F36" s="12"/>
      <c r="G36" s="45"/>
      <c r="H36" s="13"/>
      <c r="I36" s="13"/>
      <c r="J36" s="17"/>
    </row>
    <row r="37" spans="1:10" ht="17.25" customHeight="1" x14ac:dyDescent="0.25">
      <c r="A37" s="52" t="s">
        <v>66</v>
      </c>
      <c r="B37" s="10" t="s">
        <v>15</v>
      </c>
      <c r="C37" s="55" t="s">
        <v>65</v>
      </c>
      <c r="D37" s="62"/>
      <c r="E37" s="22">
        <v>120</v>
      </c>
      <c r="F37" s="19">
        <v>0</v>
      </c>
      <c r="G37" s="42"/>
      <c r="H37" s="19">
        <f t="shared" ref="H37:H47" si="3">(F37*G37)+F37</f>
        <v>0</v>
      </c>
      <c r="I37" s="19">
        <f t="shared" si="1"/>
        <v>0</v>
      </c>
      <c r="J37" s="89"/>
    </row>
    <row r="38" spans="1:10" ht="17.25" customHeight="1" x14ac:dyDescent="0.25">
      <c r="A38" s="52"/>
      <c r="B38" s="10" t="s">
        <v>10</v>
      </c>
      <c r="C38" s="57"/>
      <c r="D38" s="63"/>
      <c r="E38" s="22">
        <v>5</v>
      </c>
      <c r="F38" s="19">
        <v>0</v>
      </c>
      <c r="G38" s="42"/>
      <c r="H38" s="19">
        <f t="shared" si="3"/>
        <v>0</v>
      </c>
      <c r="I38" s="19">
        <f t="shared" si="1"/>
        <v>0</v>
      </c>
      <c r="J38" s="89"/>
    </row>
    <row r="39" spans="1:10" ht="15.75" customHeight="1" x14ac:dyDescent="0.25">
      <c r="A39" s="52"/>
      <c r="B39" s="10" t="s">
        <v>6</v>
      </c>
      <c r="C39" s="56"/>
      <c r="D39" s="64"/>
      <c r="E39" s="22">
        <v>5</v>
      </c>
      <c r="F39" s="19">
        <v>0</v>
      </c>
      <c r="G39" s="42"/>
      <c r="H39" s="19">
        <f t="shared" si="3"/>
        <v>0</v>
      </c>
      <c r="I39" s="19">
        <f t="shared" si="1"/>
        <v>0</v>
      </c>
      <c r="J39" s="89"/>
    </row>
    <row r="40" spans="1:10" ht="20.100000000000001" customHeight="1" x14ac:dyDescent="0.25">
      <c r="A40" s="52" t="s">
        <v>20</v>
      </c>
      <c r="B40" s="10" t="s">
        <v>15</v>
      </c>
      <c r="C40" s="55" t="s">
        <v>38</v>
      </c>
      <c r="D40" s="62"/>
      <c r="E40" s="22">
        <v>10</v>
      </c>
      <c r="F40" s="19">
        <v>0</v>
      </c>
      <c r="G40" s="42"/>
      <c r="H40" s="19">
        <f t="shared" si="3"/>
        <v>0</v>
      </c>
      <c r="I40" s="19">
        <f t="shared" si="1"/>
        <v>0</v>
      </c>
      <c r="J40" s="89" t="s">
        <v>22</v>
      </c>
    </row>
    <row r="41" spans="1:10" ht="20.100000000000001" customHeight="1" x14ac:dyDescent="0.25">
      <c r="A41" s="52"/>
      <c r="B41" s="10" t="s">
        <v>10</v>
      </c>
      <c r="C41" s="57"/>
      <c r="D41" s="63"/>
      <c r="E41" s="22">
        <v>5</v>
      </c>
      <c r="F41" s="19">
        <v>0</v>
      </c>
      <c r="G41" s="42"/>
      <c r="H41" s="19">
        <f t="shared" si="3"/>
        <v>0</v>
      </c>
      <c r="I41" s="19">
        <f t="shared" si="1"/>
        <v>0</v>
      </c>
      <c r="J41" s="89"/>
    </row>
    <row r="42" spans="1:10" ht="20.100000000000001" customHeight="1" x14ac:dyDescent="0.25">
      <c r="A42" s="52"/>
      <c r="B42" s="10" t="s">
        <v>6</v>
      </c>
      <c r="C42" s="56"/>
      <c r="D42" s="64"/>
      <c r="E42" s="22">
        <v>5</v>
      </c>
      <c r="F42" s="19">
        <v>0</v>
      </c>
      <c r="G42" s="42"/>
      <c r="H42" s="19">
        <f t="shared" si="3"/>
        <v>0</v>
      </c>
      <c r="I42" s="19">
        <f t="shared" si="1"/>
        <v>0</v>
      </c>
      <c r="J42" s="89"/>
    </row>
    <row r="43" spans="1:10" ht="15.75" customHeight="1" x14ac:dyDescent="0.25">
      <c r="A43" s="52" t="s">
        <v>19</v>
      </c>
      <c r="B43" s="10" t="s">
        <v>15</v>
      </c>
      <c r="C43" s="55" t="s">
        <v>42</v>
      </c>
      <c r="D43" s="18"/>
      <c r="E43" s="22">
        <v>130</v>
      </c>
      <c r="F43" s="19">
        <v>0</v>
      </c>
      <c r="G43" s="42"/>
      <c r="H43" s="19">
        <f t="shared" si="3"/>
        <v>0</v>
      </c>
      <c r="I43" s="19">
        <f t="shared" si="1"/>
        <v>0</v>
      </c>
      <c r="J43" s="88"/>
    </row>
    <row r="44" spans="1:10" ht="15.75" customHeight="1" x14ac:dyDescent="0.25">
      <c r="A44" s="52"/>
      <c r="B44" s="10" t="s">
        <v>10</v>
      </c>
      <c r="C44" s="57"/>
      <c r="D44" s="18"/>
      <c r="E44" s="22">
        <v>10</v>
      </c>
      <c r="F44" s="19">
        <v>0</v>
      </c>
      <c r="G44" s="42"/>
      <c r="H44" s="19">
        <f t="shared" si="3"/>
        <v>0</v>
      </c>
      <c r="I44" s="19">
        <f t="shared" si="1"/>
        <v>0</v>
      </c>
      <c r="J44" s="88"/>
    </row>
    <row r="45" spans="1:10" ht="15.75" customHeight="1" x14ac:dyDescent="0.25">
      <c r="A45" s="52"/>
      <c r="B45" s="10" t="s">
        <v>6</v>
      </c>
      <c r="C45" s="56"/>
      <c r="D45" s="18"/>
      <c r="E45" s="22">
        <v>10</v>
      </c>
      <c r="F45" s="19">
        <v>0</v>
      </c>
      <c r="G45" s="42"/>
      <c r="H45" s="19">
        <f t="shared" si="3"/>
        <v>0</v>
      </c>
      <c r="I45" s="19">
        <f t="shared" si="1"/>
        <v>0</v>
      </c>
      <c r="J45" s="88"/>
    </row>
    <row r="46" spans="1:10" ht="28.5" customHeight="1" x14ac:dyDescent="0.25">
      <c r="A46" s="15" t="s">
        <v>12</v>
      </c>
      <c r="B46" s="10" t="s">
        <v>13</v>
      </c>
      <c r="C46" s="14" t="s">
        <v>47</v>
      </c>
      <c r="D46" s="18"/>
      <c r="E46" s="22">
        <v>100</v>
      </c>
      <c r="F46" s="19">
        <v>0</v>
      </c>
      <c r="G46" s="42"/>
      <c r="H46" s="19">
        <f t="shared" si="3"/>
        <v>0</v>
      </c>
      <c r="I46" s="19">
        <f t="shared" si="1"/>
        <v>0</v>
      </c>
      <c r="J46" s="20" t="s">
        <v>29</v>
      </c>
    </row>
    <row r="47" spans="1:10" ht="15.75" customHeight="1" x14ac:dyDescent="0.25">
      <c r="A47" s="15" t="s">
        <v>28</v>
      </c>
      <c r="B47" s="10" t="s">
        <v>27</v>
      </c>
      <c r="C47" s="14" t="s">
        <v>43</v>
      </c>
      <c r="D47" s="18"/>
      <c r="E47" s="22">
        <v>1</v>
      </c>
      <c r="F47" s="19">
        <v>0</v>
      </c>
      <c r="G47" s="42"/>
      <c r="H47" s="19">
        <f t="shared" si="3"/>
        <v>0</v>
      </c>
      <c r="I47" s="19">
        <f t="shared" si="1"/>
        <v>0</v>
      </c>
      <c r="J47" s="21"/>
    </row>
    <row r="48" spans="1:10" ht="20.100000000000001" customHeight="1" x14ac:dyDescent="0.25">
      <c r="A48" s="30" t="s">
        <v>30</v>
      </c>
      <c r="B48" s="36"/>
      <c r="C48" s="36"/>
      <c r="D48" s="36"/>
      <c r="E48" s="36"/>
      <c r="F48" s="40"/>
      <c r="G48" s="43"/>
      <c r="H48" s="41"/>
      <c r="I48" s="41"/>
      <c r="J48" s="35"/>
    </row>
    <row r="49" spans="1:11" ht="20.100000000000001" customHeight="1" x14ac:dyDescent="0.25">
      <c r="A49" s="53" t="s">
        <v>67</v>
      </c>
      <c r="B49" s="10" t="s">
        <v>7</v>
      </c>
      <c r="C49" s="55" t="s">
        <v>45</v>
      </c>
      <c r="D49" s="18"/>
      <c r="E49" s="22">
        <v>50</v>
      </c>
      <c r="F49" s="19">
        <v>0</v>
      </c>
      <c r="G49" s="42"/>
      <c r="H49" s="19">
        <f t="shared" ref="H49:H53" si="4">(F49*G49)+F49</f>
        <v>0</v>
      </c>
      <c r="I49" s="19">
        <f t="shared" si="1"/>
        <v>0</v>
      </c>
      <c r="J49" s="20"/>
      <c r="K49" s="7"/>
    </row>
    <row r="50" spans="1:11" ht="20.100000000000001" customHeight="1" x14ac:dyDescent="0.25">
      <c r="A50" s="54"/>
      <c r="B50" s="22" t="s">
        <v>6</v>
      </c>
      <c r="C50" s="56"/>
      <c r="D50" s="18"/>
      <c r="E50" s="22">
        <v>50</v>
      </c>
      <c r="F50" s="25">
        <v>0</v>
      </c>
      <c r="G50" s="42"/>
      <c r="H50" s="19">
        <f t="shared" si="4"/>
        <v>0</v>
      </c>
      <c r="I50" s="19">
        <f t="shared" si="1"/>
        <v>0</v>
      </c>
      <c r="J50" s="20"/>
      <c r="K50" s="7"/>
    </row>
    <row r="51" spans="1:11" ht="20.100000000000001" customHeight="1" x14ac:dyDescent="0.25">
      <c r="A51" s="53" t="s">
        <v>56</v>
      </c>
      <c r="B51" s="10" t="s">
        <v>7</v>
      </c>
      <c r="C51" s="55" t="s">
        <v>45</v>
      </c>
      <c r="D51" s="18"/>
      <c r="E51" s="22">
        <v>50</v>
      </c>
      <c r="F51" s="25">
        <v>0</v>
      </c>
      <c r="G51" s="42"/>
      <c r="H51" s="19">
        <f t="shared" si="4"/>
        <v>0</v>
      </c>
      <c r="I51" s="19">
        <f t="shared" si="1"/>
        <v>0</v>
      </c>
      <c r="J51" s="20"/>
      <c r="K51" s="7"/>
    </row>
    <row r="52" spans="1:11" ht="20.100000000000001" customHeight="1" x14ac:dyDescent="0.25">
      <c r="A52" s="54"/>
      <c r="B52" s="22" t="s">
        <v>6</v>
      </c>
      <c r="C52" s="56"/>
      <c r="D52" s="18"/>
      <c r="E52" s="22">
        <v>50</v>
      </c>
      <c r="F52" s="25">
        <v>0</v>
      </c>
      <c r="G52" s="42"/>
      <c r="H52" s="19">
        <f t="shared" si="4"/>
        <v>0</v>
      </c>
      <c r="I52" s="19">
        <f t="shared" si="1"/>
        <v>0</v>
      </c>
      <c r="J52" s="20"/>
      <c r="K52" s="7"/>
    </row>
    <row r="53" spans="1:11" ht="25.5" x14ac:dyDescent="0.25">
      <c r="A53" s="15" t="s">
        <v>36</v>
      </c>
      <c r="B53" s="10" t="s">
        <v>27</v>
      </c>
      <c r="C53" s="14" t="s">
        <v>44</v>
      </c>
      <c r="D53" s="18"/>
      <c r="E53" s="22">
        <v>1</v>
      </c>
      <c r="F53" s="25">
        <v>0</v>
      </c>
      <c r="G53" s="42"/>
      <c r="H53" s="19">
        <f t="shared" si="4"/>
        <v>0</v>
      </c>
      <c r="I53" s="19">
        <f t="shared" si="1"/>
        <v>0</v>
      </c>
      <c r="J53" s="20"/>
      <c r="K53" s="7"/>
    </row>
    <row r="54" spans="1:11" ht="29.45" customHeight="1" x14ac:dyDescent="0.25">
      <c r="A54" s="30" t="s">
        <v>31</v>
      </c>
      <c r="B54" s="36"/>
      <c r="C54" s="36"/>
      <c r="D54" s="36"/>
      <c r="E54" s="36"/>
      <c r="F54" s="40"/>
      <c r="G54" s="43"/>
      <c r="H54" s="41"/>
      <c r="I54" s="41"/>
      <c r="J54" s="35"/>
    </row>
    <row r="55" spans="1:11" ht="20.100000000000001" customHeight="1" x14ac:dyDescent="0.25">
      <c r="A55" s="53" t="s">
        <v>32</v>
      </c>
      <c r="B55" s="22" t="s">
        <v>7</v>
      </c>
      <c r="C55" s="55" t="s">
        <v>40</v>
      </c>
      <c r="D55" s="18"/>
      <c r="E55" s="22">
        <v>100</v>
      </c>
      <c r="F55" s="19">
        <v>0</v>
      </c>
      <c r="G55" s="42"/>
      <c r="H55" s="19">
        <f t="shared" ref="H55:H60" si="5">(F55*G55)+F55</f>
        <v>0</v>
      </c>
      <c r="I55" s="19">
        <f t="shared" si="1"/>
        <v>0</v>
      </c>
      <c r="J55" s="20"/>
    </row>
    <row r="56" spans="1:11" ht="20.100000000000001" customHeight="1" x14ac:dyDescent="0.25">
      <c r="A56" s="54"/>
      <c r="B56" s="22" t="s">
        <v>6</v>
      </c>
      <c r="C56" s="56"/>
      <c r="D56" s="18"/>
      <c r="E56" s="22">
        <v>300</v>
      </c>
      <c r="F56" s="19">
        <v>0</v>
      </c>
      <c r="G56" s="42"/>
      <c r="H56" s="19">
        <f t="shared" si="5"/>
        <v>0</v>
      </c>
      <c r="I56" s="19">
        <f t="shared" si="1"/>
        <v>0</v>
      </c>
      <c r="J56" s="20"/>
    </row>
    <row r="57" spans="1:11" ht="20.100000000000001" customHeight="1" x14ac:dyDescent="0.25">
      <c r="A57" s="53" t="s">
        <v>33</v>
      </c>
      <c r="B57" s="22" t="s">
        <v>7</v>
      </c>
      <c r="C57" s="55" t="s">
        <v>40</v>
      </c>
      <c r="D57" s="18"/>
      <c r="E57" s="46">
        <v>100</v>
      </c>
      <c r="F57" s="19">
        <v>0</v>
      </c>
      <c r="G57" s="42"/>
      <c r="H57" s="19">
        <f t="shared" si="5"/>
        <v>0</v>
      </c>
      <c r="I57" s="19">
        <f t="shared" si="1"/>
        <v>0</v>
      </c>
      <c r="J57" s="20"/>
    </row>
    <row r="58" spans="1:11" ht="17.25" customHeight="1" x14ac:dyDescent="0.25">
      <c r="A58" s="54"/>
      <c r="B58" s="22" t="s">
        <v>6</v>
      </c>
      <c r="C58" s="56"/>
      <c r="D58" s="18"/>
      <c r="E58" s="46">
        <v>300</v>
      </c>
      <c r="F58" s="19">
        <v>0</v>
      </c>
      <c r="G58" s="42"/>
      <c r="H58" s="19">
        <f t="shared" si="5"/>
        <v>0</v>
      </c>
      <c r="I58" s="19">
        <f t="shared" si="1"/>
        <v>0</v>
      </c>
      <c r="J58" s="20"/>
    </row>
    <row r="59" spans="1:11" ht="20.100000000000001" customHeight="1" x14ac:dyDescent="0.25">
      <c r="A59" s="53" t="s">
        <v>34</v>
      </c>
      <c r="B59" s="22" t="s">
        <v>7</v>
      </c>
      <c r="C59" s="55" t="s">
        <v>40</v>
      </c>
      <c r="D59" s="18"/>
      <c r="E59" s="22">
        <v>100</v>
      </c>
      <c r="F59" s="19">
        <v>0</v>
      </c>
      <c r="G59" s="42"/>
      <c r="H59" s="19">
        <f t="shared" si="5"/>
        <v>0</v>
      </c>
      <c r="I59" s="19">
        <f t="shared" si="1"/>
        <v>0</v>
      </c>
      <c r="J59" s="20"/>
    </row>
    <row r="60" spans="1:11" ht="20.100000000000001" customHeight="1" x14ac:dyDescent="0.25">
      <c r="A60" s="54"/>
      <c r="B60" s="22" t="s">
        <v>6</v>
      </c>
      <c r="C60" s="56"/>
      <c r="D60" s="18"/>
      <c r="E60" s="22">
        <v>300</v>
      </c>
      <c r="F60" s="19">
        <v>0</v>
      </c>
      <c r="G60" s="42"/>
      <c r="H60" s="19">
        <f t="shared" si="5"/>
        <v>0</v>
      </c>
      <c r="I60" s="19">
        <f t="shared" si="1"/>
        <v>0</v>
      </c>
      <c r="J60" s="20"/>
    </row>
    <row r="61" spans="1:11" ht="20.100000000000001" customHeight="1" x14ac:dyDescent="0.25">
      <c r="A61" s="30" t="s">
        <v>3</v>
      </c>
      <c r="B61" s="36"/>
      <c r="C61" s="36"/>
      <c r="D61" s="36"/>
      <c r="E61" s="36"/>
      <c r="F61" s="40"/>
      <c r="G61" s="43"/>
      <c r="H61" s="41"/>
      <c r="I61" s="41"/>
      <c r="J61" s="35"/>
    </row>
    <row r="62" spans="1:11" ht="20.100000000000001" customHeight="1" x14ac:dyDescent="0.25">
      <c r="A62" s="53" t="s">
        <v>24</v>
      </c>
      <c r="B62" s="55" t="s">
        <v>7</v>
      </c>
      <c r="C62" s="55" t="s">
        <v>48</v>
      </c>
      <c r="D62" s="62"/>
      <c r="E62" s="55">
        <v>3600</v>
      </c>
      <c r="F62" s="60">
        <v>0</v>
      </c>
      <c r="G62" s="58"/>
      <c r="H62" s="60">
        <f t="shared" ref="H62" si="6">(F62*G62)+F62</f>
        <v>0</v>
      </c>
      <c r="I62" s="60">
        <f t="shared" si="1"/>
        <v>0</v>
      </c>
      <c r="J62" s="85" t="s">
        <v>76</v>
      </c>
      <c r="K62" s="7"/>
    </row>
    <row r="63" spans="1:11" ht="20.100000000000001" customHeight="1" x14ac:dyDescent="0.25">
      <c r="A63" s="54"/>
      <c r="B63" s="56"/>
      <c r="C63" s="56"/>
      <c r="D63" s="64"/>
      <c r="E63" s="56"/>
      <c r="F63" s="61"/>
      <c r="G63" s="59"/>
      <c r="H63" s="61"/>
      <c r="I63" s="61"/>
      <c r="J63" s="86"/>
      <c r="K63" s="7"/>
    </row>
    <row r="64" spans="1:11" ht="20.100000000000001" customHeight="1" x14ac:dyDescent="0.25">
      <c r="A64" s="30" t="s">
        <v>5</v>
      </c>
      <c r="B64" s="36"/>
      <c r="C64" s="36"/>
      <c r="D64" s="36"/>
      <c r="E64" s="36"/>
      <c r="F64" s="40"/>
      <c r="G64" s="43"/>
      <c r="H64" s="41"/>
      <c r="I64" s="41"/>
      <c r="J64" s="35"/>
    </row>
    <row r="65" spans="1:10" ht="51" x14ac:dyDescent="0.25">
      <c r="A65" s="15" t="s">
        <v>4</v>
      </c>
      <c r="B65" s="10" t="s">
        <v>71</v>
      </c>
      <c r="C65" s="55" t="s">
        <v>46</v>
      </c>
      <c r="D65" s="18"/>
      <c r="E65" s="22">
        <v>1</v>
      </c>
      <c r="F65" s="19">
        <v>0</v>
      </c>
      <c r="G65" s="42"/>
      <c r="H65" s="19">
        <f t="shared" ref="H65:H66" si="7">(F65*G65)+F65</f>
        <v>0</v>
      </c>
      <c r="I65" s="19">
        <f t="shared" si="1"/>
        <v>0</v>
      </c>
      <c r="J65" s="20"/>
    </row>
    <row r="66" spans="1:10" ht="20.100000000000001" customHeight="1" x14ac:dyDescent="0.25">
      <c r="A66" s="15" t="s">
        <v>52</v>
      </c>
      <c r="B66" s="10" t="s">
        <v>51</v>
      </c>
      <c r="C66" s="56"/>
      <c r="D66" s="18"/>
      <c r="E66" s="22">
        <v>1</v>
      </c>
      <c r="F66" s="19">
        <v>0</v>
      </c>
      <c r="G66" s="42"/>
      <c r="H66" s="19">
        <f t="shared" si="7"/>
        <v>0</v>
      </c>
      <c r="I66" s="19">
        <f t="shared" si="1"/>
        <v>0</v>
      </c>
      <c r="J66" s="50" t="s">
        <v>75</v>
      </c>
    </row>
    <row r="67" spans="1:10" ht="20.100000000000001" customHeight="1" x14ac:dyDescent="0.25">
      <c r="A67" s="30" t="s">
        <v>14</v>
      </c>
      <c r="B67" s="36"/>
      <c r="C67" s="36"/>
      <c r="D67" s="36"/>
      <c r="E67" s="36"/>
      <c r="F67" s="40"/>
      <c r="G67" s="43"/>
      <c r="H67" s="41"/>
      <c r="I67" s="41"/>
      <c r="J67" s="35"/>
    </row>
    <row r="68" spans="1:10" ht="25.5" x14ac:dyDescent="0.25">
      <c r="A68" s="15" t="s">
        <v>11</v>
      </c>
      <c r="B68" s="10" t="s">
        <v>6</v>
      </c>
      <c r="C68" s="14" t="s">
        <v>42</v>
      </c>
      <c r="D68" s="18"/>
      <c r="E68" s="22">
        <v>50</v>
      </c>
      <c r="F68" s="19">
        <v>0</v>
      </c>
      <c r="G68" s="42"/>
      <c r="H68" s="19">
        <f t="shared" ref="H68:H69" si="8">(F68*G68)+F68</f>
        <v>0</v>
      </c>
      <c r="I68" s="19">
        <f t="shared" si="1"/>
        <v>0</v>
      </c>
      <c r="J68" s="20"/>
    </row>
    <row r="69" spans="1:10" ht="25.5" x14ac:dyDescent="0.25">
      <c r="A69" s="15" t="s">
        <v>16</v>
      </c>
      <c r="B69" s="10" t="s">
        <v>10</v>
      </c>
      <c r="C69" s="22" t="s">
        <v>42</v>
      </c>
      <c r="D69" s="18"/>
      <c r="E69" s="22">
        <v>300</v>
      </c>
      <c r="F69" s="19">
        <v>0</v>
      </c>
      <c r="G69" s="42"/>
      <c r="H69" s="19">
        <f t="shared" si="8"/>
        <v>0</v>
      </c>
      <c r="I69" s="19">
        <f t="shared" si="1"/>
        <v>0</v>
      </c>
      <c r="J69" s="20"/>
    </row>
    <row r="70" spans="1:10" x14ac:dyDescent="0.25">
      <c r="A70" s="3"/>
      <c r="B70" s="4"/>
      <c r="C70" s="4"/>
      <c r="D70" s="4"/>
      <c r="E70" s="4"/>
      <c r="F70" s="5"/>
      <c r="G70" s="6"/>
      <c r="H70" s="6"/>
    </row>
    <row r="73" spans="1:10" x14ac:dyDescent="0.25">
      <c r="A73" s="1"/>
    </row>
    <row r="74" spans="1:10" x14ac:dyDescent="0.25">
      <c r="A74" s="1"/>
    </row>
    <row r="75" spans="1:10" x14ac:dyDescent="0.25">
      <c r="A75" s="1"/>
    </row>
    <row r="76" spans="1:10" x14ac:dyDescent="0.25">
      <c r="A76" s="1"/>
    </row>
    <row r="83" spans="1:9" x14ac:dyDescent="0.25">
      <c r="A83" s="51"/>
      <c r="B83" s="51"/>
      <c r="C83" s="51"/>
      <c r="D83" s="51"/>
      <c r="E83" s="51"/>
      <c r="F83" s="51"/>
      <c r="G83" s="51"/>
      <c r="H83" s="51"/>
      <c r="I83" s="23"/>
    </row>
    <row r="84" spans="1:9" x14ac:dyDescent="0.25">
      <c r="A84" s="51"/>
      <c r="B84" s="51"/>
      <c r="C84" s="51"/>
      <c r="D84" s="51"/>
      <c r="E84" s="51"/>
      <c r="F84" s="51"/>
      <c r="G84" s="51"/>
      <c r="H84" s="51"/>
      <c r="I84" s="23"/>
    </row>
    <row r="85" spans="1:9" ht="28.5" customHeight="1" x14ac:dyDescent="0.25">
      <c r="A85" s="51"/>
      <c r="B85" s="51"/>
      <c r="C85" s="51"/>
      <c r="D85" s="51"/>
      <c r="E85" s="51"/>
      <c r="F85" s="51"/>
      <c r="G85" s="51"/>
      <c r="H85" s="51"/>
      <c r="I85" s="23"/>
    </row>
    <row r="86" spans="1:9" ht="126.75" customHeight="1" x14ac:dyDescent="0.25">
      <c r="A86" s="51"/>
      <c r="B86" s="51"/>
      <c r="C86" s="51"/>
      <c r="D86" s="51"/>
      <c r="E86" s="51"/>
      <c r="F86" s="51"/>
      <c r="G86" s="51"/>
      <c r="H86" s="51"/>
      <c r="I86" s="23"/>
    </row>
    <row r="88" spans="1:9" x14ac:dyDescent="0.25">
      <c r="A88" s="51"/>
      <c r="B88" s="51"/>
      <c r="C88" s="51"/>
      <c r="D88" s="51"/>
      <c r="E88" s="51"/>
      <c r="F88" s="51"/>
      <c r="G88" s="51"/>
      <c r="H88" s="51"/>
      <c r="I88" s="23"/>
    </row>
  </sheetData>
  <mergeCells count="45">
    <mergeCell ref="I62:I63"/>
    <mergeCell ref="J62:J63"/>
    <mergeCell ref="A25:A26"/>
    <mergeCell ref="A27:A28"/>
    <mergeCell ref="D40:D42"/>
    <mergeCell ref="C25:C26"/>
    <mergeCell ref="C27:C28"/>
    <mergeCell ref="J43:J45"/>
    <mergeCell ref="J40:J42"/>
    <mergeCell ref="J37:J39"/>
    <mergeCell ref="A1:J8"/>
    <mergeCell ref="A11:C11"/>
    <mergeCell ref="A12:A13"/>
    <mergeCell ref="B12:F13"/>
    <mergeCell ref="A15:J20"/>
    <mergeCell ref="B9:I9"/>
    <mergeCell ref="A83:H85"/>
    <mergeCell ref="A43:A45"/>
    <mergeCell ref="C37:C39"/>
    <mergeCell ref="D37:D39"/>
    <mergeCell ref="C40:C42"/>
    <mergeCell ref="A62:A63"/>
    <mergeCell ref="C62:C63"/>
    <mergeCell ref="A49:A50"/>
    <mergeCell ref="C65:C66"/>
    <mergeCell ref="E62:E63"/>
    <mergeCell ref="D62:D63"/>
    <mergeCell ref="B62:B63"/>
    <mergeCell ref="F62:F63"/>
    <mergeCell ref="A88:H88"/>
    <mergeCell ref="A40:A42"/>
    <mergeCell ref="A37:A39"/>
    <mergeCell ref="A86:H86"/>
    <mergeCell ref="A51:A52"/>
    <mergeCell ref="C49:C50"/>
    <mergeCell ref="C51:C52"/>
    <mergeCell ref="C43:C45"/>
    <mergeCell ref="A55:A56"/>
    <mergeCell ref="A57:A58"/>
    <mergeCell ref="A59:A60"/>
    <mergeCell ref="C55:C56"/>
    <mergeCell ref="C57:C58"/>
    <mergeCell ref="C59:C60"/>
    <mergeCell ref="G62:G63"/>
    <mergeCell ref="H62:H63"/>
  </mergeCells>
  <printOptions horizontalCentered="1"/>
  <pageMargins left="0.11811023622047245" right="0.11811023622047245" top="0.35433070866141736" bottom="0.23622047244094491" header="0.31496062992125984" footer="7.874015748031496E-2"/>
  <pageSetup paperSize="9" scale="59" fitToHeight="0" orientation="landscape" r:id="rId1"/>
  <headerFooter>
    <oddFooter>&amp;C&amp;"Arial,Normal"&amp;10&amp;F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LVI</dc:creator>
  <cp:lastModifiedBy>ASSANI AMELIE</cp:lastModifiedBy>
  <cp:lastPrinted>2023-10-31T07:46:08Z</cp:lastPrinted>
  <dcterms:created xsi:type="dcterms:W3CDTF">2014-10-23T14:42:27Z</dcterms:created>
  <dcterms:modified xsi:type="dcterms:W3CDTF">2025-09-11T13:33:54Z</dcterms:modified>
</cp:coreProperties>
</file>