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UCP\1 Marchés\DG\DG25.14 Conso FABLAB\1.DCE\LOT 2\"/>
    </mc:Choice>
  </mc:AlternateContent>
  <xr:revisionPtr revIDLastSave="0" documentId="13_ncr:1_{8C106DB3-8A23-4A17-8F12-C85359EB1F7E}" xr6:coauthVersionLast="47" xr6:coauthVersionMax="47" xr10:uidLastSave="{00000000-0000-0000-0000-000000000000}"/>
  <bookViews>
    <workbookView xWindow="14595" yWindow="-16515" windowWidth="29040" windowHeight="15840" xr2:uid="{00000000-000D-0000-FFFF-FFFF00000000}"/>
  </bookViews>
  <sheets>
    <sheet name="DQE LOT 2" sheetId="6" r:id="rId1"/>
  </sheets>
  <definedNames>
    <definedName name="_xlnm._FilterDatabase" localSheetId="0" hidden="1">'DQE LOT 2'!$B$10:$L$17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6" l="1"/>
  <c r="L17" i="6" s="1"/>
  <c r="K11" i="6"/>
  <c r="I11" i="6"/>
  <c r="K15" i="6"/>
  <c r="K12" i="6"/>
  <c r="K13" i="6"/>
  <c r="K14" i="6"/>
  <c r="K16" i="6"/>
  <c r="I12" i="6"/>
  <c r="I14" i="6"/>
  <c r="I15" i="6"/>
  <c r="I16" i="6"/>
  <c r="I17" i="6"/>
  <c r="I18" i="6" l="1"/>
  <c r="E18" i="6"/>
  <c r="L13" i="6"/>
  <c r="L15" i="6"/>
  <c r="L16" i="6"/>
  <c r="L12" i="6"/>
  <c r="L11" i="6"/>
  <c r="L14" i="6"/>
  <c r="K18" i="6" l="1"/>
  <c r="L18" i="6"/>
</calcChain>
</file>

<file path=xl/sharedStrings.xml><?xml version="1.0" encoding="utf-8"?>
<sst xmlns="http://schemas.openxmlformats.org/spreadsheetml/2006/main" count="26" uniqueCount="26">
  <si>
    <t>DONNEES ENSAM</t>
  </si>
  <si>
    <t>DONNEES CANDIDATS</t>
  </si>
  <si>
    <t>GENRE DU PRODUIT</t>
  </si>
  <si>
    <t>MARQUE ARTICLE</t>
  </si>
  <si>
    <t>REFERENCE ARTICLE</t>
  </si>
  <si>
    <t>QUANTITÉ</t>
  </si>
  <si>
    <t>MARQUES PROPOSÉES</t>
  </si>
  <si>
    <t>RÉFÉRENCES PROPOSÉES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</si>
  <si>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</si>
  <si>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</si>
  <si>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</si>
  <si>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</si>
  <si>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</si>
  <si>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Consommables</t>
  </si>
  <si>
    <t>Fil de broderie</t>
  </si>
  <si>
    <t>Fil de canette</t>
  </si>
  <si>
    <t>Graisse lubrification</t>
  </si>
  <si>
    <t>Piéces détachées</t>
  </si>
  <si>
    <t>Canette brodeuse</t>
  </si>
  <si>
    <t>Enfile aiguille</t>
  </si>
  <si>
    <t>DETAIL QUANTITATIF ESTIMATIF</t>
  </si>
  <si>
    <t>Total</t>
  </si>
  <si>
    <r>
      <t>ENTREPRISE</t>
    </r>
    <r>
      <rPr>
        <b/>
        <i/>
        <sz val="14"/>
        <rFont val="Verdana"/>
        <family val="2"/>
      </rPr>
      <t xml:space="preserve"> : </t>
    </r>
  </si>
  <si>
    <t>Stablisiateur Filmoplast non tissé autocollant</t>
  </si>
  <si>
    <t>Aiguille 75</t>
  </si>
  <si>
    <t>DG25.14 - LOT 2 - Consommables et piéces détachées brodeuse numérique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</si>
</sst>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#,##0.00\ &quot;€&quot;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Verdana"/>
      <family val="2"/>
    </font>
    <font>
      <b/>
      <i/>
      <sz val="14"/>
      <name val="Verdana"/>
      <family val="2"/>
    </font>
    <font>
      <b/>
      <i/>
      <sz val="10"/>
      <name val="Verdana"/>
      <family val="2"/>
    </font>
    <font>
      <b/>
      <u/>
      <sz val="18"/>
      <name val="Verdana"/>
      <family val="2"/>
    </font>
    <font>
      <b/>
      <i/>
      <sz val="12"/>
      <name val="Verdana"/>
      <family val="2"/>
    </font>
    <font>
      <sz val="10"/>
      <name val="Verdana"/>
      <family val="2"/>
    </font>
    <font>
      <sz val="12"/>
      <name val="Verdana"/>
      <family val="2"/>
    </font>
    <font>
      <b/>
      <i/>
      <u/>
      <sz val="14"/>
      <name val="Verdana"/>
      <family val="2"/>
    </font>
    <font>
      <b/>
      <sz val="12"/>
      <color theme="0"/>
      <name val="Verdana"/>
      <family val="2"/>
    </font>
    <font>
      <b/>
      <sz val="18"/>
      <name val="Verdana"/>
      <family val="2"/>
    </font>
    <font>
      <b/>
      <sz val="10"/>
      <color rgb="FF80276C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sz val="9"/>
      <color theme="1"/>
      <name val="Verdana"/>
      <family val="2"/>
    </font>
    <font>
      <sz val="9"/>
      <name val="Verdana"/>
      <family val="2"/>
    </font>
    <font>
      <b/>
      <sz val="10"/>
      <color theme="1"/>
      <name val="Verdana"/>
      <family val="2"/>
    </font>
    <font>
      <b/>
      <sz val="10"/>
      <color theme="0"/>
      <name val="Verdana"/>
      <family val="2"/>
    </font>
    <font>
      <sz val="8"/>
      <color rgb="FF777777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A300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ck">
        <color rgb="FF80276C"/>
      </left>
      <right/>
      <top style="thick">
        <color rgb="FF80276C"/>
      </top>
      <bottom style="thick">
        <color rgb="FF80276C"/>
      </bottom>
      <diagonal/>
    </border>
    <border>
      <left/>
      <right/>
      <top style="thick">
        <color rgb="FF80276C"/>
      </top>
      <bottom style="thick">
        <color rgb="FF80276C"/>
      </bottom>
      <diagonal/>
    </border>
    <border>
      <left/>
      <right style="thick">
        <color rgb="FF80276C"/>
      </right>
      <top style="thick">
        <color rgb="FF80276C"/>
      </top>
      <bottom style="thick">
        <color rgb="FF80276C"/>
      </bottom>
      <diagonal/>
    </border>
    <border>
      <left style="medium">
        <color rgb="FF80276C"/>
      </left>
      <right/>
      <top style="medium">
        <color rgb="FF80276C"/>
      </top>
      <bottom style="medium">
        <color rgb="FF80276C"/>
      </bottom>
      <diagonal/>
    </border>
    <border>
      <left/>
      <right/>
      <top style="medium">
        <color rgb="FF80276C"/>
      </top>
      <bottom style="medium">
        <color rgb="FF80276C"/>
      </bottom>
      <diagonal/>
    </border>
    <border>
      <left/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rgb="FF80276C"/>
      </left>
      <right style="medium">
        <color rgb="FF80276C"/>
      </right>
      <top style="medium">
        <color theme="1"/>
      </top>
      <bottom style="medium">
        <color rgb="FF80276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rgb="FF80276C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rgb="FF80276C"/>
      </top>
      <bottom style="thin">
        <color auto="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rgb="FF80276C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80276C"/>
      </top>
      <bottom style="medium">
        <color indexed="64"/>
      </bottom>
      <diagonal/>
    </border>
  </borders>
  <cellStyleXfs count="1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 applyNumberFormat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65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20" fillId="0" borderId="1" xfId="11" applyFont="1" applyBorder="1" applyAlignment="1">
      <alignment vertical="center" wrapText="1"/>
    </xf>
    <xf numFmtId="0" fontId="21" fillId="0" borderId="1" xfId="11" applyFont="1" applyBorder="1" applyAlignment="1">
      <alignment vertical="center" wrapText="1"/>
    </xf>
    <xf numFmtId="0" fontId="22" fillId="0" borderId="1" xfId="0" applyFont="1" applyBorder="1"/>
    <xf numFmtId="1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0" fontId="20" fillId="0" borderId="15" xfId="11" applyFont="1" applyBorder="1" applyAlignment="1">
      <alignment vertical="center" wrapText="1"/>
    </xf>
    <xf numFmtId="1" fontId="13" fillId="0" borderId="15" xfId="0" applyNumberFormat="1" applyFont="1" applyBorder="1" applyAlignment="1">
      <alignment horizontal="center" vertical="center" wrapText="1"/>
    </xf>
    <xf numFmtId="0" fontId="20" fillId="0" borderId="14" xfId="11" applyFont="1" applyBorder="1" applyAlignment="1">
      <alignment vertical="center" wrapText="1"/>
    </xf>
    <xf numFmtId="1" fontId="13" fillId="0" borderId="14" xfId="0" applyNumberFormat="1" applyFont="1" applyBorder="1" applyAlignment="1">
      <alignment horizontal="center" vertical="center"/>
    </xf>
    <xf numFmtId="4" fontId="22" fillId="0" borderId="15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9" fontId="13" fillId="0" borderId="15" xfId="13" applyFont="1" applyBorder="1" applyAlignment="1">
      <alignment horizontal="center" vertical="center" wrapText="1"/>
    </xf>
    <xf numFmtId="9" fontId="13" fillId="0" borderId="1" xfId="13" applyFont="1" applyBorder="1" applyAlignment="1">
      <alignment horizontal="center" vertical="center" wrapText="1"/>
    </xf>
    <xf numFmtId="9" fontId="13" fillId="0" borderId="1" xfId="13" applyFont="1" applyBorder="1" applyAlignment="1"/>
    <xf numFmtId="9" fontId="13" fillId="0" borderId="14" xfId="13" applyFont="1" applyBorder="1" applyAlignment="1"/>
    <xf numFmtId="165" fontId="13" fillId="0" borderId="15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16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165" fontId="13" fillId="0" borderId="14" xfId="0" applyNumberFormat="1" applyFont="1" applyBorder="1" applyAlignment="1">
      <alignment horizontal="center" vertical="center" wrapText="1"/>
    </xf>
    <xf numFmtId="0" fontId="24" fillId="4" borderId="17" xfId="0" applyFont="1" applyFill="1" applyBorder="1" applyAlignment="1">
      <alignment vertical="center"/>
    </xf>
    <xf numFmtId="0" fontId="24" fillId="4" borderId="18" xfId="0" applyFont="1" applyFill="1" applyBorder="1" applyAlignment="1">
      <alignment vertical="center"/>
    </xf>
    <xf numFmtId="1" fontId="24" fillId="4" borderId="18" xfId="0" applyNumberFormat="1" applyFont="1" applyFill="1" applyBorder="1" applyAlignment="1">
      <alignment horizontal="center" vertical="center"/>
    </xf>
    <xf numFmtId="165" fontId="24" fillId="4" borderId="18" xfId="0" applyNumberFormat="1" applyFont="1" applyFill="1" applyBorder="1" applyAlignment="1">
      <alignment horizontal="center" vertical="center"/>
    </xf>
    <xf numFmtId="165" fontId="24" fillId="4" borderId="19" xfId="0" applyNumberFormat="1" applyFont="1" applyFill="1" applyBorder="1" applyAlignment="1">
      <alignment horizontal="center" vertical="center"/>
    </xf>
    <xf numFmtId="0" fontId="20" fillId="0" borderId="21" xfId="11" applyFont="1" applyBorder="1" applyAlignment="1">
      <alignment horizontal="left" vertical="center" wrapText="1"/>
    </xf>
    <xf numFmtId="0" fontId="20" fillId="0" borderId="22" xfId="11" applyFont="1" applyBorder="1" applyAlignment="1">
      <alignment horizontal="left" vertical="center" wrapText="1"/>
    </xf>
    <xf numFmtId="0" fontId="20" fillId="0" borderId="22" xfId="11" applyFont="1" applyBorder="1" applyAlignment="1">
      <alignment vertical="center" wrapText="1"/>
    </xf>
    <xf numFmtId="0" fontId="20" fillId="0" borderId="23" xfId="11" applyFont="1" applyBorder="1" applyAlignment="1">
      <alignment vertical="center" wrapText="1"/>
    </xf>
    <xf numFmtId="0" fontId="25" fillId="0" borderId="0" xfId="0" applyFont="1"/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3" fillId="0" borderId="20" xfId="11" applyFont="1" applyBorder="1" applyAlignment="1">
      <alignment horizontal="center" vertical="center" wrapText="1"/>
    </xf>
    <xf numFmtId="49" fontId="19" fillId="0" borderId="24" xfId="0" applyNumberFormat="1" applyFont="1" applyBorder="1" applyAlignment="1">
      <alignment horizontal="center" vertical="center"/>
    </xf>
    <xf numFmtId="49" fontId="19" fillId="0" borderId="20" xfId="0" applyNumberFormat="1" applyFont="1" applyBorder="1" applyAlignment="1">
      <alignment horizontal="center" vertical="center"/>
    </xf>
  </cellXfs>
  <cellStyles count="14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Monétaire 2" xfId="12" xr:uid="{00000000-0005-0000-0000-000004000000}"/>
    <cellStyle name="Normal" xfId="0" builtinId="0"/>
    <cellStyle name="Normal 2" xfId="6" xr:uid="{00000000-0005-0000-0000-000006000000}"/>
    <cellStyle name="Normal 3" xfId="5" xr:uid="{00000000-0005-0000-0000-000007000000}"/>
    <cellStyle name="Normal 3 2" xfId="9" xr:uid="{00000000-0005-0000-0000-000008000000}"/>
    <cellStyle name="Normal 4" xfId="8" xr:uid="{00000000-0005-0000-0000-000009000000}"/>
    <cellStyle name="Normal 5" xfId="10" xr:uid="{00000000-0005-0000-0000-00000A000000}"/>
    <cellStyle name="Normal 6" xfId="7" xr:uid="{00000000-0005-0000-0000-00000B000000}"/>
    <cellStyle name="Normal 7" xfId="11" xr:uid="{00000000-0005-0000-0000-00000C000000}"/>
    <cellStyle name="Pourcentage" xfId="1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1</xdr:row>
      <xdr:rowOff>19051</xdr:rowOff>
    </xdr:from>
    <xdr:to>
      <xdr:col>2</xdr:col>
      <xdr:colOff>381000</xdr:colOff>
      <xdr:row>1</xdr:row>
      <xdr:rowOff>469273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1" y="104776"/>
          <a:ext cx="1514474" cy="450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8"/>
  <sheetViews>
    <sheetView showGridLines="0" tabSelected="1" workbookViewId="0">
      <selection activeCell="B2" sqref="B2:L2"/>
    </sheetView>
  </sheetViews>
  <sheetFormatPr baseColWidth="10" defaultColWidth="11.44140625" defaultRowHeight="13.2" x14ac:dyDescent="0.25"/>
  <cols>
    <col min="1" max="1" width="3.6640625" customWidth="1"/>
    <col min="2" max="2" width="17.33203125" customWidth="1"/>
    <col min="3" max="3" width="32.88671875" customWidth="1"/>
    <col min="4" max="4" width="19.44140625" bestFit="1" customWidth="1"/>
    <col min="5" max="5" width="13.88671875" customWidth="1"/>
    <col min="6" max="12" width="17.109375" customWidth="1"/>
    <col min="13" max="15" width="9.109375"/>
  </cols>
  <sheetData>
    <row r="1" spans="1:12" s="1" customFormat="1" ht="6.75" customHeight="1" thickBot="1" x14ac:dyDescent="0.3">
      <c r="B1" s="2"/>
      <c r="C1" s="2"/>
      <c r="D1" s="2"/>
      <c r="E1" s="3"/>
      <c r="F1" s="4"/>
    </row>
    <row r="2" spans="1:12" s="1" customFormat="1" ht="37.5" customHeight="1" thickTop="1" thickBot="1" x14ac:dyDescent="0.3">
      <c r="B2" s="50" t="s">
        <v>25</v>
      </c>
      <c r="C2" s="51"/>
      <c r="D2" s="51"/>
      <c r="E2" s="51"/>
      <c r="F2" s="51"/>
      <c r="G2" s="51"/>
      <c r="H2" s="51"/>
      <c r="I2" s="51"/>
      <c r="J2" s="51"/>
      <c r="K2" s="51"/>
      <c r="L2" s="52"/>
    </row>
    <row r="3" spans="1:12" s="1" customFormat="1" ht="20.100000000000001" customHeight="1" thickTop="1" x14ac:dyDescent="0.25">
      <c r="B3" s="5"/>
      <c r="C3" s="6"/>
      <c r="D3" s="7"/>
      <c r="E3" s="6"/>
      <c r="F3" s="6"/>
      <c r="G3" s="6"/>
      <c r="H3" s="6"/>
    </row>
    <row r="4" spans="1:12" s="1" customFormat="1" ht="12" customHeight="1" thickBot="1" x14ac:dyDescent="0.3">
      <c r="B4" s="8"/>
      <c r="C4" s="6"/>
      <c r="D4" s="7"/>
      <c r="E4" s="9"/>
      <c r="F4" s="9"/>
      <c r="G4" s="9"/>
      <c r="H4" s="9"/>
      <c r="I4" s="9"/>
    </row>
    <row r="5" spans="1:12" s="10" customFormat="1" ht="46.5" customHeight="1" thickBot="1" x14ac:dyDescent="0.3">
      <c r="B5" s="53" t="s">
        <v>22</v>
      </c>
      <c r="C5" s="54"/>
      <c r="D5" s="54"/>
      <c r="E5" s="54"/>
      <c r="F5" s="54"/>
      <c r="G5" s="54"/>
      <c r="H5" s="54"/>
      <c r="I5" s="54"/>
      <c r="J5" s="54"/>
      <c r="K5" s="54"/>
      <c r="L5" s="55"/>
    </row>
    <row r="6" spans="1:12" s="10" customFormat="1" ht="14.25" customHeight="1" x14ac:dyDescent="0.25">
      <c r="B6" s="11"/>
      <c r="C6" s="11"/>
      <c r="D6" s="12"/>
      <c r="E6" s="3"/>
      <c r="F6" s="3"/>
    </row>
    <row r="7" spans="1:12" s="10" customFormat="1" ht="21.75" customHeight="1" x14ac:dyDescent="0.25">
      <c r="B7" s="56" t="s">
        <v>20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s="10" customFormat="1" ht="21.75" customHeight="1" thickBot="1" x14ac:dyDescent="0.3">
      <c r="B8" s="13"/>
      <c r="C8" s="13"/>
      <c r="D8" s="14"/>
      <c r="E8" s="13"/>
      <c r="F8" s="9"/>
      <c r="G8" s="9"/>
      <c r="H8" s="9"/>
      <c r="I8" s="9"/>
    </row>
    <row r="9" spans="1:12" s="10" customFormat="1" ht="17.25" customHeight="1" thickBot="1" x14ac:dyDescent="0.3">
      <c r="B9" s="57" t="s">
        <v>0</v>
      </c>
      <c r="C9" s="58"/>
      <c r="D9" s="58"/>
      <c r="E9" s="59"/>
      <c r="F9" s="60" t="s">
        <v>1</v>
      </c>
      <c r="G9" s="61"/>
      <c r="H9" s="61"/>
      <c r="I9" s="61"/>
      <c r="J9" s="61"/>
      <c r="K9" s="61"/>
      <c r="L9" s="61"/>
    </row>
    <row r="10" spans="1:12" s="17" customFormat="1" ht="67.5" customHeight="1" thickBot="1" x14ac:dyDescent="0.3">
      <c r="A10" s="15"/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7</v>
      </c>
      <c r="H10" s="16" t="s">
        <v>8</v>
      </c>
      <c r="I10" s="16" t="s">
        <v>9</v>
      </c>
      <c r="J10" s="16" t="s">
        <v>10</v>
      </c>
      <c r="K10" s="16" t="s">
        <v>11</v>
      </c>
      <c r="L10" s="16" t="s">
        <v>12</v>
      </c>
    </row>
    <row r="11" spans="1:12" s="18" customFormat="1" ht="19.5" customHeight="1" thickBot="1" x14ac:dyDescent="0.4">
      <c r="B11" s="63" t="s">
        <v>13</v>
      </c>
      <c r="C11" s="45"/>
      <c r="D11" s="24" t="s">
        <v>14</v>
      </c>
      <c r="E11" s="25">
        <v>30</v>
      </c>
      <c r="F11" s="49"/>
      <c r="G11" s="49"/>
      <c r="H11" s="28"/>
      <c r="I11" s="34">
        <f>H11*E11</f>
        <v>0</v>
      </c>
      <c r="J11" s="30"/>
      <c r="K11" s="34">
        <f>E11*H11*(1-J11)</f>
        <v>0</v>
      </c>
      <c r="L11" s="36">
        <f>K11*1.2</f>
        <v>0</v>
      </c>
    </row>
    <row r="12" spans="1:12" s="18" customFormat="1" ht="19.5" customHeight="1" thickBot="1" x14ac:dyDescent="0.25">
      <c r="B12" s="64"/>
      <c r="C12" s="46"/>
      <c r="D12" s="19" t="s">
        <v>15</v>
      </c>
      <c r="E12" s="22">
        <v>10</v>
      </c>
      <c r="F12" s="29"/>
      <c r="G12" s="29"/>
      <c r="H12" s="29"/>
      <c r="I12" s="35">
        <f t="shared" ref="I12:I17" si="0">H12*E12</f>
        <v>0</v>
      </c>
      <c r="J12" s="31"/>
      <c r="K12" s="35">
        <f t="shared" ref="K12:K16" si="1">E12*H12*(1-J12)</f>
        <v>0</v>
      </c>
      <c r="L12" s="37">
        <f>K12*1.2</f>
        <v>0</v>
      </c>
    </row>
    <row r="13" spans="1:12" s="18" customFormat="1" ht="19.5" customHeight="1" thickBot="1" x14ac:dyDescent="0.25">
      <c r="B13" s="64"/>
      <c r="C13" s="46"/>
      <c r="D13" s="19" t="s">
        <v>16</v>
      </c>
      <c r="E13" s="22">
        <v>2</v>
      </c>
      <c r="F13" s="29"/>
      <c r="G13" s="29"/>
      <c r="H13" s="29"/>
      <c r="I13" s="35">
        <v>0</v>
      </c>
      <c r="J13" s="31"/>
      <c r="K13" s="35">
        <f t="shared" si="1"/>
        <v>0</v>
      </c>
      <c r="L13" s="37">
        <f t="shared" ref="L13:L16" si="2">K13*1.2</f>
        <v>0</v>
      </c>
    </row>
    <row r="14" spans="1:12" s="18" customFormat="1" ht="19.5" customHeight="1" thickBot="1" x14ac:dyDescent="0.25">
      <c r="B14" s="62" t="s">
        <v>17</v>
      </c>
      <c r="C14" s="47"/>
      <c r="D14" s="19" t="s">
        <v>18</v>
      </c>
      <c r="E14" s="23">
        <v>5</v>
      </c>
      <c r="F14" s="21"/>
      <c r="G14" s="21"/>
      <c r="H14" s="21"/>
      <c r="I14" s="35">
        <f t="shared" si="0"/>
        <v>0</v>
      </c>
      <c r="J14" s="32"/>
      <c r="K14" s="35">
        <f t="shared" si="1"/>
        <v>0</v>
      </c>
      <c r="L14" s="37">
        <f t="shared" si="2"/>
        <v>0</v>
      </c>
    </row>
    <row r="15" spans="1:12" s="18" customFormat="1" ht="19.5" customHeight="1" thickBot="1" x14ac:dyDescent="0.25">
      <c r="B15" s="62"/>
      <c r="C15" s="47"/>
      <c r="D15" s="19" t="s">
        <v>19</v>
      </c>
      <c r="E15" s="23">
        <v>1</v>
      </c>
      <c r="F15" s="21"/>
      <c r="G15" s="21"/>
      <c r="H15" s="21"/>
      <c r="I15" s="35">
        <f t="shared" si="0"/>
        <v>0</v>
      </c>
      <c r="J15" s="32"/>
      <c r="K15" s="35">
        <f>E15*H15*(1-J15)</f>
        <v>0</v>
      </c>
      <c r="L15" s="37">
        <f t="shared" si="2"/>
        <v>0</v>
      </c>
    </row>
    <row r="16" spans="1:12" s="18" customFormat="1" ht="45.75" customHeight="1" thickBot="1" x14ac:dyDescent="0.25">
      <c r="B16" s="62"/>
      <c r="C16" s="47"/>
      <c r="D16" s="20" t="s">
        <v>23</v>
      </c>
      <c r="E16" s="23">
        <v>3</v>
      </c>
      <c r="F16" s="21"/>
      <c r="G16" s="21"/>
      <c r="H16" s="21"/>
      <c r="I16" s="35">
        <f t="shared" si="0"/>
        <v>0</v>
      </c>
      <c r="J16" s="32"/>
      <c r="K16" s="35">
        <f t="shared" si="1"/>
        <v>0</v>
      </c>
      <c r="L16" s="37">
        <f t="shared" si="2"/>
        <v>0</v>
      </c>
    </row>
    <row r="17" spans="2:12" s="18" customFormat="1" ht="19.5" customHeight="1" thickBot="1" x14ac:dyDescent="0.25">
      <c r="B17" s="62"/>
      <c r="C17" s="48"/>
      <c r="D17" s="26" t="s">
        <v>24</v>
      </c>
      <c r="E17" s="27">
        <v>30</v>
      </c>
      <c r="F17" s="21"/>
      <c r="G17" s="21"/>
      <c r="H17" s="21"/>
      <c r="I17" s="39">
        <f t="shared" si="0"/>
        <v>0</v>
      </c>
      <c r="J17" s="33"/>
      <c r="K17" s="39">
        <f>E17*H17*(1-J17)</f>
        <v>0</v>
      </c>
      <c r="L17" s="38">
        <f>K17*1.2</f>
        <v>0</v>
      </c>
    </row>
    <row r="18" spans="2:12" ht="19.5" customHeight="1" thickBot="1" x14ac:dyDescent="0.3">
      <c r="B18" s="40" t="s">
        <v>21</v>
      </c>
      <c r="C18" s="41"/>
      <c r="D18" s="41"/>
      <c r="E18" s="42">
        <f>SUM(E11:E17)</f>
        <v>81</v>
      </c>
      <c r="F18" s="41"/>
      <c r="G18" s="41"/>
      <c r="H18" s="41"/>
      <c r="I18" s="43">
        <f>SUM(I11:I17)</f>
        <v>0</v>
      </c>
      <c r="J18" s="41"/>
      <c r="K18" s="43">
        <f>SUM(K11:K17)</f>
        <v>0</v>
      </c>
      <c r="L18" s="44">
        <f>SUM(L11:L17)</f>
        <v>0</v>
      </c>
    </row>
  </sheetData>
  <autoFilter ref="B10:L17" xr:uid="{00000000-0009-0000-0000-000001000000}"/>
  <mergeCells count="7">
    <mergeCell ref="B14:B17"/>
    <mergeCell ref="B11:B13"/>
    <mergeCell ref="B2:L2"/>
    <mergeCell ref="B5:L5"/>
    <mergeCell ref="B7:L7"/>
    <mergeCell ref="B9:E9"/>
    <mergeCell ref="F9:L9"/>
  </mergeCells>
  <pageMargins left="0.25" right="0.25" top="0.75" bottom="0.75" header="0.3" footer="0.3"/>
  <pageSetup paperSize="9" scale="69" fitToHeight="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8" ma:contentTypeDescription="Crée un document." ma:contentTypeScope="" ma:versionID="bb7631f2c75d8b6e86d9381d947540b6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5fe3145daf0b30d38eba796c3c3ad080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a3efa9-0bd1-4282-a842-da9a41f76cb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F81E15-C259-43D9-A044-20D1D8E095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8A4442-6A1F-4E72-90CB-92A81D793A62}">
  <ds:schemaRefs>
    <ds:schemaRef ds:uri="http://schemas.microsoft.com/office/2006/metadata/properties"/>
    <ds:schemaRef ds:uri="http://schemas.microsoft.com/office/infopath/2007/PartnerControls"/>
    <ds:schemaRef ds:uri="46a3efa9-0bd1-4282-a842-da9a41f76cb6"/>
  </ds:schemaRefs>
</ds:datastoreItem>
</file>

<file path=customXml/itemProps3.xml><?xml version="1.0" encoding="utf-8"?>
<ds:datastoreItem xmlns:ds="http://schemas.openxmlformats.org/officeDocument/2006/customXml" ds:itemID="{F5715914-C61D-4473-AE17-313D1781FB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2</vt:lpstr>
    </vt:vector>
  </TitlesOfParts>
  <Manager/>
  <Company>DDSIS du Var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SAHLI Samira</dc:creator>
  <cp:keywords/>
  <dc:description/>
  <cp:lastModifiedBy>SAHLI Samira</cp:lastModifiedBy>
  <cp:revision/>
  <dcterms:created xsi:type="dcterms:W3CDTF">2009-02-10T14:27:44Z</dcterms:created>
  <dcterms:modified xsi:type="dcterms:W3CDTF">2025-08-19T07:56:57Z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