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G:\UCP\1 Marchés\DG\DG25.14 Conso FABLAB\1.DCE\LOT 1\"/>
    </mc:Choice>
  </mc:AlternateContent>
  <xr:revisionPtr revIDLastSave="0" documentId="13_ncr:1_{95CACC0F-E9F6-4661-93DD-26EE82EA0CEB}" xr6:coauthVersionLast="47" xr6:coauthVersionMax="47" xr10:uidLastSave="{00000000-0000-0000-0000-000000000000}"/>
  <bookViews>
    <workbookView xWindow="14595" yWindow="-16515" windowWidth="29040" windowHeight="15840" xr2:uid="{00000000-000D-0000-FFFF-FFFF00000000}"/>
  </bookViews>
  <sheets>
    <sheet name="DQE LOT 1" sheetId="7" r:id="rId1"/>
  </sheets>
  <definedNames>
    <definedName name="_xlnm._FilterDatabase" localSheetId="0" hidden="1">'DQE LOT 1'!$B$10:$L$26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1" i="7" l="1"/>
  <c r="K11" i="7"/>
  <c r="L11" i="7" s="1"/>
  <c r="I12" i="7"/>
  <c r="K12" i="7"/>
  <c r="L12" i="7" s="1"/>
  <c r="I13" i="7"/>
  <c r="K13" i="7"/>
  <c r="L13" i="7" s="1"/>
  <c r="I14" i="7"/>
  <c r="K14" i="7"/>
  <c r="L14" i="7" s="1"/>
  <c r="I15" i="7"/>
  <c r="K15" i="7"/>
  <c r="L15" i="7" s="1"/>
  <c r="I16" i="7"/>
  <c r="K16" i="7"/>
  <c r="L16" i="7"/>
  <c r="I17" i="7"/>
  <c r="K17" i="7"/>
  <c r="L17" i="7"/>
  <c r="I18" i="7"/>
  <c r="K18" i="7"/>
  <c r="L18" i="7"/>
  <c r="I19" i="7"/>
  <c r="K19" i="7"/>
  <c r="L19" i="7"/>
  <c r="I20" i="7"/>
  <c r="K20" i="7"/>
  <c r="L20" i="7" s="1"/>
  <c r="I21" i="7"/>
  <c r="K21" i="7"/>
  <c r="L21" i="7" s="1"/>
  <c r="I22" i="7"/>
  <c r="K22" i="7"/>
  <c r="L22" i="7"/>
  <c r="I23" i="7"/>
  <c r="K23" i="7"/>
  <c r="L23" i="7"/>
  <c r="I24" i="7"/>
  <c r="K24" i="7"/>
  <c r="L24" i="7"/>
  <c r="I25" i="7"/>
  <c r="K25" i="7"/>
  <c r="L25" i="7"/>
  <c r="I26" i="7" l="1"/>
  <c r="E26" i="7"/>
  <c r="K26" i="7"/>
  <c r="L26" i="7" l="1"/>
</calcChain>
</file>

<file path=xl/sharedStrings.xml><?xml version="1.0" encoding="utf-8"?>
<sst xmlns="http://schemas.openxmlformats.org/spreadsheetml/2006/main" count="48" uniqueCount="36">
  <si>
    <t>DONNEES ENSAM</t>
  </si>
  <si>
    <t>DONNEES CANDIDATS</t>
  </si>
  <si>
    <t>GENRE DU PRODUIT</t>
  </si>
  <si>
    <t>MARQUE ARTICLE</t>
  </si>
  <si>
    <t>REFERENCE ARTICLE</t>
  </si>
  <si>
    <t>QUANTITÉ</t>
  </si>
  <si>
    <t>MARQUES PROPOSÉES</t>
  </si>
  <si>
    <t>RÉFÉRENCES PROPOSÉES</t>
  </si>
  <si>
    <t>PRIX / QUANTITÉ</t>
  </si>
  <si>
    <t>PRIX CATALOGUE HT</t>
  </si>
  <si>
    <t>REMISE PROPOSÉE (NE PAS INDIQUER LE SIGNE %)</t>
  </si>
  <si>
    <t>PRIX HT REMISÉ        (ÉCO. PART. INCLUS)</t>
  </si>
  <si>
    <t>PRIX TOTAL TTC REMISÉ</t>
  </si>
  <si>
    <t>PLA</t>
  </si>
  <si>
    <t>Toutes les couleurs</t>
  </si>
  <si>
    <t>Diam 1,75 mm</t>
  </si>
  <si>
    <t>Diam 2,85 mm</t>
  </si>
  <si>
    <t>Soie 1.75 mm</t>
  </si>
  <si>
    <t>Soie 2.85 mm</t>
  </si>
  <si>
    <t>Eryone Mini Rainbow 1.75 mm</t>
  </si>
  <si>
    <t>pailleté 1.75 mm</t>
  </si>
  <si>
    <t>pailleté 2.85 mm</t>
  </si>
  <si>
    <t>Magnétique (Rustable Magnetic Iron) 1.75 mm</t>
  </si>
  <si>
    <t xml:space="preserve">PolyCast Cire Perdue  - 1.75 mm </t>
  </si>
  <si>
    <t>Polystyrène 1.75 mm</t>
  </si>
  <si>
    <t>ABS</t>
  </si>
  <si>
    <t>Diam 1.75 mm</t>
  </si>
  <si>
    <t>Diam 2.85 mm</t>
  </si>
  <si>
    <t>Divers</t>
  </si>
  <si>
    <t>Spray nettoyant</t>
  </si>
  <si>
    <t>Elastique 1.75 mm</t>
  </si>
  <si>
    <t>Spray collant</t>
  </si>
  <si>
    <t>Total</t>
  </si>
  <si>
    <r>
      <t>ENTREPRISE</t>
    </r>
    <r>
      <rPr>
        <b/>
        <i/>
        <sz val="14"/>
        <rFont val="Verdana"/>
        <family val="2"/>
      </rPr>
      <t xml:space="preserve"> :  </t>
    </r>
  </si>
  <si>
    <t>DG25.14 - LOT 1 - Consommable Imprimante 3D</t>
  </si>
  <si>
    <t xml:space="preserve">DETAIL QUANTITATIF ESTIMATIF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</si>
</sst>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F&quot;_-;\-* #,##0.00\ &quot;F&quot;_-;_-* &quot;-&quot;??\ &quot;F&quot;_-;_-@_-"/>
    <numFmt numFmtId="165" formatCode="#,##0.00\ &quot;€&quot;"/>
  </numFmts>
  <fonts count="2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8"/>
      <name val="Verdana"/>
      <family val="2"/>
    </font>
    <font>
      <b/>
      <i/>
      <sz val="14"/>
      <name val="Verdana"/>
      <family val="2"/>
    </font>
    <font>
      <b/>
      <i/>
      <sz val="10"/>
      <name val="Verdana"/>
      <family val="2"/>
    </font>
    <font>
      <b/>
      <u/>
      <sz val="18"/>
      <name val="Verdana"/>
      <family val="2"/>
    </font>
    <font>
      <b/>
      <i/>
      <sz val="12"/>
      <name val="Verdana"/>
      <family val="2"/>
    </font>
    <font>
      <sz val="10"/>
      <name val="Verdana"/>
      <family val="2"/>
    </font>
    <font>
      <sz val="12"/>
      <name val="Verdana"/>
      <family val="2"/>
    </font>
    <font>
      <b/>
      <i/>
      <u/>
      <sz val="14"/>
      <name val="Verdana"/>
      <family val="2"/>
    </font>
    <font>
      <b/>
      <sz val="12"/>
      <color theme="0"/>
      <name val="Verdana"/>
      <family val="2"/>
    </font>
    <font>
      <b/>
      <sz val="10"/>
      <color rgb="FF80276C"/>
      <name val="Verdana"/>
      <family val="2"/>
    </font>
    <font>
      <sz val="11"/>
      <name val="Verdana"/>
      <family val="2"/>
    </font>
    <font>
      <b/>
      <sz val="11"/>
      <color theme="1"/>
      <name val="Verdana"/>
      <family val="2"/>
    </font>
    <font>
      <b/>
      <sz val="11"/>
      <name val="Verdana"/>
      <family val="2"/>
    </font>
    <font>
      <b/>
      <sz val="10"/>
      <color theme="0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A300"/>
        <bgColor indexed="64"/>
      </patternFill>
    </fill>
    <fill>
      <patternFill patternType="solid">
        <fgColor rgb="FF80276C"/>
        <bgColor indexed="64"/>
      </patternFill>
    </fill>
    <fill>
      <patternFill patternType="solid">
        <fgColor rgb="FFEBEBEB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rgb="FF80276C"/>
      </left>
      <right/>
      <top style="thick">
        <color rgb="FF80276C"/>
      </top>
      <bottom style="thick">
        <color rgb="FF80276C"/>
      </bottom>
      <diagonal/>
    </border>
    <border>
      <left/>
      <right/>
      <top style="thick">
        <color rgb="FF80276C"/>
      </top>
      <bottom style="thick">
        <color rgb="FF80276C"/>
      </bottom>
      <diagonal/>
    </border>
    <border>
      <left/>
      <right style="thick">
        <color rgb="FF80276C"/>
      </right>
      <top style="thick">
        <color rgb="FF80276C"/>
      </top>
      <bottom style="thick">
        <color rgb="FF80276C"/>
      </bottom>
      <diagonal/>
    </border>
    <border>
      <left style="medium">
        <color rgb="FF80276C"/>
      </left>
      <right/>
      <top style="medium">
        <color rgb="FF80276C"/>
      </top>
      <bottom style="medium">
        <color rgb="FF80276C"/>
      </bottom>
      <diagonal/>
    </border>
    <border>
      <left/>
      <right/>
      <top style="medium">
        <color rgb="FF80276C"/>
      </top>
      <bottom style="medium">
        <color rgb="FF80276C"/>
      </bottom>
      <diagonal/>
    </border>
    <border>
      <left/>
      <right style="medium">
        <color rgb="FF80276C"/>
      </right>
      <top style="medium">
        <color rgb="FF80276C"/>
      </top>
      <bottom style="medium">
        <color rgb="FF80276C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80276C"/>
      </left>
      <right style="medium">
        <color rgb="FF80276C"/>
      </right>
      <top style="medium">
        <color indexed="64"/>
      </top>
      <bottom style="medium">
        <color rgb="FF80276C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rgb="FF80276C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rgb="FF80276C"/>
      </left>
      <right style="medium">
        <color rgb="FF80276C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rgb="FF80276C"/>
      </top>
      <bottom/>
      <diagonal/>
    </border>
  </borders>
  <cellStyleXfs count="13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 applyNumberFormat="0" applyFont="0" applyFill="0" applyBorder="0" applyAlignment="0" applyProtection="0"/>
    <xf numFmtId="0" fontId="1" fillId="0" borderId="0"/>
    <xf numFmtId="164" fontId="3" fillId="0" borderId="0" applyFont="0" applyFill="0" applyBorder="0" applyAlignment="0" applyProtection="0"/>
  </cellStyleXfs>
  <cellXfs count="63">
    <xf numFmtId="0" fontId="0" fillId="0" borderId="0" xfId="0"/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2" fontId="8" fillId="0" borderId="0" xfId="0" applyNumberFormat="1" applyFont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11" fillId="0" borderId="0" xfId="0" applyFont="1"/>
    <xf numFmtId="4" fontId="11" fillId="0" borderId="12" xfId="0" applyNumberFormat="1" applyFont="1" applyBorder="1" applyAlignment="1">
      <alignment horizontal="center" vertical="center" wrapText="1"/>
    </xf>
    <xf numFmtId="10" fontId="11" fillId="0" borderId="12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165" fontId="11" fillId="0" borderId="12" xfId="0" applyNumberFormat="1" applyFont="1" applyBorder="1" applyAlignment="1">
      <alignment horizontal="center" vertical="center" wrapText="1"/>
    </xf>
    <xf numFmtId="0" fontId="16" fillId="0" borderId="12" xfId="11" applyFont="1" applyBorder="1" applyAlignment="1">
      <alignment horizontal="left" vertical="center" wrapText="1"/>
    </xf>
    <xf numFmtId="0" fontId="16" fillId="0" borderId="1" xfId="11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/>
    </xf>
    <xf numFmtId="0" fontId="11" fillId="0" borderId="1" xfId="11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/>
    </xf>
    <xf numFmtId="0" fontId="19" fillId="5" borderId="14" xfId="0" applyFont="1" applyFill="1" applyBorder="1" applyAlignment="1">
      <alignment vertical="center"/>
    </xf>
    <xf numFmtId="0" fontId="19" fillId="5" borderId="15" xfId="0" applyFont="1" applyFill="1" applyBorder="1" applyAlignment="1">
      <alignment vertical="center"/>
    </xf>
    <xf numFmtId="1" fontId="11" fillId="0" borderId="1" xfId="0" applyNumberFormat="1" applyFont="1" applyBorder="1" applyAlignment="1">
      <alignment horizontal="center" vertical="center" wrapText="1"/>
    </xf>
    <xf numFmtId="1" fontId="11" fillId="0" borderId="12" xfId="0" applyNumberFormat="1" applyFont="1" applyBorder="1" applyAlignment="1">
      <alignment horizontal="center" vertical="center" wrapText="1"/>
    </xf>
    <xf numFmtId="0" fontId="15" fillId="6" borderId="17" xfId="0" applyFont="1" applyFill="1" applyBorder="1" applyAlignment="1">
      <alignment horizontal="center" vertical="center" wrapText="1"/>
    </xf>
    <xf numFmtId="10" fontId="11" fillId="0" borderId="5" xfId="0" applyNumberFormat="1" applyFont="1" applyBorder="1" applyAlignment="1">
      <alignment horizontal="center" vertical="center" wrapText="1"/>
    </xf>
    <xf numFmtId="165" fontId="11" fillId="0" borderId="5" xfId="0" applyNumberFormat="1" applyFont="1" applyBorder="1" applyAlignment="1">
      <alignment horizontal="center" vertical="center" wrapText="1"/>
    </xf>
    <xf numFmtId="1" fontId="19" fillId="5" borderId="15" xfId="0" applyNumberFormat="1" applyFont="1" applyFill="1" applyBorder="1" applyAlignment="1">
      <alignment horizontal="center" vertical="center"/>
    </xf>
    <xf numFmtId="165" fontId="19" fillId="5" borderId="15" xfId="0" applyNumberFormat="1" applyFont="1" applyFill="1" applyBorder="1" applyAlignment="1">
      <alignment horizontal="center" vertical="center"/>
    </xf>
    <xf numFmtId="165" fontId="19" fillId="5" borderId="16" xfId="0" applyNumberFormat="1" applyFont="1" applyFill="1" applyBorder="1" applyAlignment="1">
      <alignment horizontal="center" vertical="center"/>
    </xf>
    <xf numFmtId="1" fontId="11" fillId="0" borderId="1" xfId="11" applyNumberFormat="1" applyFont="1" applyBorder="1" applyAlignment="1">
      <alignment horizontal="center" vertical="center" wrapText="1"/>
    </xf>
    <xf numFmtId="1" fontId="11" fillId="0" borderId="18" xfId="11" applyNumberFormat="1" applyFont="1" applyBorder="1" applyAlignment="1">
      <alignment horizontal="center" vertical="center" wrapText="1"/>
    </xf>
    <xf numFmtId="4" fontId="11" fillId="0" borderId="19" xfId="0" applyNumberFormat="1" applyFont="1" applyBorder="1" applyAlignment="1">
      <alignment horizontal="center" vertical="center" wrapText="1"/>
    </xf>
    <xf numFmtId="0" fontId="11" fillId="0" borderId="13" xfId="11" applyFont="1" applyBorder="1" applyAlignment="1">
      <alignment vertical="center" wrapText="1"/>
    </xf>
    <xf numFmtId="0" fontId="16" fillId="0" borderId="22" xfId="11" applyFont="1" applyBorder="1" applyAlignment="1">
      <alignment horizontal="left" vertical="center" wrapText="1"/>
    </xf>
    <xf numFmtId="0" fontId="16" fillId="0" borderId="21" xfId="11" applyFont="1" applyBorder="1" applyAlignment="1">
      <alignment horizontal="left" vertical="center" wrapText="1"/>
    </xf>
    <xf numFmtId="0" fontId="16" fillId="2" borderId="21" xfId="0" applyFont="1" applyFill="1" applyBorder="1" applyAlignment="1">
      <alignment vertical="center"/>
    </xf>
    <xf numFmtId="0" fontId="16" fillId="0" borderId="21" xfId="0" applyFont="1" applyBorder="1" applyAlignment="1">
      <alignment vertical="center"/>
    </xf>
    <xf numFmtId="0" fontId="16" fillId="0" borderId="21" xfId="0" applyFont="1" applyBorder="1" applyAlignment="1">
      <alignment vertical="center" wrapText="1"/>
    </xf>
    <xf numFmtId="0" fontId="16" fillId="2" borderId="21" xfId="0" applyFont="1" applyFill="1" applyBorder="1" applyAlignment="1">
      <alignment vertical="center" wrapText="1"/>
    </xf>
    <xf numFmtId="0" fontId="16" fillId="0" borderId="21" xfId="11" applyFont="1" applyBorder="1" applyAlignment="1">
      <alignment vertical="center" wrapText="1"/>
    </xf>
    <xf numFmtId="0" fontId="16" fillId="0" borderId="23" xfId="11" applyFont="1" applyBorder="1" applyAlignment="1">
      <alignment vertical="center" wrapText="1"/>
    </xf>
    <xf numFmtId="0" fontId="15" fillId="6" borderId="24" xfId="0" applyFont="1" applyFill="1" applyBorder="1" applyAlignment="1">
      <alignment horizontal="center" vertical="center" wrapText="1"/>
    </xf>
    <xf numFmtId="0" fontId="16" fillId="0" borderId="18" xfId="11" applyFont="1" applyBorder="1" applyAlignment="1">
      <alignment horizontal="left" vertical="center" wrapText="1"/>
    </xf>
    <xf numFmtId="4" fontId="11" fillId="0" borderId="2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9" fillId="3" borderId="6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7" fillId="0" borderId="20" xfId="11" applyFont="1" applyBorder="1" applyAlignment="1">
      <alignment horizontal="center" vertical="center" wrapText="1"/>
    </xf>
    <xf numFmtId="49" fontId="18" fillId="0" borderId="20" xfId="0" applyNumberFormat="1" applyFont="1" applyBorder="1" applyAlignment="1">
      <alignment horizontal="center" vertical="center"/>
    </xf>
    <xf numFmtId="0" fontId="14" fillId="4" borderId="2" xfId="0" applyFont="1" applyFill="1" applyBorder="1" applyAlignment="1">
      <alignment horizontal="center" vertical="center"/>
    </xf>
    <xf numFmtId="0" fontId="14" fillId="4" borderId="3" xfId="0" applyFont="1" applyFill="1" applyBorder="1" applyAlignment="1">
      <alignment horizontal="center" vertical="center"/>
    </xf>
    <xf numFmtId="0" fontId="14" fillId="4" borderId="4" xfId="0" applyFont="1" applyFill="1" applyBorder="1" applyAlignment="1">
      <alignment horizontal="center" vertical="center"/>
    </xf>
    <xf numFmtId="0" fontId="14" fillId="5" borderId="2" xfId="0" applyFont="1" applyFill="1" applyBorder="1" applyAlignment="1">
      <alignment horizontal="center" vertical="center"/>
    </xf>
    <xf numFmtId="0" fontId="14" fillId="5" borderId="3" xfId="0" applyFont="1" applyFill="1" applyBorder="1" applyAlignment="1">
      <alignment horizontal="center" vertical="center"/>
    </xf>
    <xf numFmtId="0" fontId="14" fillId="5" borderId="4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</cellXfs>
  <cellStyles count="13">
    <cellStyle name="Lien hypertexte" xfId="1" builtinId="8" hidden="1"/>
    <cellStyle name="Lien hypertexte" xfId="3" builtinId="8" hidden="1"/>
    <cellStyle name="Lien hypertexte visité" xfId="2" builtinId="9" hidden="1"/>
    <cellStyle name="Lien hypertexte visité" xfId="4" builtinId="9" hidden="1"/>
    <cellStyle name="Monétaire 2" xfId="12" xr:uid="{00000000-0005-0000-0000-000004000000}"/>
    <cellStyle name="Normal" xfId="0" builtinId="0"/>
    <cellStyle name="Normal 2" xfId="6" xr:uid="{00000000-0005-0000-0000-000006000000}"/>
    <cellStyle name="Normal 3" xfId="5" xr:uid="{00000000-0005-0000-0000-000007000000}"/>
    <cellStyle name="Normal 3 2" xfId="9" xr:uid="{00000000-0005-0000-0000-000008000000}"/>
    <cellStyle name="Normal 4" xfId="8" xr:uid="{00000000-0005-0000-0000-000009000000}"/>
    <cellStyle name="Normal 5" xfId="10" xr:uid="{00000000-0005-0000-0000-00000A000000}"/>
    <cellStyle name="Normal 6" xfId="7" xr:uid="{00000000-0005-0000-0000-00000B000000}"/>
    <cellStyle name="Normal 7" xfId="11" xr:uid="{00000000-0005-0000-0000-00000C000000}"/>
  </cellStyles>
  <dxfs count="0"/>
  <tableStyles count="0" defaultTableStyle="TableStyleMedium9" defaultPivotStyle="PivotStyleLight16"/>
  <colors>
    <mruColors>
      <color rgb="FF80276C"/>
      <color rgb="FFFFA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1</xdr:row>
      <xdr:rowOff>47625</xdr:rowOff>
    </xdr:from>
    <xdr:to>
      <xdr:col>2</xdr:col>
      <xdr:colOff>210581</xdr:colOff>
      <xdr:row>1</xdr:row>
      <xdr:rowOff>436721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7656" y="130969"/>
          <a:ext cx="1321673" cy="3929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L26"/>
  <sheetViews>
    <sheetView showGridLines="0" tabSelected="1" zoomScale="80" zoomScaleNormal="80" workbookViewId="0">
      <selection activeCell="B7" sqref="B7:L7"/>
    </sheetView>
  </sheetViews>
  <sheetFormatPr baseColWidth="10" defaultColWidth="11.44140625" defaultRowHeight="19.5" customHeight="1" x14ac:dyDescent="0.25"/>
  <cols>
    <col min="1" max="1" width="3.6640625" customWidth="1"/>
    <col min="2" max="2" width="17.33203125" customWidth="1"/>
    <col min="3" max="3" width="27" bestFit="1" customWidth="1"/>
    <col min="4" max="4" width="54.44140625" bestFit="1" customWidth="1"/>
    <col min="5" max="5" width="13.5546875" customWidth="1"/>
    <col min="6" max="12" width="17.109375" customWidth="1"/>
    <col min="13" max="14" width="9.109375"/>
  </cols>
  <sheetData>
    <row r="1" spans="2:12" s="1" customFormat="1" ht="6.75" customHeight="1" thickBot="1" x14ac:dyDescent="0.3">
      <c r="B1" s="46"/>
      <c r="C1" s="46"/>
      <c r="D1" s="46"/>
      <c r="E1" s="46"/>
      <c r="F1" s="2"/>
      <c r="G1" s="3"/>
    </row>
    <row r="2" spans="2:12" s="1" customFormat="1" ht="37.5" customHeight="1" thickTop="1" thickBot="1" x14ac:dyDescent="0.3">
      <c r="B2" s="47" t="s">
        <v>34</v>
      </c>
      <c r="C2" s="48"/>
      <c r="D2" s="48"/>
      <c r="E2" s="48"/>
      <c r="F2" s="48"/>
      <c r="G2" s="48"/>
      <c r="H2" s="48"/>
      <c r="I2" s="48"/>
      <c r="J2" s="48"/>
      <c r="K2" s="48"/>
      <c r="L2" s="49"/>
    </row>
    <row r="3" spans="2:12" s="1" customFormat="1" ht="20.100000000000001" customHeight="1" thickTop="1" x14ac:dyDescent="0.25">
      <c r="B3" s="4"/>
      <c r="C3" s="5"/>
      <c r="D3" s="5"/>
      <c r="E3" s="5"/>
      <c r="F3" s="5"/>
      <c r="G3" s="5"/>
      <c r="H3" s="5"/>
      <c r="I3" s="5"/>
    </row>
    <row r="4" spans="2:12" s="1" customFormat="1" ht="12" customHeight="1" thickBot="1" x14ac:dyDescent="0.3">
      <c r="B4" s="6"/>
      <c r="C4" s="5"/>
      <c r="D4" s="5"/>
      <c r="E4" s="7"/>
      <c r="F4" s="7"/>
      <c r="G4" s="7"/>
      <c r="H4" s="7"/>
      <c r="I4" s="7"/>
      <c r="J4" s="7"/>
    </row>
    <row r="5" spans="2:12" s="8" customFormat="1" ht="46.5" customHeight="1" thickBot="1" x14ac:dyDescent="0.3">
      <c r="B5" s="50" t="s">
        <v>33</v>
      </c>
      <c r="C5" s="51"/>
      <c r="D5" s="51"/>
      <c r="E5" s="51"/>
      <c r="F5" s="51"/>
      <c r="G5" s="51"/>
      <c r="H5" s="51"/>
      <c r="I5" s="51"/>
      <c r="J5" s="51"/>
      <c r="K5" s="51"/>
      <c r="L5" s="52"/>
    </row>
    <row r="6" spans="2:12" s="8" customFormat="1" ht="14.25" customHeight="1" x14ac:dyDescent="0.25">
      <c r="B6" s="9"/>
      <c r="C6" s="9"/>
      <c r="D6" s="9"/>
      <c r="E6" s="2"/>
      <c r="F6" s="2"/>
      <c r="G6" s="2"/>
    </row>
    <row r="7" spans="2:12" s="8" customFormat="1" ht="44.4" customHeight="1" x14ac:dyDescent="0.25">
      <c r="B7" s="61" t="s">
        <v>35</v>
      </c>
      <c r="C7" s="62"/>
      <c r="D7" s="62"/>
      <c r="E7" s="62"/>
      <c r="F7" s="62"/>
      <c r="G7" s="62"/>
      <c r="H7" s="62"/>
      <c r="I7" s="62"/>
      <c r="J7" s="62"/>
      <c r="K7" s="62"/>
      <c r="L7" s="62"/>
    </row>
    <row r="8" spans="2:12" s="8" customFormat="1" ht="6.6" customHeight="1" thickBot="1" x14ac:dyDescent="0.3">
      <c r="B8" s="10"/>
      <c r="C8" s="10"/>
      <c r="D8" s="10"/>
      <c r="E8" s="10"/>
      <c r="F8" s="10"/>
      <c r="G8" s="7"/>
      <c r="H8" s="7"/>
      <c r="I8" s="7"/>
      <c r="J8" s="7"/>
    </row>
    <row r="9" spans="2:12" s="8" customFormat="1" ht="17.25" customHeight="1" thickBot="1" x14ac:dyDescent="0.3">
      <c r="B9" s="55" t="s">
        <v>0</v>
      </c>
      <c r="C9" s="56"/>
      <c r="D9" s="56"/>
      <c r="E9" s="57"/>
      <c r="F9" s="58" t="s">
        <v>1</v>
      </c>
      <c r="G9" s="59"/>
      <c r="H9" s="59"/>
      <c r="I9" s="59"/>
      <c r="J9" s="59"/>
      <c r="K9" s="59"/>
      <c r="L9" s="60"/>
    </row>
    <row r="10" spans="2:12" s="11" customFormat="1" ht="67.5" customHeight="1" thickBot="1" x14ac:dyDescent="0.25">
      <c r="B10" s="43" t="s">
        <v>2</v>
      </c>
      <c r="C10" s="25" t="s">
        <v>3</v>
      </c>
      <c r="D10" s="25" t="s">
        <v>4</v>
      </c>
      <c r="E10" s="25" t="s">
        <v>5</v>
      </c>
      <c r="F10" s="25" t="s">
        <v>6</v>
      </c>
      <c r="G10" s="25" t="s">
        <v>7</v>
      </c>
      <c r="H10" s="25" t="s">
        <v>8</v>
      </c>
      <c r="I10" s="25" t="s">
        <v>9</v>
      </c>
      <c r="J10" s="25" t="s">
        <v>10</v>
      </c>
      <c r="K10" s="25" t="s">
        <v>11</v>
      </c>
      <c r="L10" s="25" t="s">
        <v>12</v>
      </c>
    </row>
    <row r="11" spans="2:12" s="5" customFormat="1" ht="19.5" customHeight="1" thickBot="1" x14ac:dyDescent="0.3">
      <c r="B11" s="54" t="s">
        <v>13</v>
      </c>
      <c r="C11" s="16" t="s">
        <v>14</v>
      </c>
      <c r="D11" s="35" t="s">
        <v>15</v>
      </c>
      <c r="E11" s="24">
        <v>1</v>
      </c>
      <c r="F11" s="45"/>
      <c r="G11" s="45"/>
      <c r="H11" s="33"/>
      <c r="I11" s="15">
        <f>+E11*H11</f>
        <v>0</v>
      </c>
      <c r="J11" s="13"/>
      <c r="K11" s="15">
        <f>E11*H11*(1-J11)</f>
        <v>0</v>
      </c>
      <c r="L11" s="15">
        <f>K11*1.2</f>
        <v>0</v>
      </c>
    </row>
    <row r="12" spans="2:12" s="5" customFormat="1" ht="19.5" customHeight="1" thickBot="1" x14ac:dyDescent="0.3">
      <c r="B12" s="54"/>
      <c r="C12" s="17" t="s">
        <v>14</v>
      </c>
      <c r="D12" s="36" t="s">
        <v>16</v>
      </c>
      <c r="E12" s="23">
        <v>24</v>
      </c>
      <c r="F12" s="14"/>
      <c r="G12" s="14"/>
      <c r="H12" s="14"/>
      <c r="I12" s="15">
        <f t="shared" ref="I12:I25" si="0">+E12*H12</f>
        <v>0</v>
      </c>
      <c r="J12" s="13"/>
      <c r="K12" s="15">
        <f t="shared" ref="K12:K24" si="1">E12*H12*(1-J12)</f>
        <v>0</v>
      </c>
      <c r="L12" s="15">
        <f t="shared" ref="L12:L24" si="2">K12*1.2</f>
        <v>0</v>
      </c>
    </row>
    <row r="13" spans="2:12" s="5" customFormat="1" ht="19.5" customHeight="1" thickBot="1" x14ac:dyDescent="0.3">
      <c r="B13" s="54"/>
      <c r="C13" s="17" t="s">
        <v>14</v>
      </c>
      <c r="D13" s="37" t="s">
        <v>17</v>
      </c>
      <c r="E13" s="23">
        <v>24</v>
      </c>
      <c r="F13" s="14"/>
      <c r="G13" s="19"/>
      <c r="H13" s="14"/>
      <c r="I13" s="15">
        <f t="shared" si="0"/>
        <v>0</v>
      </c>
      <c r="J13" s="13"/>
      <c r="K13" s="15">
        <f t="shared" si="1"/>
        <v>0</v>
      </c>
      <c r="L13" s="15">
        <f t="shared" si="2"/>
        <v>0</v>
      </c>
    </row>
    <row r="14" spans="2:12" s="5" customFormat="1" ht="19.5" customHeight="1" thickBot="1" x14ac:dyDescent="0.3">
      <c r="B14" s="54"/>
      <c r="C14" s="17" t="s">
        <v>14</v>
      </c>
      <c r="D14" s="38" t="s">
        <v>18</v>
      </c>
      <c r="E14" s="23">
        <v>24</v>
      </c>
      <c r="F14" s="14"/>
      <c r="G14" s="19"/>
      <c r="H14" s="14"/>
      <c r="I14" s="15">
        <f t="shared" si="0"/>
        <v>0</v>
      </c>
      <c r="J14" s="13"/>
      <c r="K14" s="15">
        <f t="shared" si="1"/>
        <v>0</v>
      </c>
      <c r="L14" s="15">
        <f t="shared" si="2"/>
        <v>0</v>
      </c>
    </row>
    <row r="15" spans="2:12" s="5" customFormat="1" ht="19.5" customHeight="1" thickBot="1" x14ac:dyDescent="0.3">
      <c r="B15" s="54"/>
      <c r="C15" s="17" t="s">
        <v>14</v>
      </c>
      <c r="D15" s="39" t="s">
        <v>19</v>
      </c>
      <c r="E15" s="23">
        <v>24</v>
      </c>
      <c r="F15" s="14"/>
      <c r="G15" s="14"/>
      <c r="H15" s="14"/>
      <c r="I15" s="15">
        <f t="shared" si="0"/>
        <v>0</v>
      </c>
      <c r="J15" s="13"/>
      <c r="K15" s="15">
        <f t="shared" si="1"/>
        <v>0</v>
      </c>
      <c r="L15" s="15">
        <f t="shared" si="2"/>
        <v>0</v>
      </c>
    </row>
    <row r="16" spans="2:12" s="5" customFormat="1" ht="19.5" customHeight="1" thickBot="1" x14ac:dyDescent="0.3">
      <c r="B16" s="54"/>
      <c r="C16" s="17" t="s">
        <v>14</v>
      </c>
      <c r="D16" s="38" t="s">
        <v>20</v>
      </c>
      <c r="E16" s="23">
        <v>24</v>
      </c>
      <c r="F16" s="14"/>
      <c r="G16" s="14"/>
      <c r="H16" s="18"/>
      <c r="I16" s="15">
        <f t="shared" si="0"/>
        <v>0</v>
      </c>
      <c r="J16" s="13"/>
      <c r="K16" s="15">
        <f t="shared" si="1"/>
        <v>0</v>
      </c>
      <c r="L16" s="15">
        <f t="shared" si="2"/>
        <v>0</v>
      </c>
    </row>
    <row r="17" spans="2:12" s="5" customFormat="1" ht="19.5" customHeight="1" thickBot="1" x14ac:dyDescent="0.3">
      <c r="B17" s="54"/>
      <c r="C17" s="17" t="s">
        <v>14</v>
      </c>
      <c r="D17" s="37" t="s">
        <v>21</v>
      </c>
      <c r="E17" s="23">
        <v>24</v>
      </c>
      <c r="F17" s="14"/>
      <c r="G17" s="14"/>
      <c r="H17" s="18"/>
      <c r="I17" s="15">
        <f t="shared" si="0"/>
        <v>0</v>
      </c>
      <c r="J17" s="13"/>
      <c r="K17" s="15">
        <f t="shared" si="1"/>
        <v>0</v>
      </c>
      <c r="L17" s="15">
        <f t="shared" si="2"/>
        <v>0</v>
      </c>
    </row>
    <row r="18" spans="2:12" s="5" customFormat="1" ht="19.5" customHeight="1" thickBot="1" x14ac:dyDescent="0.3">
      <c r="B18" s="54"/>
      <c r="C18" s="17" t="s">
        <v>14</v>
      </c>
      <c r="D18" s="40" t="s">
        <v>22</v>
      </c>
      <c r="E18" s="23">
        <v>24</v>
      </c>
      <c r="F18" s="14"/>
      <c r="G18" s="19"/>
      <c r="H18" s="18"/>
      <c r="I18" s="15">
        <f t="shared" si="0"/>
        <v>0</v>
      </c>
      <c r="J18" s="13"/>
      <c r="K18" s="15">
        <f t="shared" si="1"/>
        <v>0</v>
      </c>
      <c r="L18" s="15">
        <f t="shared" si="2"/>
        <v>0</v>
      </c>
    </row>
    <row r="19" spans="2:12" s="5" customFormat="1" ht="19.5" customHeight="1" thickBot="1" x14ac:dyDescent="0.3">
      <c r="B19" s="54"/>
      <c r="C19" s="17" t="s">
        <v>14</v>
      </c>
      <c r="D19" s="40" t="s">
        <v>23</v>
      </c>
      <c r="E19" s="23">
        <v>24</v>
      </c>
      <c r="F19" s="14"/>
      <c r="G19" s="19"/>
      <c r="H19" s="18"/>
      <c r="I19" s="15">
        <f t="shared" si="0"/>
        <v>0</v>
      </c>
      <c r="J19" s="13"/>
      <c r="K19" s="15">
        <f t="shared" si="1"/>
        <v>0</v>
      </c>
      <c r="L19" s="15">
        <f t="shared" si="2"/>
        <v>0</v>
      </c>
    </row>
    <row r="20" spans="2:12" s="5" customFormat="1" ht="19.5" customHeight="1" thickBot="1" x14ac:dyDescent="0.3">
      <c r="B20" s="54"/>
      <c r="C20" s="17" t="s">
        <v>14</v>
      </c>
      <c r="D20" s="41" t="s">
        <v>24</v>
      </c>
      <c r="E20" s="23">
        <v>24</v>
      </c>
      <c r="F20" s="20"/>
      <c r="G20" s="19"/>
      <c r="H20" s="18"/>
      <c r="I20" s="15">
        <f>+E20*H20</f>
        <v>0</v>
      </c>
      <c r="J20" s="13"/>
      <c r="K20" s="15">
        <f t="shared" si="1"/>
        <v>0</v>
      </c>
      <c r="L20" s="15">
        <f t="shared" si="2"/>
        <v>0</v>
      </c>
    </row>
    <row r="21" spans="2:12" s="5" customFormat="1" ht="19.5" customHeight="1" thickBot="1" x14ac:dyDescent="0.3">
      <c r="B21" s="54"/>
      <c r="C21" s="17" t="s">
        <v>14</v>
      </c>
      <c r="D21" s="41" t="s">
        <v>30</v>
      </c>
      <c r="E21" s="23">
        <v>24</v>
      </c>
      <c r="F21" s="20"/>
      <c r="G21" s="19"/>
      <c r="H21" s="12"/>
      <c r="I21" s="15">
        <f t="shared" si="0"/>
        <v>0</v>
      </c>
      <c r="J21" s="13"/>
      <c r="K21" s="15">
        <f t="shared" si="1"/>
        <v>0</v>
      </c>
      <c r="L21" s="15">
        <f t="shared" si="2"/>
        <v>0</v>
      </c>
    </row>
    <row r="22" spans="2:12" s="5" customFormat="1" ht="19.5" customHeight="1" thickBot="1" x14ac:dyDescent="0.3">
      <c r="B22" s="53" t="s">
        <v>25</v>
      </c>
      <c r="C22" s="17" t="s">
        <v>14</v>
      </c>
      <c r="D22" s="41" t="s">
        <v>26</v>
      </c>
      <c r="E22" s="31">
        <v>10</v>
      </c>
      <c r="F22" s="14"/>
      <c r="G22" s="14"/>
      <c r="H22" s="19"/>
      <c r="I22" s="15">
        <f t="shared" si="0"/>
        <v>0</v>
      </c>
      <c r="J22" s="13"/>
      <c r="K22" s="15">
        <f t="shared" si="1"/>
        <v>0</v>
      </c>
      <c r="L22" s="15">
        <f t="shared" si="2"/>
        <v>0</v>
      </c>
    </row>
    <row r="23" spans="2:12" s="5" customFormat="1" ht="19.5" customHeight="1" thickBot="1" x14ac:dyDescent="0.3">
      <c r="B23" s="53"/>
      <c r="C23" s="17" t="s">
        <v>14</v>
      </c>
      <c r="D23" s="41" t="s">
        <v>27</v>
      </c>
      <c r="E23" s="31">
        <v>10</v>
      </c>
      <c r="F23" s="14"/>
      <c r="G23" s="14"/>
      <c r="H23" s="19"/>
      <c r="I23" s="15">
        <f t="shared" si="0"/>
        <v>0</v>
      </c>
      <c r="J23" s="13"/>
      <c r="K23" s="15">
        <f t="shared" si="1"/>
        <v>0</v>
      </c>
      <c r="L23" s="15">
        <f t="shared" si="2"/>
        <v>0</v>
      </c>
    </row>
    <row r="24" spans="2:12" s="5" customFormat="1" ht="19.5" customHeight="1" thickBot="1" x14ac:dyDescent="0.3">
      <c r="B24" s="53" t="s">
        <v>28</v>
      </c>
      <c r="C24" s="17"/>
      <c r="D24" s="41" t="s">
        <v>31</v>
      </c>
      <c r="E24" s="31">
        <v>10</v>
      </c>
      <c r="F24" s="19"/>
      <c r="G24" s="19"/>
      <c r="H24" s="19"/>
      <c r="I24" s="15">
        <f t="shared" si="0"/>
        <v>0</v>
      </c>
      <c r="J24" s="13"/>
      <c r="K24" s="15">
        <f t="shared" si="1"/>
        <v>0</v>
      </c>
      <c r="L24" s="15">
        <f t="shared" si="2"/>
        <v>0</v>
      </c>
    </row>
    <row r="25" spans="2:12" s="5" customFormat="1" ht="19.5" customHeight="1" thickBot="1" x14ac:dyDescent="0.3">
      <c r="B25" s="53"/>
      <c r="C25" s="44"/>
      <c r="D25" s="42" t="s">
        <v>29</v>
      </c>
      <c r="E25" s="32">
        <v>10</v>
      </c>
      <c r="F25" s="34"/>
      <c r="G25" s="34"/>
      <c r="H25" s="34"/>
      <c r="I25" s="15">
        <f t="shared" si="0"/>
        <v>0</v>
      </c>
      <c r="J25" s="26"/>
      <c r="K25" s="15">
        <f>E25*H25*(1-J25)</f>
        <v>0</v>
      </c>
      <c r="L25" s="27">
        <f>K25*1.2</f>
        <v>0</v>
      </c>
    </row>
    <row r="26" spans="2:12" s="11" customFormat="1" ht="19.5" customHeight="1" thickBot="1" x14ac:dyDescent="0.25">
      <c r="B26" s="21" t="s">
        <v>32</v>
      </c>
      <c r="C26" s="22"/>
      <c r="D26" s="22"/>
      <c r="E26" s="28">
        <f>SUM(E11:E25)</f>
        <v>281</v>
      </c>
      <c r="F26" s="22"/>
      <c r="G26" s="22"/>
      <c r="H26" s="22"/>
      <c r="I26" s="29">
        <f>SUM(I11:I25)</f>
        <v>0</v>
      </c>
      <c r="J26" s="22"/>
      <c r="K26" s="29">
        <f>SUM(K11:K25)</f>
        <v>0</v>
      </c>
      <c r="L26" s="30">
        <f>SUM(L11:L25)</f>
        <v>0</v>
      </c>
    </row>
  </sheetData>
  <autoFilter ref="B10:L26" xr:uid="{00000000-0009-0000-0000-000001000000}"/>
  <mergeCells count="9">
    <mergeCell ref="B1:E1"/>
    <mergeCell ref="B2:L2"/>
    <mergeCell ref="B5:L5"/>
    <mergeCell ref="B22:B23"/>
    <mergeCell ref="B24:B25"/>
    <mergeCell ref="B11:B21"/>
    <mergeCell ref="B9:E9"/>
    <mergeCell ref="F9:L9"/>
    <mergeCell ref="B7:L7"/>
  </mergeCells>
  <pageMargins left="0.25" right="0.25" top="0.75" bottom="0.75" header="0.3" footer="0.3"/>
  <pageSetup paperSize="9" scale="61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16F4FD8097B444B88A2992026F1472A" ma:contentTypeVersion="17" ma:contentTypeDescription="Crée un document." ma:contentTypeScope="" ma:versionID="36d92184839e504b03d5812abd8f65cc">
  <xsd:schema xmlns:xsd="http://www.w3.org/2001/XMLSchema" xmlns:xs="http://www.w3.org/2001/XMLSchema" xmlns:p="http://schemas.microsoft.com/office/2006/metadata/properties" xmlns:ns2="46a3efa9-0bd1-4282-a842-da9a41f76cb6" xmlns:ns3="62cb1711-1831-4a9d-85e2-15c7297f0e53" targetNamespace="http://schemas.microsoft.com/office/2006/metadata/properties" ma:root="true" ma:fieldsID="b1c50b217bd275f49fa5ef98b23aff4f" ns2:_="" ns3:_="">
    <xsd:import namespace="46a3efa9-0bd1-4282-a842-da9a41f76cb6"/>
    <xsd:import namespace="62cb1711-1831-4a9d-85e2-15c7297f0e5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a3efa9-0bd1-4282-a842-da9a41f76cb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Balises d’images" ma:readOnly="false" ma:fieldId="{5cf76f15-5ced-4ddc-b409-7134ff3c332f}" ma:taxonomyMulti="true" ma:sspId="5df49ad0-6ecc-4a6d-b1ab-db48c7dd635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cb1711-1831-4a9d-85e2-15c7297f0e5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6a3efa9-0bd1-4282-a842-da9a41f76cb6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0E16686-6391-4274-B039-6E757D115E9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a3efa9-0bd1-4282-a842-da9a41f76cb6"/>
    <ds:schemaRef ds:uri="62cb1711-1831-4a9d-85e2-15c7297f0e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B8A4442-6A1F-4E72-90CB-92A81D793A62}">
  <ds:schemaRefs>
    <ds:schemaRef ds:uri="http://schemas.microsoft.com/office/2006/metadata/properties"/>
    <ds:schemaRef ds:uri="http://schemas.microsoft.com/office/infopath/2007/PartnerControls"/>
    <ds:schemaRef ds:uri="46a3efa9-0bd1-4282-a842-da9a41f76cb6"/>
  </ds:schemaRefs>
</ds:datastoreItem>
</file>

<file path=customXml/itemProps3.xml><?xml version="1.0" encoding="utf-8"?>
<ds:datastoreItem xmlns:ds="http://schemas.openxmlformats.org/officeDocument/2006/customXml" ds:itemID="{F5715914-C61D-4473-AE17-313D1781FB3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 LOT 1</vt:lpstr>
    </vt:vector>
  </TitlesOfParts>
  <Manager/>
  <Company>DDSIS du Var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SAHLI Samira</dc:creator>
  <cp:keywords/>
  <dc:description/>
  <cp:lastModifiedBy>SAHLI Samira</cp:lastModifiedBy>
  <cp:revision/>
  <dcterms:created xsi:type="dcterms:W3CDTF">2009-02-10T14:27:44Z</dcterms:created>
  <dcterms:modified xsi:type="dcterms:W3CDTF">2025-08-19T07:54:31Z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0x010100B16F4FD8097B444B88A2992026F1472A</vt:lpwstr>
  </property>
  <property fmtid="{D5CDD505-2E9C-101B-9397-08002B2CF9AE}" pid="3" name="MediaServiceImageTags">
    <vt:lpwstr/>
  </property>
</Properties>
</file>