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 codeName="ThisWorkbook"/>
  <xr:revisionPtr revIDLastSave="0" documentId="13_ncr:1_{F7CE6269-DDB6-4D09-8669-F61BE8C4FA8F}" xr6:coauthVersionLast="47" xr6:coauthVersionMax="47" xr10:uidLastSave="{00000000-0000-0000-0000-000000000000}"/>
  <bookViews>
    <workbookView xWindow="-120" yWindow="-120" windowWidth="29040" windowHeight="15840" tabRatio="629" firstSheet="4" activeTab="12" xr2:uid="{00000000-000D-0000-FFFF-FFFF00000000}"/>
  </bookViews>
  <sheets>
    <sheet name="EN AR" sheetId="1" r:id="rId1"/>
    <sheet name="EN MR" sheetId="19" r:id="rId2"/>
    <sheet name="EF A" sheetId="21" r:id="rId3"/>
    <sheet name="EF MR" sheetId="2" r:id="rId4"/>
    <sheet name="EL TGBT A" sheetId="3" r:id="rId5"/>
    <sheet name="EL BAT H" sheetId="28" r:id="rId6"/>
    <sheet name="EL BAT J" sheetId="29" r:id="rId7"/>
    <sheet name="EL TGBT PREV" sheetId="25" r:id="rId8"/>
    <sheet name="EL BAT V" sheetId="27" r:id="rId9"/>
    <sheet name="EL MR" sheetId="20" r:id="rId10"/>
    <sheet name="EL TGBT K L" sheetId="26" r:id="rId11"/>
    <sheet name="bilan des sofrels + SIGFOX" sheetId="15" r:id="rId12"/>
    <sheet name="ARBORESCENCE EN" sheetId="22" r:id="rId13"/>
    <sheet name="ARBORESCENCE EF ECS" sheetId="23" r:id="rId14"/>
    <sheet name="ARBORESCENCE ELEC poste 1" sheetId="24" r:id="rId15"/>
    <sheet name="ARBORESCENCE ELEC Poste 2" sheetId="31" r:id="rId16"/>
    <sheet name="ARBORESCENCE ELEC poste 3-4" sheetId="32" r:id="rId17"/>
    <sheet name="ARBORESCENCE ELEC posteV" sheetId="30" r:id="rId18"/>
  </sheets>
  <definedNames>
    <definedName name="_xlnm._FilterDatabase" localSheetId="9" hidden="1">'EL MR'!$A$2:$M$2</definedName>
    <definedName name="_xlnm._FilterDatabase" localSheetId="0" hidden="1">'EN AR'!$E$1:$E$17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15" l="1"/>
  <c r="K65" i="15"/>
  <c r="B63" i="15" l="1"/>
</calcChain>
</file>

<file path=xl/sharedStrings.xml><?xml version="1.0" encoding="utf-8"?>
<sst xmlns="http://schemas.openxmlformats.org/spreadsheetml/2006/main" count="2747" uniqueCount="1123">
  <si>
    <t xml:space="preserve">REF </t>
  </si>
  <si>
    <t>localisation</t>
  </si>
  <si>
    <t xml:space="preserve">Marque </t>
  </si>
  <si>
    <t>T</t>
  </si>
  <si>
    <t>PolluStat</t>
  </si>
  <si>
    <t>SAPPEL</t>
  </si>
  <si>
    <t>A remplacer</t>
  </si>
  <si>
    <t>GAMME</t>
  </si>
  <si>
    <t>M</t>
  </si>
  <si>
    <t>ref actuelle</t>
  </si>
  <si>
    <t xml:space="preserve">ITRON </t>
  </si>
  <si>
    <t>CF ECHO 2</t>
  </si>
  <si>
    <t>KAMSTRUP</t>
  </si>
  <si>
    <t>multical 601</t>
  </si>
  <si>
    <t>T01EN</t>
  </si>
  <si>
    <t>T02EN</t>
  </si>
  <si>
    <t>M01EN</t>
  </si>
  <si>
    <t>M02EN</t>
  </si>
  <si>
    <t>L</t>
  </si>
  <si>
    <t>SENSUS</t>
  </si>
  <si>
    <t>L01EN</t>
  </si>
  <si>
    <t>L02EN</t>
  </si>
  <si>
    <t>K</t>
  </si>
  <si>
    <t>C2</t>
  </si>
  <si>
    <t>C3</t>
  </si>
  <si>
    <t>GWF</t>
  </si>
  <si>
    <t>MTW3</t>
  </si>
  <si>
    <t>C5</t>
  </si>
  <si>
    <t>K01EN</t>
  </si>
  <si>
    <t>K02EN</t>
  </si>
  <si>
    <t>K04EN</t>
  </si>
  <si>
    <t>M1</t>
  </si>
  <si>
    <t>non</t>
  </si>
  <si>
    <t>A</t>
  </si>
  <si>
    <t>AR</t>
  </si>
  <si>
    <t>A14</t>
  </si>
  <si>
    <t>A12</t>
  </si>
  <si>
    <t>A4</t>
  </si>
  <si>
    <t>ACTARIS</t>
  </si>
  <si>
    <t>CF550</t>
  </si>
  <si>
    <t>A2</t>
  </si>
  <si>
    <t>A3</t>
  </si>
  <si>
    <t>A1</t>
  </si>
  <si>
    <t>J</t>
  </si>
  <si>
    <t>A5</t>
  </si>
  <si>
    <t>A6</t>
  </si>
  <si>
    <t>A7</t>
  </si>
  <si>
    <t>A9</t>
  </si>
  <si>
    <t>A10</t>
  </si>
  <si>
    <t>A11</t>
  </si>
  <si>
    <t>FLOSTAR</t>
  </si>
  <si>
    <t>AQUADIS</t>
  </si>
  <si>
    <t>V</t>
  </si>
  <si>
    <t>denom</t>
  </si>
  <si>
    <t>A16EN</t>
  </si>
  <si>
    <t>A15EN</t>
  </si>
  <si>
    <t>A14EN</t>
  </si>
  <si>
    <t>A13EN</t>
  </si>
  <si>
    <t>A12EN</t>
  </si>
  <si>
    <t>A11EN</t>
  </si>
  <si>
    <t>A10EN</t>
  </si>
  <si>
    <t>A09EN</t>
  </si>
  <si>
    <t>A08EN</t>
  </si>
  <si>
    <t>A07EN</t>
  </si>
  <si>
    <t>A06EN</t>
  </si>
  <si>
    <t>A05EN</t>
  </si>
  <si>
    <t>A03EN</t>
  </si>
  <si>
    <t>A04EN</t>
  </si>
  <si>
    <t>A02EN</t>
  </si>
  <si>
    <t>A01EN</t>
  </si>
  <si>
    <t>2 IMP</t>
  </si>
  <si>
    <t>1 IMP</t>
  </si>
  <si>
    <t>BAT T</t>
  </si>
  <si>
    <t>4 IMP</t>
  </si>
  <si>
    <t>10 IMP</t>
  </si>
  <si>
    <t>BAT M</t>
  </si>
  <si>
    <t>BAT L</t>
  </si>
  <si>
    <t>58 IMP</t>
  </si>
  <si>
    <t>BAT A</t>
  </si>
  <si>
    <t>A8</t>
  </si>
  <si>
    <t>A13</t>
  </si>
  <si>
    <t>J01EN</t>
  </si>
  <si>
    <t>TGBT</t>
  </si>
  <si>
    <t>N01EN</t>
  </si>
  <si>
    <t>N02EN</t>
  </si>
  <si>
    <t>R01EN</t>
  </si>
  <si>
    <t>R02EN</t>
  </si>
  <si>
    <r>
      <t>ECS-</t>
    </r>
    <r>
      <rPr>
        <b/>
        <sz val="11"/>
        <color theme="1"/>
        <rFont val="Calibri"/>
        <family val="2"/>
        <scheme val="minor"/>
      </rPr>
      <t>K</t>
    </r>
  </si>
  <si>
    <t>TGBT A</t>
  </si>
  <si>
    <t>type com</t>
  </si>
  <si>
    <t>MERLIN GUERIN Cer</t>
  </si>
  <si>
    <t>pulse</t>
  </si>
  <si>
    <t>FORCE</t>
  </si>
  <si>
    <t>TEFA11-TEFA21-TEFA-31-TEFA41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</si>
  <si>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</si>
  <si>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</si>
  <si>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</si>
  <si>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</si>
  <si>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</si>
  <si>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</si>
  <si>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</si>
  <si>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</si>
  <si>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</si>
  <si>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</si>
  <si>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</si>
  <si>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014</t>
  </si>
  <si>
    <t>015</t>
  </si>
  <si>
    <t>016</t>
  </si>
  <si>
    <t>013</t>
  </si>
  <si>
    <t>09856641</t>
  </si>
  <si>
    <t>09857391</t>
  </si>
  <si>
    <t>A01EL</t>
  </si>
  <si>
    <t>A02EL</t>
  </si>
  <si>
    <t>A03EL</t>
  </si>
  <si>
    <t>A04EL</t>
  </si>
  <si>
    <t>A05EL</t>
  </si>
  <si>
    <t>A06EL</t>
  </si>
  <si>
    <t>A07EL</t>
  </si>
  <si>
    <t>A08EL</t>
  </si>
  <si>
    <t>A09EL</t>
  </si>
  <si>
    <t>A10EL</t>
  </si>
  <si>
    <t>TFA11-TEFA21-TEFA-31-TEFA42</t>
  </si>
  <si>
    <t>A11EL</t>
  </si>
  <si>
    <t>A12EL</t>
  </si>
  <si>
    <t>A13EL</t>
  </si>
  <si>
    <t>A14EL</t>
  </si>
  <si>
    <t>500-501</t>
  </si>
  <si>
    <t>502-503</t>
  </si>
  <si>
    <t>504-505</t>
  </si>
  <si>
    <t>506-507</t>
  </si>
  <si>
    <t>508-509</t>
  </si>
  <si>
    <t>510-511</t>
  </si>
  <si>
    <t>512-513</t>
  </si>
  <si>
    <t>514-515</t>
  </si>
  <si>
    <t>516-517</t>
  </si>
  <si>
    <t>518-519</t>
  </si>
  <si>
    <t>520-521</t>
  </si>
  <si>
    <t>522-523</t>
  </si>
  <si>
    <t>524-525</t>
  </si>
  <si>
    <t>526-527</t>
  </si>
  <si>
    <t>cablage compteur</t>
  </si>
  <si>
    <t>commun</t>
  </si>
  <si>
    <t>A15EL</t>
  </si>
  <si>
    <t>A16EL</t>
  </si>
  <si>
    <t>A17EL</t>
  </si>
  <si>
    <t>A18EL</t>
  </si>
  <si>
    <t>A19EL</t>
  </si>
  <si>
    <t>A21EL</t>
  </si>
  <si>
    <t>A22EL</t>
  </si>
  <si>
    <t>A23EL</t>
  </si>
  <si>
    <t>A24EL</t>
  </si>
  <si>
    <t>A25EL</t>
  </si>
  <si>
    <t>A26EL</t>
  </si>
  <si>
    <t>SOFREL / LIAISON</t>
  </si>
  <si>
    <t>528-529</t>
  </si>
  <si>
    <t>530-531</t>
  </si>
  <si>
    <t>532-533</t>
  </si>
  <si>
    <t>534-535</t>
  </si>
  <si>
    <t>536-537</t>
  </si>
  <si>
    <t>538-539</t>
  </si>
  <si>
    <t>540-541</t>
  </si>
  <si>
    <t>542-543</t>
  </si>
  <si>
    <t>544-545</t>
  </si>
  <si>
    <t>546-547</t>
  </si>
  <si>
    <t>548-549</t>
  </si>
  <si>
    <t>550-551</t>
  </si>
  <si>
    <t>Entrée carte</t>
  </si>
  <si>
    <t>A37EL</t>
  </si>
  <si>
    <t>614-615</t>
  </si>
  <si>
    <t>A29EL</t>
  </si>
  <si>
    <t>A30EL</t>
  </si>
  <si>
    <t>A31EL</t>
  </si>
  <si>
    <t>A33EL</t>
  </si>
  <si>
    <t>A35EL</t>
  </si>
  <si>
    <t>A38EL</t>
  </si>
  <si>
    <t>RS485</t>
  </si>
  <si>
    <t>TFA12-TFA22-TFA32-TFA42</t>
  </si>
  <si>
    <t>Schneider IEM3210</t>
  </si>
  <si>
    <t>552-553</t>
  </si>
  <si>
    <t>554-555</t>
  </si>
  <si>
    <t>556-557</t>
  </si>
  <si>
    <t>558-559</t>
  </si>
  <si>
    <t>560-561</t>
  </si>
  <si>
    <t>562-563</t>
  </si>
  <si>
    <t>564-565</t>
  </si>
  <si>
    <t>566-567</t>
  </si>
  <si>
    <t>568-569</t>
  </si>
  <si>
    <t>610-611</t>
  </si>
  <si>
    <t>A39EL</t>
  </si>
  <si>
    <t>A41EL</t>
  </si>
  <si>
    <t>A42EL</t>
  </si>
  <si>
    <t>A44EL</t>
  </si>
  <si>
    <t>A45EL</t>
  </si>
  <si>
    <t>A46EL</t>
  </si>
  <si>
    <t>A47EL</t>
  </si>
  <si>
    <t>A48EL</t>
  </si>
  <si>
    <t>A50EL</t>
  </si>
  <si>
    <t>A51EL</t>
  </si>
  <si>
    <t>A52EL</t>
  </si>
  <si>
    <t>TFC215B</t>
  </si>
  <si>
    <t>A53EL</t>
  </si>
  <si>
    <t>A54EL</t>
  </si>
  <si>
    <t>A56EL</t>
  </si>
  <si>
    <t>A57EL</t>
  </si>
  <si>
    <t>A58EL</t>
  </si>
  <si>
    <t>A00EL</t>
  </si>
  <si>
    <t>570-571</t>
  </si>
  <si>
    <t>572-573</t>
  </si>
  <si>
    <t>574-575</t>
  </si>
  <si>
    <t>576-577</t>
  </si>
  <si>
    <t>578-579</t>
  </si>
  <si>
    <t>580-581</t>
  </si>
  <si>
    <t>582-583</t>
  </si>
  <si>
    <t>584-585</t>
  </si>
  <si>
    <t>586-587</t>
  </si>
  <si>
    <t>588-589</t>
  </si>
  <si>
    <t>590-591</t>
  </si>
  <si>
    <t>592-593</t>
  </si>
  <si>
    <t>594-595</t>
  </si>
  <si>
    <t>596-597</t>
  </si>
  <si>
    <t>TEFA001</t>
  </si>
  <si>
    <t>ARMOIRE FORCE</t>
  </si>
  <si>
    <t>ARMOIRE DTU</t>
  </si>
  <si>
    <t>ARMOIRE ECL. &amp; FORCE</t>
  </si>
  <si>
    <t>LOCAL TECHNIQUE</t>
  </si>
  <si>
    <t>TEFA002</t>
  </si>
  <si>
    <t>TFA020</t>
  </si>
  <si>
    <t>TFA021</t>
  </si>
  <si>
    <t>TFA024</t>
  </si>
  <si>
    <t>TFA035</t>
  </si>
  <si>
    <t>TFMA13</t>
  </si>
  <si>
    <t>TFAEA46</t>
  </si>
  <si>
    <t>TFAEA03</t>
  </si>
  <si>
    <t>TFAEA04</t>
  </si>
  <si>
    <t>TFMA03</t>
  </si>
  <si>
    <t>PARKING</t>
  </si>
  <si>
    <t>index</t>
  </si>
  <si>
    <t>X1</t>
  </si>
  <si>
    <t xml:space="preserve"> ECL.</t>
  </si>
  <si>
    <t>COLONNE A1</t>
  </si>
  <si>
    <t>TEFA003</t>
  </si>
  <si>
    <t>MAINT-REPRO</t>
  </si>
  <si>
    <t>ATELIER</t>
  </si>
  <si>
    <t>CHAUFFERIE</t>
  </si>
  <si>
    <t>VENTILATION A6</t>
  </si>
  <si>
    <t>MONTE CHARGE 2</t>
  </si>
  <si>
    <t>MONTE CHARGE 3</t>
  </si>
  <si>
    <t>ASCENSEUR 1</t>
  </si>
  <si>
    <t>SURPRESSEUR D'EAU</t>
  </si>
  <si>
    <t>TEFA13-TEFA23</t>
  </si>
  <si>
    <t>TEFA123</t>
  </si>
  <si>
    <t>TFA123</t>
  </si>
  <si>
    <t>TFMHA1</t>
  </si>
  <si>
    <t>TEFA237</t>
  </si>
  <si>
    <t>TFMA230</t>
  </si>
  <si>
    <t>TFMA41</t>
  </si>
  <si>
    <t>TEFA113</t>
  </si>
  <si>
    <t>TFA113</t>
  </si>
  <si>
    <t>ECL.</t>
  </si>
  <si>
    <t>COLONNE A3 COURS</t>
  </si>
  <si>
    <t>ARMOIRE ECL.</t>
  </si>
  <si>
    <t>CAFETERIA</t>
  </si>
  <si>
    <t>MONTEE HANDICAPE 5</t>
  </si>
  <si>
    <t>AMPHITHEATRE A233</t>
  </si>
  <si>
    <t>AMPHITHEATRE A237</t>
  </si>
  <si>
    <t xml:space="preserve">ARMOIRE </t>
  </si>
  <si>
    <t>ARMOIRE</t>
  </si>
  <si>
    <t>VENTILATION</t>
  </si>
  <si>
    <t>COLONNE A2</t>
  </si>
  <si>
    <t>TEFA12-TEFA22TEFA32-TEFA42</t>
  </si>
  <si>
    <t>ESPACE &amp; MANIFESTATION</t>
  </si>
  <si>
    <t>TD00</t>
  </si>
  <si>
    <t>BATH GRP EG / GRP DETENTE D H002</t>
  </si>
  <si>
    <t>TFMA02</t>
  </si>
  <si>
    <t>EAU GLACEE</t>
  </si>
  <si>
    <t>X1,5</t>
  </si>
  <si>
    <t>X2,5</t>
  </si>
  <si>
    <t>ARMOIRE CLIMATISATION</t>
  </si>
  <si>
    <t>AMPHI A 1er ETAGE</t>
  </si>
  <si>
    <t>TFAEB004</t>
  </si>
  <si>
    <t>ASCENCEUR 4</t>
  </si>
  <si>
    <t>COLONNE B1</t>
  </si>
  <si>
    <t>TEFB11-TEFB21-TEFB31-TEFB41</t>
  </si>
  <si>
    <t>TFB11-TFB21-TFB31-TFB41</t>
  </si>
  <si>
    <t>TEFB12-TEFB22-TEFB32-TEFB42</t>
  </si>
  <si>
    <t>TFB12-TFB22-TFB32-TFB42</t>
  </si>
  <si>
    <t>TFMB11</t>
  </si>
  <si>
    <t>ARMOIRE CTA</t>
  </si>
  <si>
    <t>INFORMATIQUE</t>
  </si>
  <si>
    <t>INFO+ONDULATEUR 50KVA</t>
  </si>
  <si>
    <t>TEFC11-TEFC21</t>
  </si>
  <si>
    <t>TEFC12-TEFC22</t>
  </si>
  <si>
    <t>TEFD112</t>
  </si>
  <si>
    <t>TFMD112</t>
  </si>
  <si>
    <t>TFE001-TFE11-TFE21</t>
  </si>
  <si>
    <t>TEFE105</t>
  </si>
  <si>
    <t>TFME105</t>
  </si>
  <si>
    <t>TFD112</t>
  </si>
  <si>
    <t>COLONNE C1</t>
  </si>
  <si>
    <t>COLONNE C2</t>
  </si>
  <si>
    <t>608-609</t>
  </si>
  <si>
    <t>X1,25</t>
  </si>
  <si>
    <t>COLONNE D1</t>
  </si>
  <si>
    <t>HALL DE RECHERCHE</t>
  </si>
  <si>
    <t>COLONNE E1</t>
  </si>
  <si>
    <t>598-599</t>
  </si>
  <si>
    <t>600-601</t>
  </si>
  <si>
    <t>602-603</t>
  </si>
  <si>
    <t>604-605</t>
  </si>
  <si>
    <t>606-607</t>
  </si>
  <si>
    <t>TFE105</t>
  </si>
  <si>
    <t>TEFG104</t>
  </si>
  <si>
    <t>ATELIER MECANIQUE</t>
  </si>
  <si>
    <t>TFG104</t>
  </si>
  <si>
    <t>TFG110</t>
  </si>
  <si>
    <t>ATELIER DSEE</t>
  </si>
  <si>
    <t>TFMG104</t>
  </si>
  <si>
    <t>GENERAL ECLAIRAGE EXTERIEUR</t>
  </si>
  <si>
    <t>101-102</t>
  </si>
  <si>
    <t>1 RS485</t>
  </si>
  <si>
    <t>PUISSANCE P/Q+/Q-/S/ COSphi</t>
  </si>
  <si>
    <t>SOFREL / com</t>
  </si>
  <si>
    <t xml:space="preserve">1 RS232 </t>
  </si>
  <si>
    <t>IP CARTE SIM</t>
  </si>
  <si>
    <t>10.12.248.120</t>
  </si>
  <si>
    <t>1 RADIO</t>
  </si>
  <si>
    <t>A-chaufferie</t>
  </si>
  <si>
    <t>A-parking</t>
  </si>
  <si>
    <r>
      <rPr>
        <sz val="11"/>
        <color theme="1"/>
        <rFont val="Calibri"/>
        <family val="2"/>
        <scheme val="minor"/>
      </rPr>
      <t>INCENDIE</t>
    </r>
    <r>
      <rPr>
        <b/>
        <sz val="11"/>
        <color theme="1"/>
        <rFont val="Calibri"/>
        <family val="2"/>
        <scheme val="minor"/>
      </rPr>
      <t>-AER</t>
    </r>
  </si>
  <si>
    <t xml:space="preserve">pulse </t>
  </si>
  <si>
    <t>ENERDIS recdigit NODUS</t>
  </si>
  <si>
    <t xml:space="preserve">SOCOMEC COUNTIS E43 </t>
  </si>
  <si>
    <t>701-702-703</t>
  </si>
  <si>
    <t>EF</t>
  </si>
  <si>
    <t>D</t>
  </si>
  <si>
    <t>C</t>
  </si>
  <si>
    <t xml:space="preserve">E </t>
  </si>
  <si>
    <t>B+F</t>
  </si>
  <si>
    <t>AER</t>
  </si>
  <si>
    <t>H</t>
  </si>
  <si>
    <t>E+G</t>
  </si>
  <si>
    <t>PREVER</t>
  </si>
  <si>
    <t>TFclimAmphi80</t>
  </si>
  <si>
    <t>TEFA-Ext</t>
  </si>
  <si>
    <t>SALLE C129</t>
  </si>
  <si>
    <t>COLONNE B2</t>
  </si>
  <si>
    <t>COMPT GENERAL HQI</t>
  </si>
  <si>
    <t xml:space="preserve">D </t>
  </si>
  <si>
    <t>TFC11-TFC21</t>
  </si>
  <si>
    <t>TFC12-TFC22</t>
  </si>
  <si>
    <r>
      <rPr>
        <b/>
        <sz val="11"/>
        <color theme="1"/>
        <rFont val="Calibri"/>
        <family val="2"/>
        <scheme val="minor"/>
      </rPr>
      <t xml:space="preserve">GENERAL </t>
    </r>
    <r>
      <rPr>
        <i/>
        <sz val="11"/>
        <color theme="1"/>
        <rFont val="Calibri"/>
        <family val="2"/>
        <scheme val="minor"/>
      </rPr>
      <t>AER</t>
    </r>
  </si>
  <si>
    <r>
      <rPr>
        <b/>
        <sz val="11"/>
        <color theme="1"/>
        <rFont val="Calibri"/>
        <family val="2"/>
        <scheme val="minor"/>
      </rPr>
      <t>GENERAL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TGBT A</t>
    </r>
  </si>
  <si>
    <r>
      <rPr>
        <b/>
        <sz val="11"/>
        <color theme="1"/>
        <rFont val="Calibri"/>
        <family val="2"/>
        <scheme val="minor"/>
      </rPr>
      <t>CTA 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bâtJ</t>
    </r>
  </si>
  <si>
    <r>
      <rPr>
        <b/>
        <sz val="11"/>
        <color theme="1"/>
        <rFont val="Calibri"/>
        <family val="2"/>
        <scheme val="minor"/>
      </rPr>
      <t>CTA RAD RADIANT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bâtPREVER</t>
    </r>
  </si>
  <si>
    <r>
      <rPr>
        <b/>
        <sz val="11"/>
        <color theme="1"/>
        <rFont val="Calibri"/>
        <family val="2"/>
        <scheme val="minor"/>
      </rPr>
      <t>RAD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bâtH</t>
    </r>
  </si>
  <si>
    <r>
      <rPr>
        <b/>
        <sz val="11"/>
        <color theme="1"/>
        <rFont val="Calibri"/>
        <family val="2"/>
        <scheme val="minor"/>
      </rPr>
      <t>CTA RAD</t>
    </r>
    <r>
      <rPr>
        <i/>
        <sz val="11"/>
        <color theme="1"/>
        <rFont val="Calibri"/>
        <family val="2"/>
        <scheme val="minor"/>
      </rPr>
      <t xml:space="preserve"> bâtV</t>
    </r>
  </si>
  <si>
    <r>
      <rPr>
        <b/>
        <sz val="11"/>
        <color theme="1"/>
        <rFont val="Calibri"/>
        <family val="2"/>
        <scheme val="minor"/>
      </rPr>
      <t>AERO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CTA </t>
    </r>
    <r>
      <rPr>
        <i/>
        <sz val="11"/>
        <color theme="1"/>
        <rFont val="Calibri"/>
        <family val="2"/>
        <scheme val="minor"/>
      </rPr>
      <t xml:space="preserve">bâtE+G </t>
    </r>
    <r>
      <rPr>
        <b/>
        <sz val="11"/>
        <color theme="1"/>
        <rFont val="Calibri"/>
        <family val="2"/>
        <scheme val="minor"/>
      </rPr>
      <t xml:space="preserve">RAD </t>
    </r>
    <r>
      <rPr>
        <i/>
        <sz val="11"/>
        <color theme="1"/>
        <rFont val="Calibri"/>
        <family val="2"/>
        <scheme val="minor"/>
      </rPr>
      <t>bâtG</t>
    </r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</si>
  <si>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bâtC</t>
    </r>
  </si>
  <si>
    <t>A20EL</t>
  </si>
  <si>
    <t>TFclimAPC</t>
  </si>
  <si>
    <t>TGBTA-HQI</t>
  </si>
  <si>
    <t>TFA13-TFA23</t>
  </si>
  <si>
    <t>ARMOIRE CTA (DISPO)</t>
  </si>
  <si>
    <r>
      <rPr>
        <b/>
        <sz val="11"/>
        <color theme="1"/>
        <rFont val="Calibri"/>
        <family val="2"/>
        <scheme val="minor"/>
      </rPr>
      <t xml:space="preserve">GENERAL </t>
    </r>
    <r>
      <rPr>
        <i/>
        <sz val="11"/>
        <color theme="1"/>
        <rFont val="Calibri"/>
        <family val="2"/>
        <scheme val="minor"/>
      </rPr>
      <t>AR</t>
    </r>
  </si>
  <si>
    <t>Bâtiment compté</t>
  </si>
  <si>
    <t>détails COMPTAGE</t>
  </si>
  <si>
    <t xml:space="preserve">ex ref </t>
  </si>
  <si>
    <t>Ad PRIMAIRE mbus</t>
  </si>
  <si>
    <t>Ad SECONDAIRE mbus</t>
  </si>
  <si>
    <t>T-sous-stat</t>
  </si>
  <si>
    <t>PolluStat E</t>
  </si>
  <si>
    <t xml:space="preserve">PolluStat E </t>
  </si>
  <si>
    <t>PolluTherm</t>
  </si>
  <si>
    <t xml:space="preserve">EN </t>
  </si>
  <si>
    <t>EL</t>
  </si>
  <si>
    <t>T01EF</t>
  </si>
  <si>
    <t>T02EF</t>
  </si>
  <si>
    <t xml:space="preserve">T-parking </t>
  </si>
  <si>
    <t>R01EF</t>
  </si>
  <si>
    <t>R01EL</t>
  </si>
  <si>
    <t>R02EL</t>
  </si>
  <si>
    <r>
      <rPr>
        <b/>
        <sz val="11"/>
        <color theme="1"/>
        <rFont val="Calibri"/>
        <family val="2"/>
        <scheme val="minor"/>
      </rPr>
      <t xml:space="preserve">RAD ECS </t>
    </r>
    <r>
      <rPr>
        <i/>
        <sz val="11"/>
        <color theme="1"/>
        <rFont val="Calibri"/>
        <family val="2"/>
        <scheme val="minor"/>
      </rPr>
      <t>bâtR/S</t>
    </r>
  </si>
  <si>
    <r>
      <rPr>
        <b/>
        <sz val="11"/>
        <color theme="1"/>
        <rFont val="Calibri"/>
        <family val="2"/>
        <scheme val="minor"/>
      </rPr>
      <t>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bâtR/S</t>
    </r>
  </si>
  <si>
    <t>N+P+Q</t>
  </si>
  <si>
    <t>R+S</t>
  </si>
  <si>
    <r>
      <rPr>
        <b/>
        <sz val="11"/>
        <color theme="1"/>
        <rFont val="Calibri"/>
        <family val="2"/>
        <scheme val="minor"/>
      </rPr>
      <t>CTA RAD ECS</t>
    </r>
    <r>
      <rPr>
        <i/>
        <sz val="11"/>
        <color theme="1"/>
        <rFont val="Calibri"/>
        <family val="2"/>
        <scheme val="minor"/>
      </rPr>
      <t xml:space="preserve"> bâtK</t>
    </r>
  </si>
  <si>
    <r>
      <rPr>
        <b/>
        <sz val="11"/>
        <color theme="1"/>
        <rFont val="Calibri"/>
        <family val="2"/>
        <scheme val="minor"/>
      </rPr>
      <t>AERO RAD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 xml:space="preserve">bâtL </t>
    </r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</si>
  <si>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bâtL</t>
    </r>
  </si>
  <si>
    <t>L-sous-stat</t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</si>
  <si>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bâtT</t>
    </r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</si>
  <si>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bâtR/S</t>
    </r>
  </si>
  <si>
    <r>
      <rPr>
        <b/>
        <sz val="11"/>
        <color theme="1"/>
        <rFont val="Calibri"/>
        <family val="2"/>
        <scheme val="minor"/>
      </rPr>
      <t xml:space="preserve">EF </t>
    </r>
    <r>
      <rPr>
        <i/>
        <sz val="11"/>
        <color theme="1"/>
        <rFont val="Calibri"/>
        <family val="2"/>
        <scheme val="minor"/>
      </rPr>
      <t>bâtR</t>
    </r>
  </si>
  <si>
    <r>
      <rPr>
        <b/>
        <sz val="11"/>
        <color theme="1"/>
        <rFont val="Calibri"/>
        <family val="2"/>
        <scheme val="minor"/>
      </rPr>
      <t xml:space="preserve">EF </t>
    </r>
    <r>
      <rPr>
        <i/>
        <sz val="11"/>
        <color theme="1"/>
        <rFont val="Calibri"/>
        <family val="2"/>
        <scheme val="minor"/>
      </rPr>
      <t>bâtS</t>
    </r>
  </si>
  <si>
    <r>
      <rPr>
        <b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</t>
    </r>
  </si>
  <si>
    <r>
      <rPr>
        <b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bâtP</t>
    </r>
  </si>
  <si>
    <r>
      <rPr>
        <b/>
        <sz val="11"/>
        <color theme="1"/>
        <rFont val="Calibri"/>
        <family val="2"/>
        <scheme val="minor"/>
      </rPr>
      <t>EF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bâtQ</t>
    </r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</si>
  <si>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production solaire</t>
    </r>
  </si>
  <si>
    <t>T01EL</t>
  </si>
  <si>
    <t>Câblage</t>
  </si>
  <si>
    <t>122-123</t>
  </si>
  <si>
    <t>122-124</t>
  </si>
  <si>
    <t>110-111</t>
  </si>
  <si>
    <t>T-parking</t>
  </si>
  <si>
    <t>BAT R</t>
  </si>
  <si>
    <t>BAT N</t>
  </si>
  <si>
    <t>SOUS-STAT</t>
  </si>
  <si>
    <t>D01EN</t>
  </si>
  <si>
    <r>
      <rPr>
        <b/>
        <sz val="11"/>
        <rFont val="Calibri"/>
        <family val="2"/>
        <scheme val="minor"/>
      </rPr>
      <t xml:space="preserve">CTA </t>
    </r>
    <r>
      <rPr>
        <i/>
        <sz val="11"/>
        <rFont val="Calibri"/>
        <family val="2"/>
        <scheme val="minor"/>
      </rPr>
      <t>HallD</t>
    </r>
  </si>
  <si>
    <t>IMT-SF10</t>
  </si>
  <si>
    <t>IMT-SF11</t>
  </si>
  <si>
    <t>001</t>
  </si>
  <si>
    <t>SF11 RS232</t>
  </si>
  <si>
    <t>entrée carte</t>
  </si>
  <si>
    <t xml:space="preserve">SOCOMEC COUNTIS E40 </t>
  </si>
  <si>
    <t>10.12.248.130</t>
  </si>
  <si>
    <t>pulse + DC</t>
  </si>
  <si>
    <t>N01EL</t>
  </si>
  <si>
    <t>N02EL</t>
  </si>
  <si>
    <r>
      <t xml:space="preserve">SOUS-STAT  </t>
    </r>
    <r>
      <rPr>
        <i/>
        <sz val="11"/>
        <color theme="1"/>
        <rFont val="Calibri"/>
        <family val="2"/>
        <scheme val="minor"/>
      </rPr>
      <t>bâtT</t>
    </r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</si>
  <si>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bâtT</t>
    </r>
  </si>
  <si>
    <t>SF11 MODULE DI 1</t>
  </si>
  <si>
    <t>R02EF</t>
  </si>
  <si>
    <t>R03EF</t>
  </si>
  <si>
    <r>
      <t xml:space="preserve">SOUS-STAT </t>
    </r>
    <r>
      <rPr>
        <i/>
        <sz val="11"/>
        <color theme="1"/>
        <rFont val="Calibri"/>
        <family val="2"/>
        <scheme val="minor"/>
      </rPr>
      <t>bâtR/S</t>
    </r>
  </si>
  <si>
    <t>bâtS</t>
  </si>
  <si>
    <t>SF10 RS232</t>
  </si>
  <si>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>bâtN/P/Q</t>
    </r>
  </si>
  <si>
    <t>SOFREL / COM</t>
  </si>
  <si>
    <t>Indexés</t>
  </si>
  <si>
    <t>R-parking</t>
  </si>
  <si>
    <t>00022546</t>
  </si>
  <si>
    <t>R-sous-stat</t>
  </si>
  <si>
    <t>00022527</t>
  </si>
  <si>
    <t>SOUS-STAT bâtN/P/Q</t>
  </si>
  <si>
    <t>N-Hall</t>
  </si>
  <si>
    <t>bâtN</t>
  </si>
  <si>
    <t>10.12.248.129</t>
  </si>
  <si>
    <t>N01EF</t>
  </si>
  <si>
    <t>N02EF</t>
  </si>
  <si>
    <t>N03EF</t>
  </si>
  <si>
    <t>N04EF</t>
  </si>
  <si>
    <t>222-223</t>
  </si>
  <si>
    <t>222-224</t>
  </si>
  <si>
    <t>225-226</t>
  </si>
  <si>
    <t>225-227</t>
  </si>
  <si>
    <t>ENERGIE General</t>
  </si>
  <si>
    <t>125-126</t>
  </si>
  <si>
    <r>
      <rPr>
        <b/>
        <sz val="11"/>
        <color theme="1"/>
        <rFont val="Calibri"/>
        <family val="2"/>
        <scheme val="minor"/>
      </rPr>
      <t>RAD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bâtN/P/Q</t>
    </r>
  </si>
  <si>
    <r>
      <rPr>
        <b/>
        <sz val="11"/>
        <color theme="1"/>
        <rFont val="Calibri"/>
        <family val="2"/>
        <scheme val="minor"/>
      </rPr>
      <t>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bâtN/P/Q</t>
    </r>
  </si>
  <si>
    <t>M04EL</t>
  </si>
  <si>
    <t>M05EL</t>
  </si>
  <si>
    <t>M06EL</t>
  </si>
  <si>
    <t>M00EL</t>
  </si>
  <si>
    <t>M07EL</t>
  </si>
  <si>
    <t>M08EL</t>
  </si>
  <si>
    <t>HERBERGEMENT NPQ</t>
  </si>
  <si>
    <t>COLONE N</t>
  </si>
  <si>
    <t>HERBERGEMENT RS</t>
  </si>
  <si>
    <t>COLONE R</t>
  </si>
  <si>
    <t>HEBERGEMENT T</t>
  </si>
  <si>
    <t>COLONE T</t>
  </si>
  <si>
    <t xml:space="preserve">armoire dtu </t>
  </si>
  <si>
    <t>TFAEM Chaufferie</t>
  </si>
  <si>
    <t>TEFM11</t>
  </si>
  <si>
    <t>TEFM21</t>
  </si>
  <si>
    <t>TEFM202</t>
  </si>
  <si>
    <t>TJ0M202</t>
  </si>
  <si>
    <t>Animation</t>
  </si>
  <si>
    <t xml:space="preserve">armoire </t>
  </si>
  <si>
    <t>armoire</t>
  </si>
  <si>
    <t>M09EL</t>
  </si>
  <si>
    <t>M10EL</t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</si>
  <si>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bâtM</t>
    </r>
  </si>
  <si>
    <t>N-sous-stat</t>
  </si>
  <si>
    <t>M-sous-stat</t>
  </si>
  <si>
    <t>SF08 RS232</t>
  </si>
  <si>
    <t>SF09 RS232</t>
  </si>
  <si>
    <t>TGBT M</t>
  </si>
  <si>
    <t>X2</t>
  </si>
  <si>
    <t>A27EL brut</t>
  </si>
  <si>
    <t>A28EL brut</t>
  </si>
  <si>
    <t>A32EL brut</t>
  </si>
  <si>
    <t>A34EL brut</t>
  </si>
  <si>
    <t>A36EL brut</t>
  </si>
  <si>
    <t>A40EL brut</t>
  </si>
  <si>
    <t>A43EL brut</t>
  </si>
  <si>
    <t>A49EL brut</t>
  </si>
  <si>
    <t>A55EL brut</t>
  </si>
  <si>
    <t>A59EL brut</t>
  </si>
  <si>
    <t xml:space="preserve">A27EL </t>
  </si>
  <si>
    <t xml:space="preserve">A28EL </t>
  </si>
  <si>
    <t xml:space="preserve">A32EL </t>
  </si>
  <si>
    <t xml:space="preserve">A34EL </t>
  </si>
  <si>
    <t xml:space="preserve">A36EL </t>
  </si>
  <si>
    <t xml:space="preserve">A40EL </t>
  </si>
  <si>
    <t xml:space="preserve">A43EL </t>
  </si>
  <si>
    <t xml:space="preserve">A49EL </t>
  </si>
  <si>
    <t xml:space="preserve">A55EL </t>
  </si>
  <si>
    <t xml:space="preserve">A59EL </t>
  </si>
  <si>
    <t xml:space="preserve">M01EL </t>
  </si>
  <si>
    <t xml:space="preserve">M02EL </t>
  </si>
  <si>
    <t xml:space="preserve">M03EL </t>
  </si>
  <si>
    <t>M01EL brut</t>
  </si>
  <si>
    <t>M02EL brut</t>
  </si>
  <si>
    <t>M03EL brut</t>
  </si>
  <si>
    <t>IMT-SF08</t>
  </si>
  <si>
    <t>IMT-SF09</t>
  </si>
  <si>
    <t>10.12.248.128</t>
  </si>
  <si>
    <t>10.12.248.127</t>
  </si>
  <si>
    <t>3 IMP</t>
  </si>
  <si>
    <t>GENERAL MR</t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</si>
  <si>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ECS </t>
    </r>
    <r>
      <rPr>
        <i/>
        <sz val="11"/>
        <color theme="1"/>
        <rFont val="Calibri"/>
        <family val="2"/>
        <scheme val="minor"/>
      </rPr>
      <t xml:space="preserve">bâtT </t>
    </r>
  </si>
  <si>
    <r>
      <rPr>
        <b/>
        <sz val="11"/>
        <color theme="1"/>
        <rFont val="Calibri"/>
        <family val="2"/>
        <scheme val="minor"/>
      </rPr>
      <t>CTA RAD s</t>
    </r>
    <r>
      <rPr>
        <i/>
        <sz val="11"/>
        <rFont val="Calibri"/>
        <family val="2"/>
        <scheme val="minor"/>
      </rPr>
      <t>alleA0/amphi80 bâtA</t>
    </r>
  </si>
  <si>
    <r>
      <rPr>
        <b/>
        <sz val="11"/>
        <color theme="1"/>
        <rFont val="Calibri"/>
        <family val="2"/>
        <scheme val="minor"/>
      </rPr>
      <t xml:space="preserve">CTA RAD </t>
    </r>
    <r>
      <rPr>
        <sz val="11"/>
        <color theme="1"/>
        <rFont val="Calibri"/>
        <family val="2"/>
        <scheme val="minor"/>
      </rPr>
      <t xml:space="preserve"> amphisF </t>
    </r>
    <r>
      <rPr>
        <i/>
        <sz val="11"/>
        <color theme="1"/>
        <rFont val="Calibri"/>
        <family val="2"/>
        <scheme val="minor"/>
      </rPr>
      <t xml:space="preserve">bâtB </t>
    </r>
  </si>
  <si>
    <r>
      <rPr>
        <b/>
        <sz val="11"/>
        <color theme="1"/>
        <rFont val="Calibri"/>
        <family val="2"/>
        <scheme val="minor"/>
      </rPr>
      <t>RAD o</t>
    </r>
    <r>
      <rPr>
        <i/>
        <sz val="11"/>
        <color theme="1"/>
        <rFont val="Calibri"/>
        <family val="2"/>
        <scheme val="minor"/>
      </rPr>
      <t>uest/est bâtA</t>
    </r>
  </si>
  <si>
    <r>
      <rPr>
        <b/>
        <sz val="11"/>
        <color theme="1"/>
        <rFont val="Calibri"/>
        <family val="2"/>
        <scheme val="minor"/>
      </rPr>
      <t xml:space="preserve">CTA RAD </t>
    </r>
    <r>
      <rPr>
        <i/>
        <sz val="11"/>
        <color theme="1"/>
        <rFont val="Calibri"/>
        <family val="2"/>
        <scheme val="minor"/>
      </rPr>
      <t>labo/bureaux bâtE</t>
    </r>
  </si>
  <si>
    <r>
      <rPr>
        <b/>
        <sz val="11"/>
        <color theme="1"/>
        <rFont val="Calibri"/>
        <family val="2"/>
        <scheme val="minor"/>
      </rPr>
      <t xml:space="preserve">CTA </t>
    </r>
    <r>
      <rPr>
        <i/>
        <sz val="11"/>
        <color theme="1"/>
        <rFont val="Calibri"/>
        <family val="2"/>
        <scheme val="minor"/>
      </rPr>
      <t>conseil/manif/forum</t>
    </r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</si>
  <si>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s</t>
    </r>
    <r>
      <rPr>
        <i/>
        <sz val="11"/>
        <color theme="1"/>
        <rFont val="Calibri"/>
        <family val="2"/>
        <scheme val="minor"/>
      </rPr>
      <t>alle123/125 bâtA</t>
    </r>
  </si>
  <si>
    <r>
      <rPr>
        <b/>
        <sz val="11"/>
        <color theme="1"/>
        <rFont val="Calibri"/>
        <family val="2"/>
        <scheme val="minor"/>
      </rPr>
      <t xml:space="preserve">PCh  </t>
    </r>
    <r>
      <rPr>
        <sz val="11"/>
        <color theme="1"/>
        <rFont val="Calibri"/>
        <family val="2"/>
        <scheme val="minor"/>
      </rPr>
      <t>forum/manif</t>
    </r>
    <r>
      <rPr>
        <i/>
        <sz val="11"/>
        <color theme="1"/>
        <rFont val="Calibri"/>
        <family val="2"/>
        <scheme val="minor"/>
      </rPr>
      <t xml:space="preserve"> bâtA</t>
    </r>
  </si>
  <si>
    <t>M01EF</t>
  </si>
  <si>
    <t>M02EF</t>
  </si>
  <si>
    <t>M03EF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</si>
  <si>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bâtN/P/Q/R/S/T</t>
    </r>
  </si>
  <si>
    <t>T03EF</t>
  </si>
  <si>
    <t>EF bât T</t>
  </si>
  <si>
    <t>SF11  MODULE DI 1</t>
  </si>
  <si>
    <t>N05EF</t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</si>
  <si>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bâtN/P/Q</t>
    </r>
  </si>
  <si>
    <t>virtuel</t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</si>
  <si>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bâtR/S</t>
    </r>
  </si>
  <si>
    <t>K02EL</t>
  </si>
  <si>
    <t>K03EL</t>
  </si>
  <si>
    <t>K04EL</t>
  </si>
  <si>
    <t>K05EL</t>
  </si>
  <si>
    <t>K06EL</t>
  </si>
  <si>
    <t>K07EL</t>
  </si>
  <si>
    <t>TGBT K</t>
  </si>
  <si>
    <t>ECS + EF AR sauf V</t>
  </si>
  <si>
    <t>A01EF</t>
  </si>
  <si>
    <t>SF07 RS232</t>
  </si>
  <si>
    <t>SIGFOX</t>
  </si>
  <si>
    <t>L01EL</t>
  </si>
  <si>
    <t>L02EL</t>
  </si>
  <si>
    <t>+Compteurs indexés</t>
  </si>
  <si>
    <t>+Compteurs virtuels</t>
  </si>
  <si>
    <t>Identifiant SOF CofelyVision</t>
  </si>
  <si>
    <t>/</t>
  </si>
  <si>
    <t>1 COMPTEUR (6)</t>
  </si>
  <si>
    <t>1 COMPTEUR(1)</t>
  </si>
  <si>
    <t>10 COMPTEURS(10)</t>
  </si>
  <si>
    <t>2 COMPTEURS (2)</t>
  </si>
  <si>
    <t>4 COMPTEURS (4)</t>
  </si>
  <si>
    <t>1 COMPTEUR (1)</t>
  </si>
  <si>
    <t>2 COMPTEURS (12)</t>
  </si>
  <si>
    <t>3 COMPTEURS (3)</t>
  </si>
  <si>
    <t xml:space="preserve">Nb point </t>
  </si>
  <si>
    <t>Nb point</t>
  </si>
  <si>
    <t>1 COMPTEURS(10)</t>
  </si>
  <si>
    <t>IMT-SF07</t>
  </si>
  <si>
    <t>IMT-SF06</t>
  </si>
  <si>
    <t>IMT-SF05</t>
  </si>
  <si>
    <t>IMT-SF04</t>
  </si>
  <si>
    <t>15 COMPTEURS (90)</t>
  </si>
  <si>
    <t>58 COMPTEURS (58)</t>
  </si>
  <si>
    <t>2 COMPTEURS (11)</t>
  </si>
  <si>
    <t xml:space="preserve">Nb total de point </t>
  </si>
  <si>
    <t>IMT-SF01</t>
  </si>
  <si>
    <t>IMT-SF02</t>
  </si>
  <si>
    <t>IMT-SF03</t>
  </si>
  <si>
    <t>A02EF</t>
  </si>
  <si>
    <t>V01EF</t>
  </si>
  <si>
    <t>GEN NPQ</t>
  </si>
  <si>
    <t>COMPTAGE</t>
  </si>
  <si>
    <t>DETAILS</t>
  </si>
  <si>
    <t>LOCALISATION COMPTAGE</t>
  </si>
  <si>
    <t>TGBT L</t>
  </si>
  <si>
    <t>TEFK01</t>
  </si>
  <si>
    <t>ARMOIRE ECL</t>
  </si>
  <si>
    <t>CUISINE</t>
  </si>
  <si>
    <t>TEFKR</t>
  </si>
  <si>
    <t>RESTAURANT</t>
  </si>
  <si>
    <t>TFKCP1</t>
  </si>
  <si>
    <t xml:space="preserve">COMPRESSEUR </t>
  </si>
  <si>
    <t>TFKTRE</t>
  </si>
  <si>
    <t>TRAITEMENT EAU</t>
  </si>
  <si>
    <t>TFKVC1</t>
  </si>
  <si>
    <t>ARMOIRE VENTILAITON</t>
  </si>
  <si>
    <t>TFKTF</t>
  </si>
  <si>
    <t>TFKCHR</t>
  </si>
  <si>
    <t>ARMOIRE CHAUFFAGE</t>
  </si>
  <si>
    <t>GEN ECL EXT</t>
  </si>
  <si>
    <t>GENL ECL &amp; FORCE</t>
  </si>
  <si>
    <t>K01EL brut</t>
  </si>
  <si>
    <t>K08EL brut</t>
  </si>
  <si>
    <t>K07EL brut</t>
  </si>
  <si>
    <t xml:space="preserve">K09EL </t>
  </si>
  <si>
    <t>K03EN</t>
  </si>
  <si>
    <t>L01EF</t>
  </si>
  <si>
    <t>L02EF</t>
  </si>
  <si>
    <t>3 COMPTEUR (3)</t>
  </si>
  <si>
    <t xml:space="preserve">SOF06 RS232 </t>
  </si>
  <si>
    <t>K01EF</t>
  </si>
  <si>
    <t>K02EF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</si>
  <si>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bâtK</t>
    </r>
  </si>
  <si>
    <t>SF06 MODULE DI 1</t>
  </si>
  <si>
    <t>L01EL brut</t>
  </si>
  <si>
    <t>TEFL01</t>
  </si>
  <si>
    <t>TFAEL</t>
  </si>
  <si>
    <r>
      <t>SF07</t>
    </r>
    <r>
      <rPr>
        <sz val="11"/>
        <color theme="1"/>
        <rFont val="Calibri"/>
        <family val="2"/>
        <scheme val="minor"/>
      </rPr>
      <t xml:space="preserve"> CORRECTION</t>
    </r>
  </si>
  <si>
    <t xml:space="preserve"> X1,5</t>
  </si>
  <si>
    <t>SF07  MODULE DI 2</t>
  </si>
  <si>
    <t>11 IMP</t>
  </si>
  <si>
    <t>11 COMPTEURS (11)</t>
  </si>
  <si>
    <t>4 COMPTEUR (4)</t>
  </si>
  <si>
    <t>BAT K</t>
  </si>
  <si>
    <t>K-sous-stat</t>
  </si>
  <si>
    <t>K conso ECS</t>
  </si>
  <si>
    <t xml:space="preserve">K pertes </t>
  </si>
  <si>
    <r>
      <t xml:space="preserve">ECS </t>
    </r>
    <r>
      <rPr>
        <sz val="11"/>
        <color theme="1"/>
        <rFont val="Calibri"/>
        <family val="2"/>
        <scheme val="minor"/>
      </rPr>
      <t>pertes bouclage</t>
    </r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</si>
  <si>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bâtM</t>
    </r>
  </si>
  <si>
    <r>
      <rPr>
        <b/>
        <sz val="11"/>
        <color theme="1"/>
        <rFont val="Calibri"/>
        <family val="2"/>
        <scheme val="minor"/>
      </rPr>
      <t>EF + 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bâtL</t>
    </r>
  </si>
  <si>
    <t>PREV01EN</t>
  </si>
  <si>
    <r>
      <rPr>
        <b/>
        <sz val="11"/>
        <rFont val="Calibri"/>
        <family val="2"/>
        <scheme val="minor"/>
      </rPr>
      <t xml:space="preserve">GF </t>
    </r>
    <r>
      <rPr>
        <i/>
        <sz val="11"/>
        <rFont val="Calibri"/>
        <family val="2"/>
        <scheme val="minor"/>
      </rPr>
      <t>bâtPREVER</t>
    </r>
  </si>
  <si>
    <r>
      <rPr>
        <b/>
        <sz val="11"/>
        <rFont val="Calibri"/>
        <family val="2"/>
        <scheme val="minor"/>
      </rPr>
      <t xml:space="preserve">GF </t>
    </r>
    <r>
      <rPr>
        <i/>
        <sz val="11"/>
        <rFont val="Calibri"/>
        <family val="2"/>
        <scheme val="minor"/>
      </rPr>
      <t>bâtJ</t>
    </r>
  </si>
  <si>
    <t>Plan de comptage chaufferies A et M</t>
  </si>
  <si>
    <t>CHAUFFERIE A</t>
  </si>
  <si>
    <t>GENERAL AR</t>
  </si>
  <si>
    <t>Bât J</t>
  </si>
  <si>
    <t>Bât PREVER</t>
  </si>
  <si>
    <t>Bât H</t>
  </si>
  <si>
    <t>GENERAL AER</t>
  </si>
  <si>
    <t xml:space="preserve">CTA RAD </t>
  </si>
  <si>
    <t xml:space="preserve">CTA RAD RADIANT </t>
  </si>
  <si>
    <t xml:space="preserve">RAD </t>
  </si>
  <si>
    <t>Bât V</t>
  </si>
  <si>
    <t>Bât A</t>
  </si>
  <si>
    <t xml:space="preserve">Bât E </t>
  </si>
  <si>
    <t>Bât D</t>
  </si>
  <si>
    <t>Bât E+G</t>
  </si>
  <si>
    <t>Bât C</t>
  </si>
  <si>
    <t xml:space="preserve">RAD Ouest/Est </t>
  </si>
  <si>
    <t>RAD Salle-123/125</t>
  </si>
  <si>
    <t>CTA RAD LABO/BUREAU</t>
  </si>
  <si>
    <t xml:space="preserve">PCh  FORUM/MANIF </t>
  </si>
  <si>
    <t>AERO CTA bâtE+G          RAD bâtG</t>
  </si>
  <si>
    <t xml:space="preserve">CTA RAD Salle-A0/  amphi-80 </t>
  </si>
  <si>
    <t>RAD</t>
  </si>
  <si>
    <t>CTA RAD                            bâtB amphisF</t>
  </si>
  <si>
    <t>CTA CONSEIL/MANIF/FORUM</t>
  </si>
  <si>
    <t>CTA HallD</t>
  </si>
  <si>
    <t>CHAUFFERIE M</t>
  </si>
  <si>
    <t>Bât K</t>
  </si>
  <si>
    <t>Bât L</t>
  </si>
  <si>
    <t>Bât M</t>
  </si>
  <si>
    <t>Bât T</t>
  </si>
  <si>
    <t>CTA RAD ECS</t>
  </si>
  <si>
    <t>AERO RAD ECS</t>
  </si>
  <si>
    <t>RAD ECS</t>
  </si>
  <si>
    <t>Production solaire</t>
  </si>
  <si>
    <t>Appoint ECS</t>
  </si>
  <si>
    <t>Production ECS</t>
  </si>
  <si>
    <t>Pertes bouclage</t>
  </si>
  <si>
    <t xml:space="preserve">IMT NANTES </t>
  </si>
  <si>
    <t>Plan de comptage Réseau EF / ECS</t>
  </si>
  <si>
    <t xml:space="preserve">EF + ECS </t>
  </si>
  <si>
    <t xml:space="preserve">Incendie  </t>
  </si>
  <si>
    <t>N/P/Q/R/S/T</t>
  </si>
  <si>
    <t xml:space="preserve">     Production ECS</t>
  </si>
  <si>
    <r>
      <t>EF + ECS-</t>
    </r>
    <r>
      <rPr>
        <b/>
        <sz val="11"/>
        <color theme="1"/>
        <rFont val="Calibri"/>
        <family val="2"/>
        <scheme val="minor"/>
      </rPr>
      <t>V</t>
    </r>
  </si>
  <si>
    <t>EF + ECS</t>
  </si>
  <si>
    <t>M3</t>
  </si>
  <si>
    <t>Bât R/S</t>
  </si>
  <si>
    <t>Bât N/P/Q</t>
  </si>
  <si>
    <t>Bât B/F</t>
  </si>
  <si>
    <t>Bât AR Sauf V</t>
  </si>
  <si>
    <t>Bât AR</t>
  </si>
  <si>
    <t>Bât MR</t>
  </si>
  <si>
    <t xml:space="preserve">Bât J </t>
  </si>
  <si>
    <t>ECS</t>
  </si>
  <si>
    <t>liaisons SIGFOX</t>
  </si>
  <si>
    <t xml:space="preserve">AR </t>
  </si>
  <si>
    <t>MR</t>
  </si>
  <si>
    <t>Bât N/P/Q/R/S/T</t>
  </si>
  <si>
    <t>Bât N</t>
  </si>
  <si>
    <t xml:space="preserve">EF </t>
  </si>
  <si>
    <t>Bât P</t>
  </si>
  <si>
    <t>Bât Q</t>
  </si>
  <si>
    <t>Bât R</t>
  </si>
  <si>
    <t>Bât S</t>
  </si>
  <si>
    <t xml:space="preserve">Départ EF et/ou ECS  non sous compté </t>
  </si>
  <si>
    <t>R04EF</t>
  </si>
  <si>
    <t>K03EF</t>
  </si>
  <si>
    <r>
      <rPr>
        <b/>
        <sz val="11"/>
        <color theme="1"/>
        <rFont val="Calibri"/>
        <family val="2"/>
        <scheme val="minor"/>
      </rPr>
      <t xml:space="preserve">EF + ECS </t>
    </r>
    <r>
      <rPr>
        <i/>
        <sz val="11"/>
        <color theme="1"/>
        <rFont val="Calibri"/>
        <family val="2"/>
        <scheme val="minor"/>
      </rPr>
      <t>bâtK/L</t>
    </r>
  </si>
  <si>
    <t>J01EF</t>
  </si>
  <si>
    <t>J02EF</t>
  </si>
  <si>
    <t>J03EF</t>
  </si>
  <si>
    <t>J04EF</t>
  </si>
  <si>
    <t>Bât J  N/O</t>
  </si>
  <si>
    <t>Bât J  S/E</t>
  </si>
  <si>
    <t>Bât J  bouteille</t>
  </si>
  <si>
    <t>compteurs virtuels sofrel</t>
  </si>
  <si>
    <t>Plan de comptage réseau électrique</t>
  </si>
  <si>
    <t>POSTE P1</t>
  </si>
  <si>
    <t>TRANSFO</t>
  </si>
  <si>
    <t>M4</t>
  </si>
  <si>
    <t>SF10 MODULE DI 1</t>
  </si>
  <si>
    <t>110-112</t>
  </si>
  <si>
    <t>SF09 MODULE DI 1</t>
  </si>
  <si>
    <t>K05EN</t>
  </si>
  <si>
    <t>10.12.248.125</t>
  </si>
  <si>
    <t>SF01 RS232</t>
  </si>
  <si>
    <t>SF08 MODULE DI 1</t>
  </si>
  <si>
    <t>SF08 CORRECTION</t>
  </si>
  <si>
    <t>SF07 MODULE DI 2</t>
  </si>
  <si>
    <t>SF07 MODULE DI 1</t>
  </si>
  <si>
    <t>SF07 CORRECTION</t>
  </si>
  <si>
    <t>BAT J</t>
  </si>
  <si>
    <t>LOCAL-CTA</t>
  </si>
  <si>
    <t>BAT PREVER</t>
  </si>
  <si>
    <t>BAT H</t>
  </si>
  <si>
    <t>H01EL</t>
  </si>
  <si>
    <t>H02EL</t>
  </si>
  <si>
    <t>H03EL</t>
  </si>
  <si>
    <t>J01EL</t>
  </si>
  <si>
    <t>J02EL</t>
  </si>
  <si>
    <t>J03EL</t>
  </si>
  <si>
    <t>POSTE P2</t>
  </si>
  <si>
    <t>POSTE P4</t>
  </si>
  <si>
    <t>ligne secour</t>
  </si>
  <si>
    <t>220-221</t>
  </si>
  <si>
    <t>220-222</t>
  </si>
  <si>
    <t>223-224</t>
  </si>
  <si>
    <t>223-225</t>
  </si>
  <si>
    <t>226-227</t>
  </si>
  <si>
    <t>226-228</t>
  </si>
  <si>
    <t>229-230</t>
  </si>
  <si>
    <t>229-231</t>
  </si>
  <si>
    <t>232-233</t>
  </si>
  <si>
    <t>244-245</t>
  </si>
  <si>
    <t>244-246</t>
  </si>
  <si>
    <t>256-257</t>
  </si>
  <si>
    <t>SF01  MODULE DI 1</t>
  </si>
  <si>
    <t>SF01  MODULE DI 2</t>
  </si>
  <si>
    <t>SF01  MODULE DI 3</t>
  </si>
  <si>
    <t>SF01  MODULE DI 4</t>
  </si>
  <si>
    <t>SF01  MODULE DI 5</t>
  </si>
  <si>
    <t>SF01  RS485</t>
  </si>
  <si>
    <t>SF01 CORRECTION</t>
  </si>
  <si>
    <t>SF04  MODULE DI 1</t>
  </si>
  <si>
    <t>SOUS-STAT CLIM H</t>
  </si>
  <si>
    <t>ARMOIRE H</t>
  </si>
  <si>
    <t>10-11</t>
  </si>
  <si>
    <t>10-12</t>
  </si>
  <si>
    <t>13-14</t>
  </si>
  <si>
    <t>VENTILATION H</t>
  </si>
  <si>
    <t>PREV01EL</t>
  </si>
  <si>
    <t>PREV02EL</t>
  </si>
  <si>
    <t>PREV03EL</t>
  </si>
  <si>
    <t>PREV04EL</t>
  </si>
  <si>
    <t>PREV05EL</t>
  </si>
  <si>
    <t>PREV06EL</t>
  </si>
  <si>
    <t>PREV08EL</t>
  </si>
  <si>
    <t>PREV09EL</t>
  </si>
  <si>
    <t>PREV10EL</t>
  </si>
  <si>
    <t>PREV11EL</t>
  </si>
  <si>
    <t>PREV12EL</t>
  </si>
  <si>
    <t>PREV13EL</t>
  </si>
  <si>
    <t>PREV14EL</t>
  </si>
  <si>
    <t>SF03 MODULE DI 1</t>
  </si>
  <si>
    <t>SF03 MODULE DI 2</t>
  </si>
  <si>
    <t xml:space="preserve">K01EL </t>
  </si>
  <si>
    <t xml:space="preserve">K08EL </t>
  </si>
  <si>
    <t>00027484</t>
  </si>
  <si>
    <t>V01EL</t>
  </si>
  <si>
    <t>V02EL</t>
  </si>
  <si>
    <t>V03EL</t>
  </si>
  <si>
    <t>V04EL</t>
  </si>
  <si>
    <t>V05EL</t>
  </si>
  <si>
    <t>V06EL</t>
  </si>
  <si>
    <t>CE1</t>
  </si>
  <si>
    <t>CE2</t>
  </si>
  <si>
    <t>CE3</t>
  </si>
  <si>
    <t>CE4</t>
  </si>
  <si>
    <t>CE5</t>
  </si>
  <si>
    <t>CE6</t>
  </si>
  <si>
    <t>1-2</t>
  </si>
  <si>
    <t>1-3</t>
  </si>
  <si>
    <t>4-5</t>
  </si>
  <si>
    <t>4-6</t>
  </si>
  <si>
    <t>4</t>
  </si>
  <si>
    <t>7-8</t>
  </si>
  <si>
    <t>7-9</t>
  </si>
  <si>
    <t>7</t>
  </si>
  <si>
    <t>SF02  MODULE DI 1</t>
  </si>
  <si>
    <t>11-12</t>
  </si>
  <si>
    <t>TEFH10</t>
  </si>
  <si>
    <t>TEFH40</t>
  </si>
  <si>
    <t>TEFH20</t>
  </si>
  <si>
    <t>TEFH30</t>
  </si>
  <si>
    <t>TEFH50</t>
  </si>
  <si>
    <t>TEFH60</t>
  </si>
  <si>
    <t>TGBT V</t>
  </si>
  <si>
    <t xml:space="preserve">GAINE TECHNIQUE </t>
  </si>
  <si>
    <t>BAT V</t>
  </si>
  <si>
    <t>10.12.248.121</t>
  </si>
  <si>
    <t>6 IMP</t>
  </si>
  <si>
    <t>6 COMPTEURS (6)</t>
  </si>
  <si>
    <t>1 COMPTEURS (1)</t>
  </si>
  <si>
    <t>SF03 RS232</t>
  </si>
  <si>
    <t>SF02 MODULE DI1</t>
  </si>
  <si>
    <t>TD0 GAZOGENE HQI</t>
  </si>
  <si>
    <t>ECLAIRAGE TRANSFO</t>
  </si>
  <si>
    <t>ECLAIRAGE EXT</t>
  </si>
  <si>
    <t>TD CELLULE ESSAI MOTEUR 1</t>
  </si>
  <si>
    <t>TD CELLULE ESSAI MOTEUR 2</t>
  </si>
  <si>
    <t>TD CELLULE ESSAI MOTEUR 3</t>
  </si>
  <si>
    <t>TD GAZOGENE</t>
  </si>
  <si>
    <t>TD STOCKAGE</t>
  </si>
  <si>
    <t>TD CIRCULATION</t>
  </si>
  <si>
    <t>ARMOIRE VENTILATION</t>
  </si>
  <si>
    <t>ECL TD RDC CIRCULATION</t>
  </si>
  <si>
    <t>ECL TD RDCGAZOGENE</t>
  </si>
  <si>
    <t>AD2</t>
  </si>
  <si>
    <t>cpt2</t>
  </si>
  <si>
    <t>cpt3</t>
  </si>
  <si>
    <t>cpt30</t>
  </si>
  <si>
    <t>cpt35</t>
  </si>
  <si>
    <t>cpt10</t>
  </si>
  <si>
    <t>cpt11</t>
  </si>
  <si>
    <t>cpt12</t>
  </si>
  <si>
    <t>cpt13</t>
  </si>
  <si>
    <t>cpt14</t>
  </si>
  <si>
    <t>cpt15</t>
  </si>
  <si>
    <t>cpt16</t>
  </si>
  <si>
    <t>GENERAL AIR PdL</t>
  </si>
  <si>
    <t>SERVEUR INFO</t>
  </si>
  <si>
    <t>3-4-5</t>
  </si>
  <si>
    <t>SF04  RS485</t>
  </si>
  <si>
    <t>LOCAL SERVEUR</t>
  </si>
  <si>
    <t>MERLIN GERIN Cl.2</t>
  </si>
  <si>
    <t xml:space="preserve">SOCOMEC COUNTIS Atd </t>
  </si>
  <si>
    <r>
      <rPr>
        <b/>
        <sz val="11"/>
        <color theme="1"/>
        <rFont val="Calibri"/>
        <family val="2"/>
        <scheme val="minor"/>
      </rPr>
      <t>ECS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bâtL</t>
    </r>
  </si>
  <si>
    <t xml:space="preserve">PolluStat </t>
  </si>
  <si>
    <t>SF05 RS232</t>
  </si>
  <si>
    <t>J24EL</t>
  </si>
  <si>
    <t>J23EL</t>
  </si>
  <si>
    <t>J22EL</t>
  </si>
  <si>
    <t>J21EL</t>
  </si>
  <si>
    <t>J20EL</t>
  </si>
  <si>
    <t>J19EL</t>
  </si>
  <si>
    <t>J18EL</t>
  </si>
  <si>
    <t>J17EL</t>
  </si>
  <si>
    <t>J16EL</t>
  </si>
  <si>
    <t>J15EL</t>
  </si>
  <si>
    <t>J14EL</t>
  </si>
  <si>
    <t>J13EL</t>
  </si>
  <si>
    <t>J12EL</t>
  </si>
  <si>
    <t>J11EL</t>
  </si>
  <si>
    <t>J10EL</t>
  </si>
  <si>
    <t>J09EL</t>
  </si>
  <si>
    <t>J08EL</t>
  </si>
  <si>
    <t>J07EL</t>
  </si>
  <si>
    <t>J06EL</t>
  </si>
  <si>
    <t>J05EL</t>
  </si>
  <si>
    <t>J04EL</t>
  </si>
  <si>
    <t>SF05  MODULE DI 1</t>
  </si>
  <si>
    <t>SF05  MODULE DI 2</t>
  </si>
  <si>
    <t>CPT10</t>
  </si>
  <si>
    <t>CPT11</t>
  </si>
  <si>
    <t>CPT12</t>
  </si>
  <si>
    <t>CPT13</t>
  </si>
  <si>
    <t>CPT14</t>
  </si>
  <si>
    <t>CPT15</t>
  </si>
  <si>
    <t>CPT16</t>
  </si>
  <si>
    <t>CPT17</t>
  </si>
  <si>
    <t>CPTE</t>
  </si>
  <si>
    <t>CPT37</t>
  </si>
  <si>
    <t>CPT2</t>
  </si>
  <si>
    <t>CPT3</t>
  </si>
  <si>
    <t>CPT4</t>
  </si>
  <si>
    <t>CPT5</t>
  </si>
  <si>
    <t>CPT6</t>
  </si>
  <si>
    <t>CPT7</t>
  </si>
  <si>
    <t>TDN RDJ BAS SUD</t>
  </si>
  <si>
    <t>TDN RDJ BAS EST</t>
  </si>
  <si>
    <t>TDN RDJ BAS OUEST</t>
  </si>
  <si>
    <t>TDN RDJ HAUT SUD</t>
  </si>
  <si>
    <t>TDN RDJ HAUT EST</t>
  </si>
  <si>
    <t>TDN RDJ HAUD OUEST</t>
  </si>
  <si>
    <t>SF05 MODULE DI 3</t>
  </si>
  <si>
    <t>3 COMPREURS (3)</t>
  </si>
  <si>
    <t>SOCOMEC COUNTIS E40</t>
  </si>
  <si>
    <r>
      <t>EF + ECS</t>
    </r>
    <r>
      <rPr>
        <i/>
        <sz val="11"/>
        <color theme="1"/>
        <rFont val="Calibri"/>
        <family val="2"/>
        <scheme val="minor"/>
      </rPr>
      <t xml:space="preserve"> bâtJ</t>
    </r>
  </si>
  <si>
    <r>
      <t>EF+ ECS</t>
    </r>
    <r>
      <rPr>
        <i/>
        <sz val="11"/>
        <color theme="1"/>
        <rFont val="Calibri"/>
        <family val="2"/>
        <scheme val="minor"/>
      </rPr>
      <t xml:space="preserve"> bâtJ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N/O</t>
    </r>
  </si>
  <si>
    <r>
      <t xml:space="preserve">EF + ECS </t>
    </r>
    <r>
      <rPr>
        <i/>
        <sz val="11"/>
        <color theme="1"/>
        <rFont val="Calibri"/>
        <family val="2"/>
        <scheme val="minor"/>
      </rPr>
      <t>bâtJ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S/E</t>
    </r>
  </si>
  <si>
    <r>
      <t xml:space="preserve">EF+ ECS </t>
    </r>
    <r>
      <rPr>
        <i/>
        <sz val="11"/>
        <color theme="1"/>
        <rFont val="Calibri"/>
        <family val="2"/>
        <scheme val="minor"/>
      </rPr>
      <t>bâtJ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bouteille</t>
    </r>
  </si>
  <si>
    <t>PREV00EL</t>
  </si>
  <si>
    <t>PREV00EL HQI</t>
  </si>
  <si>
    <t>SF03 RS 485</t>
  </si>
  <si>
    <t>PREV15EL</t>
  </si>
  <si>
    <t>PREV16EL</t>
  </si>
  <si>
    <t>PREV17EL</t>
  </si>
  <si>
    <t>J-local CTA</t>
  </si>
  <si>
    <t>M-chaufferie</t>
  </si>
  <si>
    <t>A-exterieur</t>
  </si>
  <si>
    <t>V-sous-stat</t>
  </si>
  <si>
    <t>J-sous-stat</t>
  </si>
  <si>
    <t>M-exterieur</t>
  </si>
  <si>
    <t>K-exterieur</t>
  </si>
  <si>
    <t>24 IMP</t>
  </si>
  <si>
    <t>24 COMPTEURS (24)</t>
  </si>
  <si>
    <t>1 COMPTEURS (6)</t>
  </si>
  <si>
    <t>COMPTEUR GENERAL EDF 2</t>
  </si>
  <si>
    <t>Q01EL</t>
  </si>
  <si>
    <t>bâtQ</t>
  </si>
  <si>
    <t>Q-Hall</t>
  </si>
  <si>
    <t>ARMOIRE COMMANDE CHAUFFAGE</t>
  </si>
  <si>
    <t>ARMOIRE COMMANDE VENTILATION</t>
  </si>
  <si>
    <t>ECLAIRAGE INTERIEUR</t>
  </si>
  <si>
    <t>ECLAIRAGE EXTERIEUR</t>
  </si>
  <si>
    <t>13-15</t>
  </si>
  <si>
    <t>16-17</t>
  </si>
  <si>
    <t>16-18</t>
  </si>
  <si>
    <t>19-20</t>
  </si>
  <si>
    <t>19-21</t>
  </si>
  <si>
    <t>22-23</t>
  </si>
  <si>
    <t>22-24</t>
  </si>
  <si>
    <t>SF08  RS485</t>
  </si>
  <si>
    <t>SF07 virtuel</t>
  </si>
  <si>
    <r>
      <t>INCENDIE-</t>
    </r>
    <r>
      <rPr>
        <b/>
        <sz val="11"/>
        <rFont val="Calibri"/>
        <family val="2"/>
        <scheme val="minor"/>
      </rPr>
      <t>MR</t>
    </r>
  </si>
  <si>
    <r>
      <t xml:space="preserve"> INCENDIE </t>
    </r>
    <r>
      <rPr>
        <b/>
        <sz val="11"/>
        <rFont val="Calibri"/>
        <family val="2"/>
        <scheme val="minor"/>
      </rPr>
      <t>MR</t>
    </r>
  </si>
  <si>
    <t>SOCOMEC COUNTIS E20</t>
  </si>
  <si>
    <t>J00EL HQI</t>
  </si>
  <si>
    <t>LOCAL CTA GF</t>
  </si>
  <si>
    <t>C01</t>
  </si>
  <si>
    <t>P1</t>
  </si>
  <si>
    <t xml:space="preserve">J00EL </t>
  </si>
  <si>
    <t>SF05  RS 485</t>
  </si>
  <si>
    <t>ARMOIRE 03</t>
  </si>
  <si>
    <t>ARMOIRE02</t>
  </si>
  <si>
    <t>448-449</t>
  </si>
  <si>
    <t>448-450</t>
  </si>
  <si>
    <t>451-452</t>
  </si>
  <si>
    <t>451-453</t>
  </si>
  <si>
    <t>SOCOMEC COUNTIS E10</t>
  </si>
  <si>
    <t>TGBT PREV</t>
  </si>
  <si>
    <t>SOCOMEC DIRIS A20</t>
  </si>
  <si>
    <t>RS 485</t>
  </si>
  <si>
    <t>sous comptage</t>
  </si>
  <si>
    <t>10.12.248.124</t>
  </si>
  <si>
    <t>10.12.248.123</t>
  </si>
  <si>
    <t>10.12.248.122</t>
  </si>
  <si>
    <t>10.12.248.126</t>
  </si>
  <si>
    <t>SOCOMEC DIRIS A10</t>
  </si>
  <si>
    <t>ARMOIRE COULOIRE</t>
  </si>
  <si>
    <t xml:space="preserve">GNERAL bât J ondulé </t>
  </si>
  <si>
    <t>ARMOIRE TGCN</t>
  </si>
  <si>
    <t>ECLAIRAGE</t>
  </si>
  <si>
    <t>NORMAL</t>
  </si>
  <si>
    <t>ONDULE</t>
  </si>
  <si>
    <t>adresse 8</t>
  </si>
  <si>
    <t>adresse 7</t>
  </si>
  <si>
    <t xml:space="preserve">COULOIR </t>
  </si>
  <si>
    <t>ARMOIRE GAZOGENE</t>
  </si>
  <si>
    <t>A20</t>
  </si>
  <si>
    <t>GNERAL bât PREVER normal</t>
  </si>
  <si>
    <t xml:space="preserve">GNERAL bât PREVER ondulé </t>
  </si>
  <si>
    <t xml:space="preserve"> adresse 7</t>
  </si>
  <si>
    <t>PREV00GEN</t>
  </si>
  <si>
    <t>GNERAL bât TGBT PREVER</t>
  </si>
  <si>
    <t>SF03 virtuel</t>
  </si>
  <si>
    <t>TDN RDJ BAE norm</t>
  </si>
  <si>
    <t>TDN RDJ BAO norm</t>
  </si>
  <si>
    <t>TDN RDJ BAS norm</t>
  </si>
  <si>
    <t>TDN RDJ HAE norm</t>
  </si>
  <si>
    <t>TDN RDJ HAO norm</t>
  </si>
  <si>
    <t>TDN RDJ HAS norm</t>
  </si>
  <si>
    <t>GNERAL bât J norm</t>
  </si>
  <si>
    <t>TDO RDJ HAO ond</t>
  </si>
  <si>
    <t>TDO RDJ HAS ond</t>
  </si>
  <si>
    <t>ss-cpt ECLAIRAGE RDJ BAS</t>
  </si>
  <si>
    <t>ss-cpt ECLAIRAGE RDJ BAE</t>
  </si>
  <si>
    <t>ss-cpt ECLAIRAGE RDJ BAO</t>
  </si>
  <si>
    <t>ss-cpt ECLAIRAGE RDJ HAS</t>
  </si>
  <si>
    <t>ss-cpt ECLAIRAGE RDJ HAE</t>
  </si>
  <si>
    <t>ss-cpt ECLAIRAGE RDJ HAO</t>
  </si>
  <si>
    <t>TDO RDJ BAE ond</t>
  </si>
  <si>
    <t>TDO RDJ BAO ond</t>
  </si>
  <si>
    <t>TDO RDJ HAE ond</t>
  </si>
  <si>
    <t>TDO RDJ BAS ond</t>
  </si>
  <si>
    <t>TD0 CIRCULATION HQI</t>
  </si>
  <si>
    <t>PREV07EL</t>
  </si>
  <si>
    <t>SF11  virtuel</t>
  </si>
  <si>
    <t>SF10  virtuel</t>
  </si>
  <si>
    <t>SF09  virtuel</t>
  </si>
  <si>
    <t>K00EL GEN</t>
  </si>
  <si>
    <t>K + L</t>
  </si>
  <si>
    <t>TEFA233</t>
  </si>
  <si>
    <t>TEFD01-TEFD11-TEFD21</t>
  </si>
  <si>
    <t>TFD01-TFD11-TFD21</t>
  </si>
  <si>
    <t>TEFE01-TEFE11-TEFE21</t>
  </si>
  <si>
    <t>TFE01-TFE11-TFE21</t>
  </si>
  <si>
    <t>80255272</t>
  </si>
  <si>
    <t>10 COMPTEUR (10)</t>
  </si>
  <si>
    <t>EDF</t>
  </si>
  <si>
    <t>+ COMPTEUR EDF</t>
  </si>
  <si>
    <t>SF08</t>
  </si>
  <si>
    <t>SF02</t>
  </si>
  <si>
    <t>NB</t>
  </si>
  <si>
    <r>
      <rPr>
        <b/>
        <sz val="11"/>
        <color theme="1"/>
        <rFont val="Calibri"/>
        <family val="2"/>
        <scheme val="minor"/>
      </rPr>
      <t xml:space="preserve">ECS </t>
    </r>
    <r>
      <rPr>
        <sz val="11"/>
        <color theme="1"/>
        <rFont val="Calibri"/>
        <family val="2"/>
        <scheme val="minor"/>
      </rPr>
      <t xml:space="preserve">conso </t>
    </r>
  </si>
  <si>
    <t>K00GEN</t>
  </si>
  <si>
    <t>TOTAL</t>
  </si>
  <si>
    <t>J00EL</t>
  </si>
  <si>
    <t>J00EL GEN</t>
  </si>
  <si>
    <t>²</t>
  </si>
  <si>
    <t>Vers POSTE 2</t>
  </si>
  <si>
    <t>depuis livraison P1</t>
  </si>
  <si>
    <t>depuis P3</t>
  </si>
  <si>
    <t>Vers POSTE 3</t>
  </si>
  <si>
    <t>POSTE P3</t>
  </si>
  <si>
    <t>…</t>
  </si>
  <si>
    <t>DNC</t>
  </si>
  <si>
    <t>Départs Non Comptés</t>
  </si>
  <si>
    <t>COMPTEUR GENERAL EDF 1 bât M</t>
  </si>
  <si>
    <t>H04EL</t>
  </si>
  <si>
    <t>ss-cpt ECLAIRAGE CM1</t>
  </si>
  <si>
    <t>ss-cpt ECLAIRAGE CM2</t>
  </si>
  <si>
    <t>ss-cpt ECLAIRAGE CM3</t>
  </si>
  <si>
    <t>TFMB31 (condamné)</t>
  </si>
  <si>
    <t>Energie active HCE</t>
  </si>
  <si>
    <t>Energie active HCH</t>
  </si>
  <si>
    <t>Energie active HPE</t>
  </si>
  <si>
    <t>Energie active HPH</t>
  </si>
  <si>
    <t>Energie réactive - HCE</t>
  </si>
  <si>
    <t>Energie réactive - HCH</t>
  </si>
  <si>
    <t>Energie réactive - HPE</t>
  </si>
  <si>
    <t>Energie réactive - HPH</t>
  </si>
  <si>
    <t>Energie réactive + HCE</t>
  </si>
  <si>
    <t>Energie réactive + HCH</t>
  </si>
  <si>
    <t>Energie réactive + HPE</t>
  </si>
  <si>
    <t>Energie réactive + HPH</t>
  </si>
  <si>
    <t>Tangente Phi (moy 10min)</t>
  </si>
  <si>
    <t>VEDF</t>
  </si>
  <si>
    <t>MEDF</t>
  </si>
  <si>
    <t>Compteur EDF Index actif HCE</t>
  </si>
  <si>
    <t>Compteur EDF Index actif HCH</t>
  </si>
  <si>
    <t>Compteur EDF Index actif HPE</t>
  </si>
  <si>
    <t>Compteur EDF Index actif HPH</t>
  </si>
  <si>
    <t>Compteur EDF Index actif P</t>
  </si>
  <si>
    <t>Compteur EDF Index reactif - HCE</t>
  </si>
  <si>
    <t>Compteur EDF Index reactif - HCH</t>
  </si>
  <si>
    <t>Compteur EDF Index reactif - HPE</t>
  </si>
  <si>
    <t>Compteur EDF Index reactif - HPH</t>
  </si>
  <si>
    <t>Compteur EDF Index reactif - P</t>
  </si>
  <si>
    <t>Compteur EDF Index reactif + HCE</t>
  </si>
  <si>
    <t>Compteur EDF Index reactif + HCH</t>
  </si>
  <si>
    <t>Compteur EDF Index reactif + HPE</t>
  </si>
  <si>
    <t>Compteur EDF Index reactif + HPH</t>
  </si>
  <si>
    <t>Compteur EDF Index reactif + P</t>
  </si>
  <si>
    <r>
      <t xml:space="preserve">17 IMP </t>
    </r>
    <r>
      <rPr>
        <b/>
        <sz val="11"/>
        <color rgb="FFFF0000"/>
        <rFont val="Calibri"/>
        <family val="2"/>
        <scheme val="minor"/>
      </rPr>
      <t xml:space="preserve"> </t>
    </r>
  </si>
  <si>
    <t>17 COMPTEURS (17)</t>
  </si>
  <si>
    <t>LOCAL-GF</t>
  </si>
  <si>
    <t>A27EL</t>
  </si>
  <si>
    <t>A28EL</t>
  </si>
  <si>
    <t>A32EL</t>
  </si>
  <si>
    <t>A34EL</t>
  </si>
  <si>
    <t>A36EL</t>
  </si>
  <si>
    <t>A40EL</t>
  </si>
  <si>
    <t>A43EL</t>
  </si>
  <si>
    <t>A49EL</t>
  </si>
  <si>
    <t>A55EL</t>
  </si>
  <si>
    <t>A59EL</t>
  </si>
  <si>
    <t>GENERAL TGBT M</t>
  </si>
  <si>
    <t>SFX2 IP GSM - SF08</t>
  </si>
  <si>
    <t>SFX1 IP GSM - SF01</t>
  </si>
  <si>
    <t>Vers POSTE 4</t>
  </si>
  <si>
    <t>SGFX1</t>
  </si>
  <si>
    <t>82055261</t>
  </si>
  <si>
    <t>2D76B8</t>
  </si>
  <si>
    <t>84BA6E45BC5E0DC5</t>
  </si>
  <si>
    <t>ID</t>
  </si>
  <si>
    <t>Code PAC</t>
  </si>
  <si>
    <t>2D749D</t>
  </si>
  <si>
    <t>08B528E5333BA78D</t>
  </si>
  <si>
    <t>SGFX2</t>
  </si>
  <si>
    <t>SGFX3</t>
  </si>
  <si>
    <t>2D743F</t>
  </si>
  <si>
    <t>8CA480FB1404C40D</t>
  </si>
  <si>
    <t>SGFX5</t>
  </si>
  <si>
    <t>Mise à jour DEC 2018</t>
  </si>
  <si>
    <t xml:space="preserve">PREV-étage </t>
  </si>
  <si>
    <t xml:space="preserve">D-étage </t>
  </si>
  <si>
    <t xml:space="preserve">POINT </t>
  </si>
  <si>
    <t>-</t>
  </si>
  <si>
    <t>K01EL</t>
  </si>
  <si>
    <t>INDEX ENERGIE</t>
  </si>
  <si>
    <t xml:space="preserve">INDEX ELECTRIQUE </t>
  </si>
  <si>
    <t>INDEX EAU</t>
  </si>
  <si>
    <t>MESURES EN EL DEFAUT</t>
  </si>
  <si>
    <t>Mise à jour 15 Mars 2019</t>
  </si>
  <si>
    <t xml:space="preserve"> RAD</t>
  </si>
  <si>
    <r>
      <rPr>
        <b/>
        <sz val="11"/>
        <color theme="1"/>
        <rFont val="Calibri"/>
        <family val="2"/>
        <scheme val="minor"/>
      </rPr>
      <t>RAD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bâtD</t>
    </r>
  </si>
  <si>
    <t>Comptage 4eme</t>
  </si>
  <si>
    <t>3 COMPTEURS (18)</t>
  </si>
  <si>
    <r>
      <rPr>
        <b/>
        <sz val="11"/>
        <rFont val="Calibri"/>
        <family val="2"/>
        <scheme val="minor"/>
      </rPr>
      <t xml:space="preserve">ECS </t>
    </r>
    <r>
      <rPr>
        <i/>
        <sz val="11"/>
        <rFont val="Calibri"/>
        <family val="2"/>
        <scheme val="minor"/>
      </rPr>
      <t>appoint</t>
    </r>
  </si>
  <si>
    <t>virtuel SCOPE</t>
  </si>
  <si>
    <t xml:space="preserve">SCOPE </t>
  </si>
  <si>
    <t>IMT - AR</t>
  </si>
  <si>
    <t>T03EN</t>
  </si>
  <si>
    <t xml:space="preserve">RAD bâtT </t>
  </si>
  <si>
    <t xml:space="preserve">virtuel SCOPE </t>
  </si>
  <si>
    <t>R03EN</t>
  </si>
  <si>
    <t xml:space="preserve">RAD bâtR/S </t>
  </si>
  <si>
    <t>N03EN</t>
  </si>
  <si>
    <t>RAD bâtN/P/Q</t>
  </si>
  <si>
    <t>L03EN</t>
  </si>
  <si>
    <t>AERO RAD bâtL</t>
  </si>
  <si>
    <t>K06EN</t>
  </si>
  <si>
    <t>CTA RAD RAD bâtK</t>
  </si>
  <si>
    <t>26ECCBD</t>
  </si>
  <si>
    <t>NC</t>
  </si>
  <si>
    <t>26ECC9C</t>
  </si>
  <si>
    <t>BâtT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</si>
</sst>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4"/>
      <color indexed="8"/>
      <name val="Century Gothic"/>
      <family val="2"/>
    </font>
    <font>
      <sz val="14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i/>
      <sz val="16"/>
      <color theme="3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indexed="8"/>
      <name val="Century Gothic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2" tint="-0.249977111117893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theme="3" tint="0.39997558519241921"/>
      </right>
      <top/>
      <bottom/>
      <diagonal/>
    </border>
    <border>
      <left style="medium">
        <color theme="3" tint="0.39997558519241921"/>
      </left>
      <right/>
      <top/>
      <bottom/>
      <diagonal/>
    </border>
    <border>
      <left style="medium">
        <color rgb="FFFF0000"/>
      </left>
      <right/>
      <top/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FF0000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 style="medium">
        <color theme="4" tint="-0.249977111117893"/>
      </right>
      <top/>
      <bottom/>
      <diagonal/>
    </border>
    <border>
      <left/>
      <right style="medium">
        <color rgb="FF0070C0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/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/>
      <diagonal/>
    </border>
    <border>
      <left/>
      <right/>
      <top/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/>
      <diagonal/>
    </border>
    <border>
      <left/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 style="medium">
        <color theme="4" tint="-0.249977111117893"/>
      </left>
      <right/>
      <top/>
      <bottom style="medium">
        <color rgb="FF0070C0"/>
      </bottom>
      <diagonal/>
    </border>
    <border>
      <left style="medium">
        <color rgb="FFFFC000"/>
      </left>
      <right/>
      <top/>
      <bottom/>
      <diagonal/>
    </border>
    <border>
      <left/>
      <right style="medium">
        <color rgb="FFFFC000"/>
      </right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/>
      <right/>
      <top style="medium">
        <color rgb="FFFFC000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/>
      <top/>
      <bottom style="medium">
        <color rgb="FFFFC000"/>
      </bottom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/>
      <top style="mediumDashed">
        <color rgb="FFFF0000"/>
      </top>
      <bottom/>
      <diagonal/>
    </border>
    <border>
      <left/>
      <right/>
      <top style="mediumDashed">
        <color rgb="FFFF0000"/>
      </top>
      <bottom/>
      <diagonal/>
    </border>
    <border>
      <left style="medium">
        <color rgb="FFFFC000"/>
      </left>
      <right/>
      <top style="mediumDashed">
        <color rgb="FFFF0000"/>
      </top>
      <bottom/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 style="slantDashDot">
        <color rgb="FF002060"/>
      </left>
      <right/>
      <top/>
      <bottom/>
      <diagonal/>
    </border>
    <border>
      <left/>
      <right/>
      <top style="slantDashDot">
        <color rgb="FF002060"/>
      </top>
      <bottom/>
      <diagonal/>
    </border>
    <border>
      <left style="slantDashDot">
        <color rgb="FF002060"/>
      </left>
      <right style="thin">
        <color indexed="64"/>
      </right>
      <top/>
      <bottom style="slantDashDot">
        <color rgb="FF002060"/>
      </bottom>
      <diagonal/>
    </border>
    <border>
      <left/>
      <right style="thin">
        <color indexed="64"/>
      </right>
      <top/>
      <bottom style="slantDashDot">
        <color rgb="FF002060"/>
      </bottom>
      <diagonal/>
    </border>
    <border>
      <left style="slantDashDot">
        <color rgb="FF002060"/>
      </left>
      <right/>
      <top style="slantDashDot">
        <color rgb="FF002060"/>
      </top>
      <bottom/>
      <diagonal/>
    </border>
    <border>
      <left/>
      <right style="slantDashDot">
        <color rgb="FF002060"/>
      </right>
      <top/>
      <bottom/>
      <diagonal/>
    </border>
    <border>
      <left style="thin">
        <color indexed="64"/>
      </left>
      <right/>
      <top/>
      <bottom style="slantDashDot">
        <color rgb="FF002060"/>
      </bottom>
      <diagonal/>
    </border>
    <border>
      <left/>
      <right/>
      <top/>
      <bottom style="slantDashDot">
        <color rgb="FF002060"/>
      </bottom>
      <diagonal/>
    </border>
    <border>
      <left style="slantDashDot">
        <color rgb="FF002060"/>
      </left>
      <right/>
      <top/>
      <bottom style="slantDashDot">
        <color rgb="FF002060"/>
      </bottom>
      <diagonal/>
    </border>
    <border>
      <left style="thin">
        <color indexed="64"/>
      </left>
      <right style="thin">
        <color indexed="64"/>
      </right>
      <top/>
      <bottom style="slantDashDot">
        <color rgb="FF002060"/>
      </bottom>
      <diagonal/>
    </border>
    <border>
      <left style="slantDashDot">
        <color rgb="FF002060"/>
      </left>
      <right style="thin">
        <color indexed="64"/>
      </right>
      <top style="slantDashDot">
        <color rgb="FF002060"/>
      </top>
      <bottom style="slantDashDot">
        <color rgb="FF00206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slantDashDot">
        <color rgb="FF002060"/>
      </bottom>
      <diagonal/>
    </border>
    <border>
      <left style="slantDashDot">
        <color rgb="FF002060"/>
      </left>
      <right style="thin">
        <color theme="1"/>
      </right>
      <top/>
      <bottom style="slantDashDot">
        <color rgb="FF002060"/>
      </bottom>
      <diagonal/>
    </border>
    <border>
      <left style="slantDashDot">
        <color rgb="FF002060"/>
      </left>
      <right style="thin">
        <color theme="1"/>
      </right>
      <top style="slantDashDot">
        <color rgb="FF002060"/>
      </top>
      <bottom style="slantDashDot">
        <color rgb="FF002060"/>
      </bottom>
      <diagonal/>
    </border>
    <border>
      <left style="thin">
        <color theme="1"/>
      </left>
      <right/>
      <top/>
      <bottom style="slantDashDot">
        <color rgb="FF002060"/>
      </bottom>
      <diagonal/>
    </border>
    <border>
      <left style="mediumDashed">
        <color rgb="FF002060"/>
      </left>
      <right style="mediumDashed">
        <color rgb="FF002060"/>
      </right>
      <top style="mediumDashed">
        <color rgb="FF002060"/>
      </top>
      <bottom style="mediumDashed">
        <color rgb="FF002060"/>
      </bottom>
      <diagonal/>
    </border>
    <border>
      <left style="slantDashDot">
        <color rgb="FF002060"/>
      </left>
      <right style="thin">
        <color indexed="64"/>
      </right>
      <top/>
      <bottom/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slantDashDot">
        <color rgb="FF002060"/>
      </right>
      <top style="slantDashDot">
        <color rgb="FF00206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medium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0"/>
  </cellStyleXfs>
  <cellXfs count="416">
    <xf numFmtId="0" fontId="0" fillId="0" borderId="0" xfId="0"/>
    <xf numFmtId="0" fontId="1" fillId="2" borderId="2" xfId="0" applyFont="1" applyFill="1" applyBorder="1"/>
    <xf numFmtId="0" fontId="0" fillId="6" borderId="0" xfId="0" applyFill="1"/>
    <xf numFmtId="0" fontId="1" fillId="3" borderId="9" xfId="0" applyFont="1" applyFill="1" applyBorder="1" applyAlignment="1">
      <alignment textRotation="45"/>
    </xf>
    <xf numFmtId="0" fontId="1" fillId="3" borderId="0" xfId="0" applyFont="1" applyFill="1" applyAlignment="1">
      <alignment textRotation="45"/>
    </xf>
    <xf numFmtId="0" fontId="1" fillId="3" borderId="1" xfId="0" applyFont="1" applyFill="1" applyBorder="1" applyAlignment="1">
      <alignment textRotation="45"/>
    </xf>
    <xf numFmtId="0" fontId="0" fillId="7" borderId="3" xfId="0" applyFill="1" applyBorder="1"/>
    <xf numFmtId="0" fontId="0" fillId="7" borderId="4" xfId="0" applyFill="1" applyBorder="1"/>
    <xf numFmtId="0" fontId="0" fillId="7" borderId="11" xfId="0" applyFill="1" applyBorder="1"/>
    <xf numFmtId="0" fontId="0" fillId="7" borderId="0" xfId="0" applyFill="1"/>
    <xf numFmtId="0" fontId="0" fillId="7" borderId="6" xfId="0" applyFill="1" applyBorder="1"/>
    <xf numFmtId="0" fontId="0" fillId="7" borderId="7" xfId="0" applyFill="1" applyBorder="1"/>
    <xf numFmtId="0" fontId="0" fillId="0" borderId="11" xfId="0" applyBorder="1"/>
    <xf numFmtId="0" fontId="0" fillId="6" borderId="4" xfId="0" applyFill="1" applyBorder="1"/>
    <xf numFmtId="0" fontId="0" fillId="7" borderId="13" xfId="0" applyFill="1" applyBorder="1"/>
    <xf numFmtId="0" fontId="0" fillId="7" borderId="14" xfId="0" applyFill="1" applyBorder="1"/>
    <xf numFmtId="0" fontId="0" fillId="2" borderId="8" xfId="0" applyFill="1" applyBorder="1"/>
    <xf numFmtId="0" fontId="1" fillId="2" borderId="5" xfId="0" applyFont="1" applyFill="1" applyBorder="1"/>
    <xf numFmtId="0" fontId="0" fillId="8" borderId="0" xfId="0" applyFill="1"/>
    <xf numFmtId="0" fontId="3" fillId="7" borderId="7" xfId="0" applyFont="1" applyFill="1" applyBorder="1"/>
    <xf numFmtId="0" fontId="3" fillId="7" borderId="0" xfId="0" applyFont="1" applyFill="1"/>
    <xf numFmtId="0" fontId="3" fillId="7" borderId="3" xfId="0" applyFont="1" applyFill="1" applyBorder="1"/>
    <xf numFmtId="0" fontId="3" fillId="7" borderId="6" xfId="0" applyFont="1" applyFill="1" applyBorder="1"/>
    <xf numFmtId="0" fontId="1" fillId="0" borderId="0" xfId="0" applyFont="1" applyAlignment="1">
      <alignment textRotation="45"/>
    </xf>
    <xf numFmtId="0" fontId="1" fillId="7" borderId="7" xfId="0" applyFont="1" applyFill="1" applyBorder="1"/>
    <xf numFmtId="49" fontId="0" fillId="8" borderId="0" xfId="1" applyNumberFormat="1" applyFont="1" applyFill="1" applyAlignment="1">
      <alignment horizontal="right"/>
    </xf>
    <xf numFmtId="49" fontId="0" fillId="7" borderId="0" xfId="1" applyNumberFormat="1" applyFont="1" applyFill="1" applyAlignment="1">
      <alignment horizontal="right"/>
    </xf>
    <xf numFmtId="49" fontId="0" fillId="7" borderId="0" xfId="0" applyNumberFormat="1" applyFill="1" applyAlignment="1">
      <alignment horizontal="right"/>
    </xf>
    <xf numFmtId="49" fontId="0" fillId="8" borderId="0" xfId="0" applyNumberFormat="1" applyFill="1" applyAlignment="1">
      <alignment horizontal="right"/>
    </xf>
    <xf numFmtId="0" fontId="0" fillId="7" borderId="0" xfId="0" applyFill="1" applyAlignment="1">
      <alignment horizontal="right"/>
    </xf>
    <xf numFmtId="0" fontId="1" fillId="2" borderId="12" xfId="0" applyFont="1" applyFill="1" applyBorder="1"/>
    <xf numFmtId="0" fontId="0" fillId="0" borderId="0" xfId="0" applyAlignment="1">
      <alignment horizontal="right"/>
    </xf>
    <xf numFmtId="0" fontId="0" fillId="7" borderId="4" xfId="0" applyFill="1" applyBorder="1" applyAlignment="1">
      <alignment horizontal="right"/>
    </xf>
    <xf numFmtId="0" fontId="0" fillId="7" borderId="7" xfId="0" applyFill="1" applyBorder="1" applyAlignment="1">
      <alignment horizontal="right"/>
    </xf>
    <xf numFmtId="0" fontId="3" fillId="7" borderId="4" xfId="0" applyFont="1" applyFill="1" applyBorder="1"/>
    <xf numFmtId="0" fontId="3" fillId="7" borderId="4" xfId="0" applyFont="1" applyFill="1" applyBorder="1" applyAlignment="1">
      <alignment horizontal="right"/>
    </xf>
    <xf numFmtId="0" fontId="2" fillId="2" borderId="5" xfId="0" applyFont="1" applyFill="1" applyBorder="1"/>
    <xf numFmtId="0" fontId="3" fillId="7" borderId="11" xfId="0" applyFont="1" applyFill="1" applyBorder="1"/>
    <xf numFmtId="0" fontId="3" fillId="7" borderId="0" xfId="0" applyFont="1" applyFill="1" applyAlignment="1">
      <alignment horizontal="right"/>
    </xf>
    <xf numFmtId="0" fontId="3" fillId="7" borderId="7" xfId="0" applyFont="1" applyFill="1" applyBorder="1" applyAlignment="1">
      <alignment horizontal="right"/>
    </xf>
    <xf numFmtId="0" fontId="3" fillId="0" borderId="0" xfId="0" applyFont="1"/>
    <xf numFmtId="0" fontId="1" fillId="3" borderId="9" xfId="0" applyFont="1" applyFill="1" applyBorder="1" applyAlignment="1">
      <alignment horizontal="right" textRotation="45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9" borderId="4" xfId="0" applyFont="1" applyFill="1" applyBorder="1"/>
    <xf numFmtId="0" fontId="0" fillId="10" borderId="4" xfId="0" applyFill="1" applyBorder="1"/>
    <xf numFmtId="0" fontId="0" fillId="10" borderId="7" xfId="0" applyFill="1" applyBorder="1"/>
    <xf numFmtId="14" fontId="0" fillId="0" borderId="0" xfId="0" applyNumberFormat="1"/>
    <xf numFmtId="0" fontId="1" fillId="0" borderId="0" xfId="0" applyFont="1" applyAlignment="1">
      <alignment horizontal="right"/>
    </xf>
    <xf numFmtId="0" fontId="1" fillId="7" borderId="3" xfId="0" applyFont="1" applyFill="1" applyBorder="1"/>
    <xf numFmtId="0" fontId="1" fillId="7" borderId="4" xfId="0" applyFont="1" applyFill="1" applyBorder="1" applyAlignment="1">
      <alignment horizontal="right"/>
    </xf>
    <xf numFmtId="0" fontId="1" fillId="8" borderId="11" xfId="0" applyFont="1" applyFill="1" applyBorder="1"/>
    <xf numFmtId="0" fontId="1" fillId="8" borderId="0" xfId="0" applyFont="1" applyFill="1" applyAlignment="1">
      <alignment horizontal="right"/>
    </xf>
    <xf numFmtId="0" fontId="1" fillId="7" borderId="5" xfId="0" applyFont="1" applyFill="1" applyBorder="1" applyAlignment="1">
      <alignment horizontal="right"/>
    </xf>
    <xf numFmtId="0" fontId="1" fillId="8" borderId="12" xfId="0" applyFont="1" applyFill="1" applyBorder="1" applyAlignment="1">
      <alignment horizontal="right"/>
    </xf>
    <xf numFmtId="0" fontId="1" fillId="3" borderId="18" xfId="0" applyFont="1" applyFill="1" applyBorder="1" applyAlignment="1">
      <alignment textRotation="45"/>
    </xf>
    <xf numFmtId="3" fontId="0" fillId="0" borderId="0" xfId="0" applyNumberFormat="1"/>
    <xf numFmtId="2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" fillId="7" borderId="11" xfId="0" applyFont="1" applyFill="1" applyBorder="1"/>
    <xf numFmtId="0" fontId="1" fillId="7" borderId="0" xfId="0" applyFont="1" applyFill="1" applyAlignment="1">
      <alignment horizontal="right"/>
    </xf>
    <xf numFmtId="0" fontId="1" fillId="7" borderId="12" xfId="0" applyFont="1" applyFill="1" applyBorder="1" applyAlignment="1">
      <alignment horizontal="right"/>
    </xf>
    <xf numFmtId="0" fontId="1" fillId="2" borderId="8" xfId="0" applyFont="1" applyFill="1" applyBorder="1"/>
    <xf numFmtId="0" fontId="1" fillId="7" borderId="4" xfId="0" applyFont="1" applyFill="1" applyBorder="1"/>
    <xf numFmtId="0" fontId="0" fillId="7" borderId="4" xfId="0" quotePrefix="1" applyFill="1" applyBorder="1"/>
    <xf numFmtId="0" fontId="0" fillId="7" borderId="7" xfId="0" quotePrefix="1" applyFill="1" applyBorder="1"/>
    <xf numFmtId="0" fontId="1" fillId="7" borderId="14" xfId="0" applyFont="1" applyFill="1" applyBorder="1"/>
    <xf numFmtId="0" fontId="0" fillId="7" borderId="14" xfId="0" applyFill="1" applyBorder="1" applyAlignment="1">
      <alignment horizontal="right"/>
    </xf>
    <xf numFmtId="0" fontId="5" fillId="11" borderId="0" xfId="0" applyFont="1" applyFill="1" applyAlignment="1">
      <alignment horizontal="right"/>
    </xf>
    <xf numFmtId="0" fontId="5" fillId="11" borderId="12" xfId="0" applyFont="1" applyFill="1" applyBorder="1" applyAlignment="1">
      <alignment horizontal="right"/>
    </xf>
    <xf numFmtId="0" fontId="3" fillId="0" borderId="11" xfId="0" applyFont="1" applyBorder="1"/>
    <xf numFmtId="0" fontId="4" fillId="0" borderId="0" xfId="0" applyFont="1"/>
    <xf numFmtId="49" fontId="0" fillId="7" borderId="4" xfId="0" applyNumberFormat="1" applyFill="1" applyBorder="1"/>
    <xf numFmtId="49" fontId="0" fillId="7" borderId="7" xfId="0" applyNumberFormat="1" applyFill="1" applyBorder="1"/>
    <xf numFmtId="0" fontId="2" fillId="11" borderId="11" xfId="0" applyFont="1" applyFill="1" applyBorder="1"/>
    <xf numFmtId="0" fontId="2" fillId="11" borderId="0" xfId="0" applyFont="1" applyFill="1" applyAlignment="1">
      <alignment horizontal="right"/>
    </xf>
    <xf numFmtId="0" fontId="2" fillId="11" borderId="12" xfId="0" applyFont="1" applyFill="1" applyBorder="1" applyAlignment="1">
      <alignment horizontal="right"/>
    </xf>
    <xf numFmtId="0" fontId="1" fillId="2" borderId="19" xfId="0" applyFont="1" applyFill="1" applyBorder="1"/>
    <xf numFmtId="0" fontId="7" fillId="7" borderId="7" xfId="0" applyFont="1" applyFill="1" applyBorder="1"/>
    <xf numFmtId="0" fontId="12" fillId="3" borderId="16" xfId="0" applyFont="1" applyFill="1" applyBorder="1" applyAlignment="1">
      <alignment textRotation="45"/>
    </xf>
    <xf numFmtId="0" fontId="12" fillId="3" borderId="14" xfId="0" applyFont="1" applyFill="1" applyBorder="1" applyAlignment="1">
      <alignment textRotation="45"/>
    </xf>
    <xf numFmtId="0" fontId="12" fillId="3" borderId="17" xfId="0" applyFont="1" applyFill="1" applyBorder="1" applyAlignment="1">
      <alignment textRotation="45"/>
    </xf>
    <xf numFmtId="0" fontId="12" fillId="3" borderId="1" xfId="0" applyFont="1" applyFill="1" applyBorder="1" applyAlignment="1">
      <alignment textRotation="45"/>
    </xf>
    <xf numFmtId="0" fontId="12" fillId="3" borderId="15" xfId="0" applyFont="1" applyFill="1" applyBorder="1" applyAlignment="1">
      <alignment textRotation="45"/>
    </xf>
    <xf numFmtId="49" fontId="0" fillId="7" borderId="7" xfId="0" applyNumberFormat="1" applyFill="1" applyBorder="1" applyAlignment="1">
      <alignment horizontal="right"/>
    </xf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0" fillId="12" borderId="0" xfId="0" applyFill="1"/>
    <xf numFmtId="0" fontId="0" fillId="2" borderId="13" xfId="0" applyFill="1" applyBorder="1"/>
    <xf numFmtId="0" fontId="0" fillId="2" borderId="19" xfId="0" applyFill="1" applyBorder="1"/>
    <xf numFmtId="0" fontId="1" fillId="2" borderId="13" xfId="0" applyFont="1" applyFill="1" applyBorder="1"/>
    <xf numFmtId="0" fontId="5" fillId="0" borderId="0" xfId="0" applyFont="1"/>
    <xf numFmtId="0" fontId="1" fillId="6" borderId="12" xfId="0" applyFont="1" applyFill="1" applyBorder="1"/>
    <xf numFmtId="0" fontId="1" fillId="13" borderId="0" xfId="0" applyFont="1" applyFill="1" applyAlignment="1">
      <alignment horizontal="right"/>
    </xf>
    <xf numFmtId="0" fontId="1" fillId="11" borderId="0" xfId="0" applyFont="1" applyFill="1" applyAlignment="1">
      <alignment horizontal="right"/>
    </xf>
    <xf numFmtId="0" fontId="1" fillId="12" borderId="12" xfId="0" applyFont="1" applyFill="1" applyBorder="1" applyAlignment="1">
      <alignment horizontal="right"/>
    </xf>
    <xf numFmtId="0" fontId="1" fillId="12" borderId="8" xfId="0" applyFont="1" applyFill="1" applyBorder="1" applyAlignment="1">
      <alignment horizontal="right"/>
    </xf>
    <xf numFmtId="0" fontId="1" fillId="12" borderId="11" xfId="0" applyFont="1" applyFill="1" applyBorder="1" applyAlignment="1">
      <alignment horizontal="left"/>
    </xf>
    <xf numFmtId="0" fontId="1" fillId="12" borderId="0" xfId="0" applyFont="1" applyFill="1" applyAlignment="1">
      <alignment horizontal="left"/>
    </xf>
    <xf numFmtId="0" fontId="1" fillId="12" borderId="6" xfId="0" applyFont="1" applyFill="1" applyBorder="1" applyAlignment="1">
      <alignment horizontal="left"/>
    </xf>
    <xf numFmtId="0" fontId="1" fillId="12" borderId="7" xfId="0" applyFont="1" applyFill="1" applyBorder="1" applyAlignment="1">
      <alignment horizontal="left"/>
    </xf>
    <xf numFmtId="49" fontId="2" fillId="13" borderId="11" xfId="0" applyNumberFormat="1" applyFont="1" applyFill="1" applyBorder="1"/>
    <xf numFmtId="0" fontId="2" fillId="13" borderId="0" xfId="0" applyFont="1" applyFill="1" applyAlignment="1">
      <alignment horizontal="right"/>
    </xf>
    <xf numFmtId="0" fontId="2" fillId="13" borderId="12" xfId="0" applyFont="1" applyFill="1" applyBorder="1" applyAlignment="1">
      <alignment horizontal="right"/>
    </xf>
    <xf numFmtId="0" fontId="1" fillId="13" borderId="12" xfId="0" applyFont="1" applyFill="1" applyBorder="1" applyAlignment="1">
      <alignment horizontal="right"/>
    </xf>
    <xf numFmtId="0" fontId="1" fillId="11" borderId="12" xfId="0" applyFont="1" applyFill="1" applyBorder="1" applyAlignment="1">
      <alignment horizontal="right"/>
    </xf>
    <xf numFmtId="0" fontId="2" fillId="8" borderId="11" xfId="0" applyFont="1" applyFill="1" applyBorder="1"/>
    <xf numFmtId="0" fontId="2" fillId="8" borderId="0" xfId="0" applyFont="1" applyFill="1" applyAlignment="1">
      <alignment horizontal="right"/>
    </xf>
    <xf numFmtId="0" fontId="2" fillId="8" borderId="12" xfId="0" applyFont="1" applyFill="1" applyBorder="1" applyAlignment="1">
      <alignment horizontal="right"/>
    </xf>
    <xf numFmtId="49" fontId="2" fillId="6" borderId="11" xfId="0" applyNumberFormat="1" applyFont="1" applyFill="1" applyBorder="1"/>
    <xf numFmtId="0" fontId="2" fillId="6" borderId="0" xfId="0" applyFont="1" applyFill="1" applyAlignment="1">
      <alignment horizontal="right"/>
    </xf>
    <xf numFmtId="0" fontId="1" fillId="6" borderId="12" xfId="0" applyFont="1" applyFill="1" applyBorder="1" applyAlignment="1">
      <alignment horizontal="right"/>
    </xf>
    <xf numFmtId="0" fontId="0" fillId="13" borderId="0" xfId="0" applyFill="1"/>
    <xf numFmtId="0" fontId="0" fillId="13" borderId="12" xfId="0" applyFill="1" applyBorder="1"/>
    <xf numFmtId="0" fontId="0" fillId="6" borderId="12" xfId="0" applyFill="1" applyBorder="1"/>
    <xf numFmtId="0" fontId="1" fillId="12" borderId="0" xfId="0" applyFont="1" applyFill="1"/>
    <xf numFmtId="0" fontId="1" fillId="2" borderId="6" xfId="0" applyFont="1" applyFill="1" applyBorder="1"/>
    <xf numFmtId="0" fontId="0" fillId="2" borderId="7" xfId="0" applyFill="1" applyBorder="1"/>
    <xf numFmtId="0" fontId="0" fillId="13" borderId="12" xfId="0" applyFill="1" applyBorder="1" applyAlignment="1">
      <alignment horizontal="right"/>
    </xf>
    <xf numFmtId="0" fontId="0" fillId="2" borderId="14" xfId="0" applyFill="1" applyBorder="1"/>
    <xf numFmtId="0" fontId="4" fillId="0" borderId="11" xfId="0" applyFont="1" applyBorder="1"/>
    <xf numFmtId="0" fontId="3" fillId="7" borderId="13" xfId="0" applyFont="1" applyFill="1" applyBorder="1"/>
    <xf numFmtId="0" fontId="3" fillId="7" borderId="14" xfId="0" applyFont="1" applyFill="1" applyBorder="1" applyAlignment="1">
      <alignment horizontal="right"/>
    </xf>
    <xf numFmtId="0" fontId="3" fillId="7" borderId="14" xfId="0" applyFont="1" applyFill="1" applyBorder="1"/>
    <xf numFmtId="49" fontId="0" fillId="7" borderId="14" xfId="0" applyNumberFormat="1" applyFill="1" applyBorder="1"/>
    <xf numFmtId="0" fontId="14" fillId="0" borderId="0" xfId="2" applyFont="1" applyAlignment="1">
      <alignment vertical="center"/>
    </xf>
    <xf numFmtId="0" fontId="15" fillId="13" borderId="0" xfId="2" applyFont="1" applyFill="1" applyAlignment="1">
      <alignment vertical="center"/>
    </xf>
    <xf numFmtId="0" fontId="16" fillId="13" borderId="0" xfId="2" applyFont="1" applyFill="1" applyAlignment="1">
      <alignment vertical="center"/>
    </xf>
    <xf numFmtId="0" fontId="14" fillId="13" borderId="0" xfId="2" applyFont="1" applyFill="1" applyAlignment="1">
      <alignment vertical="center"/>
    </xf>
    <xf numFmtId="0" fontId="17" fillId="13" borderId="0" xfId="2" applyFont="1" applyFill="1" applyAlignment="1">
      <alignment vertical="center"/>
    </xf>
    <xf numFmtId="0" fontId="14" fillId="0" borderId="0" xfId="2" applyFont="1" applyAlignment="1">
      <alignment horizontal="right" vertical="center"/>
    </xf>
    <xf numFmtId="15" fontId="14" fillId="0" borderId="0" xfId="2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9" fillId="0" borderId="0" xfId="2" applyFont="1" applyAlignment="1">
      <alignment horizontal="center" vertical="center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center" vertical="center"/>
    </xf>
    <xf numFmtId="0" fontId="14" fillId="0" borderId="22" xfId="2" applyFont="1" applyBorder="1" applyAlignment="1">
      <alignment vertical="center"/>
    </xf>
    <xf numFmtId="0" fontId="14" fillId="0" borderId="23" xfId="2" applyFont="1" applyBorder="1" applyAlignment="1">
      <alignment vertical="center"/>
    </xf>
    <xf numFmtId="0" fontId="20" fillId="0" borderId="0" xfId="2" applyFont="1" applyAlignment="1">
      <alignment vertical="center"/>
    </xf>
    <xf numFmtId="0" fontId="14" fillId="0" borderId="21" xfId="2" applyFont="1" applyBorder="1" applyAlignment="1">
      <alignment vertical="center"/>
    </xf>
    <xf numFmtId="0" fontId="14" fillId="0" borderId="0" xfId="2" applyFont="1" applyAlignment="1">
      <alignment vertical="top"/>
    </xf>
    <xf numFmtId="0" fontId="12" fillId="0" borderId="0" xfId="2" applyFont="1" applyAlignment="1">
      <alignment vertical="center" wrapText="1"/>
    </xf>
    <xf numFmtId="0" fontId="21" fillId="0" borderId="0" xfId="2" applyFont="1" applyAlignment="1">
      <alignment vertical="center"/>
    </xf>
    <xf numFmtId="0" fontId="19" fillId="0" borderId="0" xfId="2" applyFont="1" applyAlignment="1">
      <alignment horizontal="right" vertical="center"/>
    </xf>
    <xf numFmtId="0" fontId="12" fillId="0" borderId="0" xfId="2" applyFont="1" applyAlignment="1">
      <alignment horizontal="center" vertical="center" wrapText="1"/>
    </xf>
    <xf numFmtId="0" fontId="12" fillId="0" borderId="23" xfId="2" applyFont="1" applyBorder="1" applyAlignment="1">
      <alignment vertical="center" wrapText="1"/>
    </xf>
    <xf numFmtId="0" fontId="14" fillId="0" borderId="30" xfId="2" applyFont="1" applyBorder="1" applyAlignment="1">
      <alignment vertical="center"/>
    </xf>
    <xf numFmtId="0" fontId="14" fillId="0" borderId="31" xfId="2" applyFont="1" applyBorder="1" applyAlignment="1">
      <alignment vertical="center"/>
    </xf>
    <xf numFmtId="0" fontId="14" fillId="0" borderId="32" xfId="2" applyFont="1" applyBorder="1" applyAlignment="1">
      <alignment vertical="center"/>
    </xf>
    <xf numFmtId="0" fontId="14" fillId="0" borderId="33" xfId="2" applyFont="1" applyBorder="1" applyAlignment="1">
      <alignment vertical="center"/>
    </xf>
    <xf numFmtId="0" fontId="14" fillId="0" borderId="34" xfId="2" applyFont="1" applyBorder="1" applyAlignment="1">
      <alignment vertical="center"/>
    </xf>
    <xf numFmtId="0" fontId="14" fillId="0" borderId="35" xfId="2" applyFont="1" applyBorder="1" applyAlignment="1">
      <alignment vertical="center"/>
    </xf>
    <xf numFmtId="0" fontId="14" fillId="0" borderId="36" xfId="2" applyFont="1" applyBorder="1" applyAlignment="1">
      <alignment vertical="center"/>
    </xf>
    <xf numFmtId="0" fontId="0" fillId="0" borderId="23" xfId="0" applyBorder="1"/>
    <xf numFmtId="0" fontId="5" fillId="0" borderId="0" xfId="2" applyFont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12" fillId="0" borderId="23" xfId="2" applyFont="1" applyBorder="1" applyAlignment="1">
      <alignment horizontal="center" vertical="center"/>
    </xf>
    <xf numFmtId="0" fontId="19" fillId="0" borderId="23" xfId="2" applyFont="1" applyBorder="1" applyAlignment="1">
      <alignment horizontal="center" vertical="center"/>
    </xf>
    <xf numFmtId="0" fontId="20" fillId="0" borderId="37" xfId="2" applyFont="1" applyBorder="1" applyAlignment="1">
      <alignment vertical="center"/>
    </xf>
    <xf numFmtId="0" fontId="23" fillId="0" borderId="0" xfId="0" applyFont="1"/>
    <xf numFmtId="0" fontId="20" fillId="0" borderId="24" xfId="2" applyFont="1" applyBorder="1" applyAlignment="1">
      <alignment vertical="center"/>
    </xf>
    <xf numFmtId="0" fontId="20" fillId="0" borderId="25" xfId="2" applyFont="1" applyBorder="1" applyAlignment="1">
      <alignment vertical="center"/>
    </xf>
    <xf numFmtId="0" fontId="20" fillId="0" borderId="40" xfId="2" applyFont="1" applyBorder="1" applyAlignment="1">
      <alignment vertical="center"/>
    </xf>
    <xf numFmtId="0" fontId="23" fillId="0" borderId="37" xfId="0" applyFont="1" applyBorder="1"/>
    <xf numFmtId="0" fontId="23" fillId="0" borderId="25" xfId="0" applyFont="1" applyBorder="1"/>
    <xf numFmtId="0" fontId="23" fillId="0" borderId="40" xfId="0" applyFont="1" applyBorder="1"/>
    <xf numFmtId="0" fontId="23" fillId="0" borderId="26" xfId="0" applyFont="1" applyBorder="1"/>
    <xf numFmtId="0" fontId="23" fillId="0" borderId="24" xfId="0" applyFont="1" applyBorder="1"/>
    <xf numFmtId="0" fontId="20" fillId="0" borderId="41" xfId="2" applyFont="1" applyBorder="1" applyAlignment="1">
      <alignment vertical="center"/>
    </xf>
    <xf numFmtId="0" fontId="23" fillId="0" borderId="38" xfId="0" applyFont="1" applyBorder="1"/>
    <xf numFmtId="0" fontId="20" fillId="0" borderId="39" xfId="2" applyFont="1" applyBorder="1" applyAlignment="1">
      <alignment vertical="center"/>
    </xf>
    <xf numFmtId="0" fontId="20" fillId="0" borderId="42" xfId="2" applyFont="1" applyBorder="1" applyAlignment="1">
      <alignment vertical="center"/>
    </xf>
    <xf numFmtId="0" fontId="19" fillId="0" borderId="0" xfId="2" applyFont="1" applyAlignment="1">
      <alignment horizontal="center" vertical="center" wrapText="1"/>
    </xf>
    <xf numFmtId="0" fontId="20" fillId="0" borderId="28" xfId="2" applyFont="1" applyBorder="1" applyAlignment="1">
      <alignment vertical="center"/>
    </xf>
    <xf numFmtId="0" fontId="20" fillId="0" borderId="29" xfId="2" applyFont="1" applyBorder="1" applyAlignment="1">
      <alignment vertical="center"/>
    </xf>
    <xf numFmtId="0" fontId="19" fillId="0" borderId="25" xfId="2" applyFont="1" applyBorder="1" applyAlignment="1">
      <alignment horizontal="center" vertical="center" wrapText="1"/>
    </xf>
    <xf numFmtId="0" fontId="19" fillId="0" borderId="0" xfId="2" applyFont="1" applyAlignment="1">
      <alignment vertical="center" wrapText="1"/>
    </xf>
    <xf numFmtId="0" fontId="19" fillId="0" borderId="40" xfId="2" applyFont="1" applyBorder="1" applyAlignment="1">
      <alignment vertical="center" wrapText="1"/>
    </xf>
    <xf numFmtId="0" fontId="19" fillId="0" borderId="40" xfId="2" applyFont="1" applyBorder="1" applyAlignment="1">
      <alignment horizontal="center" vertical="center"/>
    </xf>
    <xf numFmtId="0" fontId="20" fillId="0" borderId="27" xfId="2" applyFont="1" applyBorder="1" applyAlignment="1">
      <alignment vertical="center"/>
    </xf>
    <xf numFmtId="0" fontId="24" fillId="0" borderId="0" xfId="2" applyFont="1" applyAlignment="1">
      <alignment vertical="center"/>
    </xf>
    <xf numFmtId="0" fontId="19" fillId="0" borderId="40" xfId="2" applyFont="1" applyBorder="1" applyAlignment="1">
      <alignment horizontal="center" vertical="center" wrapText="1"/>
    </xf>
    <xf numFmtId="0" fontId="20" fillId="0" borderId="43" xfId="2" applyFont="1" applyBorder="1" applyAlignment="1">
      <alignment vertical="center"/>
    </xf>
    <xf numFmtId="0" fontId="20" fillId="0" borderId="44" xfId="2" applyFont="1" applyBorder="1" applyAlignment="1">
      <alignment vertical="center"/>
    </xf>
    <xf numFmtId="0" fontId="20" fillId="0" borderId="45" xfId="2" applyFont="1" applyBorder="1" applyAlignment="1">
      <alignment vertical="center"/>
    </xf>
    <xf numFmtId="0" fontId="25" fillId="0" borderId="0" xfId="0" applyFont="1"/>
    <xf numFmtId="0" fontId="19" fillId="0" borderId="37" xfId="2" applyFont="1" applyBorder="1" applyAlignment="1">
      <alignment horizontal="center" vertical="center" wrapText="1"/>
    </xf>
    <xf numFmtId="0" fontId="20" fillId="0" borderId="46" xfId="2" applyFont="1" applyBorder="1" applyAlignment="1">
      <alignment vertical="center"/>
    </xf>
    <xf numFmtId="0" fontId="26" fillId="0" borderId="0" xfId="2" applyFont="1" applyAlignment="1">
      <alignment vertical="center"/>
    </xf>
    <xf numFmtId="0" fontId="20" fillId="0" borderId="20" xfId="2" applyFont="1" applyBorder="1" applyAlignment="1">
      <alignment vertical="center"/>
    </xf>
    <xf numFmtId="0" fontId="23" fillId="0" borderId="20" xfId="0" applyFont="1" applyBorder="1"/>
    <xf numFmtId="0" fontId="20" fillId="0" borderId="47" xfId="2" applyFont="1" applyBorder="1" applyAlignment="1">
      <alignment vertical="center"/>
    </xf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12" fillId="0" borderId="48" xfId="0" applyFont="1" applyBorder="1" applyAlignment="1">
      <alignment horizontal="center"/>
    </xf>
    <xf numFmtId="0" fontId="1" fillId="12" borderId="7" xfId="0" applyFont="1" applyFill="1" applyBorder="1"/>
    <xf numFmtId="0" fontId="1" fillId="2" borderId="10" xfId="0" applyFont="1" applyFill="1" applyBorder="1"/>
    <xf numFmtId="0" fontId="2" fillId="2" borderId="12" xfId="0" applyFont="1" applyFill="1" applyBorder="1"/>
    <xf numFmtId="0" fontId="2" fillId="2" borderId="8" xfId="0" applyFont="1" applyFill="1" applyBorder="1"/>
    <xf numFmtId="0" fontId="12" fillId="0" borderId="0" xfId="0" applyFont="1" applyAlignment="1">
      <alignment textRotation="45"/>
    </xf>
    <xf numFmtId="0" fontId="12" fillId="3" borderId="9" xfId="0" applyFont="1" applyFill="1" applyBorder="1" applyAlignment="1">
      <alignment textRotation="45"/>
    </xf>
    <xf numFmtId="0" fontId="12" fillId="3" borderId="58" xfId="0" applyFont="1" applyFill="1" applyBorder="1" applyAlignment="1">
      <alignment textRotation="45"/>
    </xf>
    <xf numFmtId="0" fontId="0" fillId="0" borderId="59" xfId="0" applyBorder="1"/>
    <xf numFmtId="0" fontId="0" fillId="0" borderId="60" xfId="0" applyBorder="1"/>
    <xf numFmtId="0" fontId="0" fillId="15" borderId="0" xfId="0" applyFill="1"/>
    <xf numFmtId="0" fontId="12" fillId="15" borderId="0" xfId="0" applyFont="1" applyFill="1"/>
    <xf numFmtId="0" fontId="0" fillId="0" borderId="61" xfId="0" applyBorder="1"/>
    <xf numFmtId="49" fontId="0" fillId="7" borderId="4" xfId="0" applyNumberFormat="1" applyFill="1" applyBorder="1" applyAlignment="1">
      <alignment horizontal="right"/>
    </xf>
    <xf numFmtId="49" fontId="0" fillId="7" borderId="0" xfId="0" applyNumberFormat="1" applyFill="1"/>
    <xf numFmtId="0" fontId="1" fillId="0" borderId="0" xfId="0" applyFont="1" applyAlignment="1">
      <alignment horizontal="right" textRotation="45"/>
    </xf>
    <xf numFmtId="0" fontId="0" fillId="9" borderId="0" xfId="0" quotePrefix="1" applyFill="1"/>
    <xf numFmtId="0" fontId="0" fillId="9" borderId="14" xfId="0" applyFill="1" applyBorder="1"/>
    <xf numFmtId="0" fontId="0" fillId="9" borderId="0" xfId="0" applyFill="1"/>
    <xf numFmtId="0" fontId="0" fillId="9" borderId="7" xfId="0" applyFill="1" applyBorder="1"/>
    <xf numFmtId="0" fontId="0" fillId="9" borderId="7" xfId="0" quotePrefix="1" applyFill="1" applyBorder="1"/>
    <xf numFmtId="0" fontId="0" fillId="9" borderId="4" xfId="0" quotePrefix="1" applyFill="1" applyBorder="1"/>
    <xf numFmtId="0" fontId="0" fillId="9" borderId="4" xfId="0" applyFill="1" applyBorder="1"/>
    <xf numFmtId="0" fontId="0" fillId="7" borderId="5" xfId="0" applyFill="1" applyBorder="1"/>
    <xf numFmtId="0" fontId="0" fillId="7" borderId="8" xfId="0" applyFill="1" applyBorder="1"/>
    <xf numFmtId="0" fontId="0" fillId="7" borderId="2" xfId="0" applyFill="1" applyBorder="1"/>
    <xf numFmtId="0" fontId="0" fillId="6" borderId="3" xfId="0" applyFill="1" applyBorder="1"/>
    <xf numFmtId="0" fontId="0" fillId="11" borderId="0" xfId="0" applyFill="1"/>
    <xf numFmtId="0" fontId="0" fillId="8" borderId="12" xfId="0" applyFill="1" applyBorder="1"/>
    <xf numFmtId="0" fontId="0" fillId="11" borderId="12" xfId="0" applyFill="1" applyBorder="1"/>
    <xf numFmtId="0" fontId="0" fillId="14" borderId="0" xfId="0" applyFill="1"/>
    <xf numFmtId="0" fontId="0" fillId="11" borderId="12" xfId="0" applyFill="1" applyBorder="1" applyAlignment="1">
      <alignment horizontal="right"/>
    </xf>
    <xf numFmtId="0" fontId="0" fillId="6" borderId="4" xfId="0" applyFill="1" applyBorder="1" applyAlignment="1">
      <alignment horizontal="right"/>
    </xf>
    <xf numFmtId="49" fontId="0" fillId="6" borderId="4" xfId="0" applyNumberFormat="1" applyFill="1" applyBorder="1" applyAlignment="1">
      <alignment horizontal="right"/>
    </xf>
    <xf numFmtId="0" fontId="0" fillId="6" borderId="11" xfId="0" applyFill="1" applyBorder="1"/>
    <xf numFmtId="0" fontId="0" fillId="6" borderId="0" xfId="0" applyFill="1" applyAlignment="1">
      <alignment horizontal="right"/>
    </xf>
    <xf numFmtId="49" fontId="0" fillId="6" borderId="0" xfId="0" applyNumberFormat="1" applyFill="1" applyAlignment="1">
      <alignment horizontal="right"/>
    </xf>
    <xf numFmtId="0" fontId="12" fillId="0" borderId="0" xfId="0" applyFont="1"/>
    <xf numFmtId="0" fontId="7" fillId="0" borderId="0" xfId="0" applyFont="1"/>
    <xf numFmtId="0" fontId="7" fillId="7" borderId="14" xfId="0" applyFont="1" applyFill="1" applyBorder="1"/>
    <xf numFmtId="0" fontId="1" fillId="3" borderId="1" xfId="0" applyFont="1" applyFill="1" applyBorder="1" applyAlignment="1">
      <alignment horizontal="right" textRotation="45"/>
    </xf>
    <xf numFmtId="0" fontId="0" fillId="9" borderId="4" xfId="0" applyFill="1" applyBorder="1" applyAlignment="1">
      <alignment horizontal="right"/>
    </xf>
    <xf numFmtId="49" fontId="0" fillId="9" borderId="4" xfId="0" applyNumberFormat="1" applyFill="1" applyBorder="1" applyAlignment="1">
      <alignment horizontal="right"/>
    </xf>
    <xf numFmtId="0" fontId="3" fillId="9" borderId="4" xfId="0" applyFont="1" applyFill="1" applyBorder="1" applyAlignment="1">
      <alignment horizontal="right"/>
    </xf>
    <xf numFmtId="0" fontId="3" fillId="9" borderId="4" xfId="0" applyFont="1" applyFill="1" applyBorder="1"/>
    <xf numFmtId="0" fontId="3" fillId="9" borderId="0" xfId="0" applyFont="1" applyFill="1" applyAlignment="1">
      <alignment horizontal="right"/>
    </xf>
    <xf numFmtId="0" fontId="3" fillId="9" borderId="0" xfId="0" applyFont="1" applyFill="1"/>
    <xf numFmtId="0" fontId="3" fillId="9" borderId="7" xfId="0" applyFont="1" applyFill="1" applyBorder="1" applyAlignment="1">
      <alignment horizontal="right"/>
    </xf>
    <xf numFmtId="0" fontId="3" fillId="9" borderId="7" xfId="0" applyFont="1" applyFill="1" applyBorder="1"/>
    <xf numFmtId="0" fontId="2" fillId="7" borderId="12" xfId="0" applyFont="1" applyFill="1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8" borderId="0" xfId="0" applyFont="1" applyFill="1" applyAlignment="1">
      <alignment horizontal="right"/>
    </xf>
    <xf numFmtId="0" fontId="5" fillId="8" borderId="12" xfId="0" applyFont="1" applyFill="1" applyBorder="1" applyAlignment="1">
      <alignment horizontal="right"/>
    </xf>
    <xf numFmtId="0" fontId="4" fillId="9" borderId="7" xfId="0" applyFont="1" applyFill="1" applyBorder="1"/>
    <xf numFmtId="0" fontId="0" fillId="9" borderId="7" xfId="0" applyFill="1" applyBorder="1" applyAlignment="1">
      <alignment horizontal="right"/>
    </xf>
    <xf numFmtId="0" fontId="0" fillId="8" borderId="12" xfId="0" applyFill="1" applyBorder="1" applyAlignment="1">
      <alignment horizontal="right"/>
    </xf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0" fillId="0" borderId="69" xfId="0" applyBorder="1"/>
    <xf numFmtId="0" fontId="0" fillId="0" borderId="70" xfId="0" applyBorder="1"/>
    <xf numFmtId="0" fontId="0" fillId="7" borderId="18" xfId="0" applyFill="1" applyBorder="1"/>
    <xf numFmtId="0" fontId="3" fillId="14" borderId="18" xfId="0" applyFont="1" applyFill="1" applyBorder="1"/>
    <xf numFmtId="0" fontId="12" fillId="0" borderId="0" xfId="0" applyFont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right"/>
    </xf>
    <xf numFmtId="0" fontId="0" fillId="0" borderId="7" xfId="0" applyBorder="1"/>
    <xf numFmtId="0" fontId="1" fillId="0" borderId="8" xfId="0" applyFont="1" applyBorder="1"/>
    <xf numFmtId="0" fontId="0" fillId="6" borderId="18" xfId="0" applyFill="1" applyBorder="1"/>
    <xf numFmtId="0" fontId="0" fillId="14" borderId="18" xfId="0" applyFill="1" applyBorder="1"/>
    <xf numFmtId="0" fontId="0" fillId="0" borderId="71" xfId="0" applyBorder="1"/>
    <xf numFmtId="0" fontId="0" fillId="0" borderId="72" xfId="0" applyBorder="1"/>
    <xf numFmtId="0" fontId="0" fillId="7" borderId="73" xfId="0" applyFill="1" applyBorder="1"/>
    <xf numFmtId="0" fontId="0" fillId="14" borderId="73" xfId="0" applyFill="1" applyBorder="1"/>
    <xf numFmtId="0" fontId="0" fillId="0" borderId="75" xfId="0" applyBorder="1"/>
    <xf numFmtId="0" fontId="0" fillId="0" borderId="74" xfId="0" applyBorder="1"/>
    <xf numFmtId="0" fontId="0" fillId="0" borderId="76" xfId="0" applyBorder="1"/>
    <xf numFmtId="0" fontId="0" fillId="0" borderId="77" xfId="0" applyBorder="1"/>
    <xf numFmtId="0" fontId="1" fillId="6" borderId="54" xfId="0" applyFont="1" applyFill="1" applyBorder="1"/>
    <xf numFmtId="0" fontId="1" fillId="6" borderId="56" xfId="0" applyFont="1" applyFill="1" applyBorder="1"/>
    <xf numFmtId="0" fontId="0" fillId="0" borderId="79" xfId="0" applyBorder="1"/>
    <xf numFmtId="0" fontId="0" fillId="6" borderId="80" xfId="0" applyFill="1" applyBorder="1"/>
    <xf numFmtId="0" fontId="0" fillId="14" borderId="80" xfId="0" applyFill="1" applyBorder="1"/>
    <xf numFmtId="0" fontId="3" fillId="7" borderId="83" xfId="0" applyFont="1" applyFill="1" applyBorder="1"/>
    <xf numFmtId="0" fontId="0" fillId="7" borderId="84" xfId="0" applyFill="1" applyBorder="1"/>
    <xf numFmtId="0" fontId="1" fillId="2" borderId="85" xfId="0" applyFont="1" applyFill="1" applyBorder="1"/>
    <xf numFmtId="0" fontId="3" fillId="7" borderId="86" xfId="0" applyFont="1" applyFill="1" applyBorder="1"/>
    <xf numFmtId="0" fontId="1" fillId="2" borderId="87" xfId="0" applyFont="1" applyFill="1" applyBorder="1"/>
    <xf numFmtId="0" fontId="3" fillId="7" borderId="88" xfId="0" applyFont="1" applyFill="1" applyBorder="1"/>
    <xf numFmtId="0" fontId="0" fillId="7" borderId="89" xfId="0" applyFill="1" applyBorder="1"/>
    <xf numFmtId="0" fontId="1" fillId="2" borderId="90" xfId="0" applyFont="1" applyFill="1" applyBorder="1"/>
    <xf numFmtId="0" fontId="3" fillId="7" borderId="84" xfId="0" applyFont="1" applyFill="1" applyBorder="1" applyAlignment="1">
      <alignment horizontal="right"/>
    </xf>
    <xf numFmtId="0" fontId="3" fillId="7" borderId="89" xfId="0" applyFont="1" applyFill="1" applyBorder="1" applyAlignment="1">
      <alignment horizontal="right"/>
    </xf>
    <xf numFmtId="0" fontId="3" fillId="7" borderId="89" xfId="0" applyFont="1" applyFill="1" applyBorder="1"/>
    <xf numFmtId="0" fontId="7" fillId="17" borderId="0" xfId="0" applyFont="1" applyFill="1"/>
    <xf numFmtId="0" fontId="1" fillId="5" borderId="80" xfId="0" applyFont="1" applyFill="1" applyBorder="1"/>
    <xf numFmtId="0" fontId="2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22" fontId="0" fillId="0" borderId="0" xfId="0" applyNumberFormat="1"/>
    <xf numFmtId="0" fontId="28" fillId="0" borderId="0" xfId="0" applyFont="1"/>
    <xf numFmtId="0" fontId="2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27" fillId="0" borderId="0" xfId="0" applyFont="1" applyAlignment="1">
      <alignment horizontal="center" vertical="center"/>
    </xf>
    <xf numFmtId="0" fontId="3" fillId="13" borderId="12" xfId="0" applyFont="1" applyFill="1" applyBorder="1" applyAlignment="1">
      <alignment horizontal="right"/>
    </xf>
    <xf numFmtId="0" fontId="0" fillId="0" borderId="91" xfId="0" applyBorder="1"/>
    <xf numFmtId="0" fontId="0" fillId="0" borderId="0" xfId="0" applyAlignment="1">
      <alignment horizontal="center"/>
    </xf>
    <xf numFmtId="0" fontId="0" fillId="4" borderId="0" xfId="0" applyFill="1"/>
    <xf numFmtId="0" fontId="12" fillId="3" borderId="13" xfId="0" applyFont="1" applyFill="1" applyBorder="1" applyAlignment="1">
      <alignment textRotation="45"/>
    </xf>
    <xf numFmtId="0" fontId="12" fillId="3" borderId="2" xfId="0" applyFont="1" applyFill="1" applyBorder="1" applyAlignment="1">
      <alignment textRotation="45"/>
    </xf>
    <xf numFmtId="0" fontId="0" fillId="4" borderId="4" xfId="0" applyFill="1" applyBorder="1"/>
    <xf numFmtId="0" fontId="30" fillId="7" borderId="5" xfId="0" applyFont="1" applyFill="1" applyBorder="1"/>
    <xf numFmtId="0" fontId="0" fillId="4" borderId="7" xfId="0" applyFill="1" applyBorder="1"/>
    <xf numFmtId="0" fontId="30" fillId="7" borderId="8" xfId="0" applyFont="1" applyFill="1" applyBorder="1"/>
    <xf numFmtId="0" fontId="31" fillId="7" borderId="5" xfId="0" applyFont="1" applyFill="1" applyBorder="1" applyAlignment="1">
      <alignment horizontal="center" vertical="center"/>
    </xf>
    <xf numFmtId="0" fontId="30" fillId="7" borderId="4" xfId="0" applyFont="1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1" fillId="2" borderId="4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0" fillId="7" borderId="7" xfId="0" applyFont="1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14" fontId="0" fillId="4" borderId="14" xfId="0" applyNumberFormat="1" applyFill="1" applyBorder="1"/>
    <xf numFmtId="0" fontId="30" fillId="7" borderId="14" xfId="0" applyFont="1" applyFill="1" applyBorder="1"/>
    <xf numFmtId="0" fontId="30" fillId="7" borderId="19" xfId="0" applyFont="1" applyFill="1" applyBorder="1"/>
    <xf numFmtId="0" fontId="31" fillId="7" borderId="0" xfId="0" applyFont="1" applyFill="1" applyAlignment="1">
      <alignment horizontal="center" vertical="center"/>
    </xf>
    <xf numFmtId="0" fontId="31" fillId="7" borderId="8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2" fillId="7" borderId="0" xfId="2" applyFont="1" applyFill="1" applyAlignment="1">
      <alignment vertical="center"/>
    </xf>
    <xf numFmtId="0" fontId="0" fillId="0" borderId="92" xfId="0" applyBorder="1"/>
    <xf numFmtId="0" fontId="12" fillId="3" borderId="18" xfId="0" applyFont="1" applyFill="1" applyBorder="1" applyAlignment="1">
      <alignment textRotation="45"/>
    </xf>
    <xf numFmtId="0" fontId="0" fillId="0" borderId="18" xfId="0" applyBorder="1"/>
    <xf numFmtId="0" fontId="12" fillId="0" borderId="18" xfId="0" applyFont="1" applyBorder="1" applyAlignment="1">
      <alignment textRotation="45"/>
    </xf>
    <xf numFmtId="0" fontId="0" fillId="6" borderId="14" xfId="0" applyFill="1" applyBorder="1"/>
    <xf numFmtId="0" fontId="3" fillId="6" borderId="14" xfId="0" applyFont="1" applyFill="1" applyBorder="1" applyAlignment="1">
      <alignment horizontal="right"/>
    </xf>
    <xf numFmtId="0" fontId="3" fillId="6" borderId="14" xfId="0" applyFont="1" applyFill="1" applyBorder="1"/>
    <xf numFmtId="14" fontId="0" fillId="5" borderId="18" xfId="0" applyNumberFormat="1" applyFill="1" applyBorder="1"/>
    <xf numFmtId="49" fontId="1" fillId="5" borderId="18" xfId="0" applyNumberFormat="1" applyFont="1" applyFill="1" applyBorder="1"/>
    <xf numFmtId="0" fontId="0" fillId="5" borderId="18" xfId="0" applyFill="1" applyBorder="1"/>
    <xf numFmtId="0" fontId="1" fillId="5" borderId="18" xfId="0" applyFont="1" applyFill="1" applyBorder="1"/>
    <xf numFmtId="0" fontId="1" fillId="14" borderId="18" xfId="0" applyFont="1" applyFill="1" applyBorder="1"/>
    <xf numFmtId="0" fontId="7" fillId="14" borderId="18" xfId="0" applyFont="1" applyFill="1" applyBorder="1"/>
    <xf numFmtId="0" fontId="1" fillId="0" borderId="5" xfId="0" applyFont="1" applyBorder="1" applyAlignment="1">
      <alignment horizontal="center"/>
    </xf>
    <xf numFmtId="0" fontId="33" fillId="13" borderId="30" xfId="2" applyFont="1" applyFill="1" applyBorder="1" applyAlignment="1">
      <alignment horizontal="center" vertical="center"/>
    </xf>
    <xf numFmtId="0" fontId="1" fillId="2" borderId="18" xfId="0" applyFont="1" applyFill="1" applyBorder="1"/>
    <xf numFmtId="0" fontId="1" fillId="2" borderId="9" xfId="0" applyFont="1" applyFill="1" applyBorder="1"/>
    <xf numFmtId="0" fontId="1" fillId="2" borderId="16" xfId="0" applyFont="1" applyFill="1" applyBorder="1"/>
    <xf numFmtId="0" fontId="1" fillId="2" borderId="15" xfId="0" applyFont="1" applyFill="1" applyBorder="1"/>
    <xf numFmtId="0" fontId="19" fillId="15" borderId="0" xfId="2" applyFont="1" applyFill="1" applyAlignment="1">
      <alignment horizontal="center" vertical="center"/>
    </xf>
    <xf numFmtId="0" fontId="19" fillId="13" borderId="0" xfId="2" applyFont="1" applyFill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4" fillId="0" borderId="0" xfId="2" applyFont="1" applyBorder="1" applyAlignment="1">
      <alignment vertical="center"/>
    </xf>
    <xf numFmtId="0" fontId="12" fillId="13" borderId="0" xfId="2" applyFont="1" applyFill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2" fillId="13" borderId="0" xfId="2" applyFont="1" applyFill="1" applyAlignment="1">
      <alignment horizontal="center" vertical="center" wrapText="1"/>
    </xf>
    <xf numFmtId="0" fontId="19" fillId="15" borderId="0" xfId="2" applyFont="1" applyFill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0" borderId="0" xfId="2" applyFont="1" applyFill="1" applyBorder="1" applyAlignment="1">
      <alignment vertical="center"/>
    </xf>
    <xf numFmtId="0" fontId="14" fillId="0" borderId="31" xfId="2" applyFont="1" applyFill="1" applyBorder="1" applyAlignment="1">
      <alignment vertical="center"/>
    </xf>
    <xf numFmtId="0" fontId="19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Border="1"/>
    <xf numFmtId="0" fontId="14" fillId="0" borderId="0" xfId="2" applyFont="1" applyAlignment="1">
      <alignment vertical="center"/>
    </xf>
    <xf numFmtId="0" fontId="14" fillId="12" borderId="0" xfId="2" applyFont="1" applyFill="1" applyAlignment="1">
      <alignment vertical="center"/>
    </xf>
    <xf numFmtId="0" fontId="20" fillId="12" borderId="0" xfId="2" applyFont="1" applyFill="1" applyAlignment="1">
      <alignment vertical="center"/>
    </xf>
    <xf numFmtId="0" fontId="23" fillId="12" borderId="0" xfId="0" applyFont="1" applyFill="1"/>
    <xf numFmtId="0" fontId="24" fillId="12" borderId="0" xfId="2" applyFont="1" applyFill="1" applyAlignment="1">
      <alignment vertical="center"/>
    </xf>
    <xf numFmtId="0" fontId="0" fillId="0" borderId="93" xfId="0" applyFont="1" applyBorder="1"/>
    <xf numFmtId="0" fontId="0" fillId="7" borderId="0" xfId="0" applyFill="1" applyBorder="1"/>
    <xf numFmtId="0" fontId="0" fillId="0" borderId="0" xfId="0" applyAlignment="1">
      <alignment horizontal="center"/>
    </xf>
    <xf numFmtId="0" fontId="0" fillId="9" borderId="0" xfId="0" quotePrefix="1" applyFill="1" applyBorder="1"/>
    <xf numFmtId="49" fontId="0" fillId="7" borderId="0" xfId="0" applyNumberFormat="1" applyFill="1" applyBorder="1"/>
    <xf numFmtId="49" fontId="0" fillId="7" borderId="0" xfId="0" applyNumberFormat="1" applyFill="1" applyBorder="1" applyAlignment="1">
      <alignment horizontal="right"/>
    </xf>
    <xf numFmtId="0" fontId="3" fillId="7" borderId="0" xfId="0" applyFont="1" applyFill="1" applyBorder="1"/>
    <xf numFmtId="0" fontId="0" fillId="9" borderId="0" xfId="0" applyFill="1" applyBorder="1"/>
    <xf numFmtId="0" fontId="1" fillId="7" borderId="0" xfId="0" applyFont="1" applyFill="1" applyBorder="1"/>
    <xf numFmtId="0" fontId="0" fillId="0" borderId="0" xfId="0" applyBorder="1"/>
    <xf numFmtId="0" fontId="0" fillId="0" borderId="12" xfId="0" applyBorder="1" applyAlignment="1">
      <alignment horizontal="center"/>
    </xf>
    <xf numFmtId="0" fontId="12" fillId="13" borderId="0" xfId="2" applyFont="1" applyFill="1" applyAlignment="1">
      <alignment horizontal="center" vertical="center"/>
    </xf>
    <xf numFmtId="0" fontId="12" fillId="13" borderId="0" xfId="2" applyFont="1" applyFill="1" applyAlignment="1">
      <alignment horizontal="center" vertical="center" wrapText="1"/>
    </xf>
    <xf numFmtId="0" fontId="12" fillId="15" borderId="0" xfId="2" applyFont="1" applyFill="1" applyAlignment="1">
      <alignment horizontal="center" vertical="center"/>
    </xf>
    <xf numFmtId="0" fontId="19" fillId="15" borderId="0" xfId="2" applyFont="1" applyFill="1" applyAlignment="1">
      <alignment horizontal="center" vertical="center"/>
    </xf>
    <xf numFmtId="0" fontId="34" fillId="0" borderId="0" xfId="2" applyFont="1" applyAlignment="1">
      <alignment horizontal="center" vertical="center"/>
    </xf>
    <xf numFmtId="0" fontId="19" fillId="13" borderId="0" xfId="2" applyFont="1" applyFill="1" applyAlignment="1">
      <alignment horizontal="center" vertical="center"/>
    </xf>
    <xf numFmtId="0" fontId="12" fillId="13" borderId="0" xfId="2" applyFont="1" applyFill="1" applyAlignment="1">
      <alignment vertical="center" wrapText="1"/>
    </xf>
    <xf numFmtId="0" fontId="2" fillId="0" borderId="0" xfId="2" applyFont="1" applyAlignment="1">
      <alignment horizontal="right" vertical="center"/>
    </xf>
    <xf numFmtId="0" fontId="14" fillId="0" borderId="0" xfId="2" applyFont="1" applyAlignment="1">
      <alignment vertical="center"/>
    </xf>
    <xf numFmtId="0" fontId="19" fillId="14" borderId="0" xfId="2" applyFont="1" applyFill="1" applyAlignment="1">
      <alignment horizontal="center" vertical="center"/>
    </xf>
    <xf numFmtId="0" fontId="22" fillId="0" borderId="0" xfId="2" applyFont="1" applyAlignment="1">
      <alignment horizontal="center" vertical="center"/>
    </xf>
    <xf numFmtId="0" fontId="19" fillId="0" borderId="0" xfId="2" applyFont="1" applyAlignment="1">
      <alignment horizontal="center" vertical="center"/>
    </xf>
    <xf numFmtId="0" fontId="19" fillId="15" borderId="0" xfId="2" applyFont="1" applyFill="1" applyAlignment="1">
      <alignment horizontal="center" vertical="center" wrapText="1"/>
    </xf>
    <xf numFmtId="0" fontId="19" fillId="0" borderId="0" xfId="2" applyFont="1" applyAlignment="1">
      <alignment horizontal="center" vertical="center" wrapText="1"/>
    </xf>
    <xf numFmtId="0" fontId="19" fillId="13" borderId="0" xfId="2" applyFont="1" applyFill="1" applyAlignment="1">
      <alignment horizontal="center" vertical="center" wrapText="1"/>
    </xf>
    <xf numFmtId="0" fontId="14" fillId="12" borderId="0" xfId="2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15" borderId="0" xfId="0" applyFont="1" applyFill="1" applyAlignment="1">
      <alignment horizontal="center"/>
    </xf>
    <xf numFmtId="0" fontId="2" fillId="14" borderId="81" xfId="0" applyFont="1" applyFill="1" applyBorder="1" applyAlignment="1">
      <alignment horizontal="center"/>
    </xf>
    <xf numFmtId="0" fontId="0" fillId="14" borderId="82" xfId="0" applyFill="1" applyBorder="1" applyAlignment="1">
      <alignment horizontal="center"/>
    </xf>
    <xf numFmtId="0" fontId="2" fillId="14" borderId="0" xfId="0" applyFont="1" applyFill="1" applyAlignment="1">
      <alignment horizontal="center"/>
    </xf>
    <xf numFmtId="0" fontId="0" fillId="14" borderId="0" xfId="0" applyFill="1" applyAlignment="1">
      <alignment horizontal="center"/>
    </xf>
    <xf numFmtId="0" fontId="1" fillId="16" borderId="78" xfId="0" applyFont="1" applyFill="1" applyBorder="1" applyAlignment="1">
      <alignment horizontal="center"/>
    </xf>
    <xf numFmtId="0" fontId="0" fillId="5" borderId="81" xfId="0" applyFill="1" applyBorder="1" applyAlignment="1">
      <alignment horizontal="center"/>
    </xf>
    <xf numFmtId="0" fontId="0" fillId="5" borderId="82" xfId="0" applyFill="1" applyBorder="1" applyAlignment="1">
      <alignment horizontal="center"/>
    </xf>
  </cellXfs>
  <cellStyles count="3">
    <cellStyle name="Milliers" xfId="1" builtinId="3"/>
    <cellStyle name="Normal" xfId="0" builtinId="0"/>
    <cellStyle name="Normal 2" xfId="2" xr:uid="{00000000-0005-0000-0000-000002000000}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FFFF00"/>
        </patternFill>
      </fill>
    </dxf>
    <dxf>
      <numFmt numFmtId="30" formatCode="@"/>
      <fill>
        <patternFill patternType="solid">
          <fgColor indexed="64"/>
          <bgColor theme="4" tint="0.59999389629810485"/>
        </patternFill>
      </fill>
      <alignment horizontal="right" vertical="bottom" textRotation="0" wrapText="0" indent="0" justifyLastLine="0" shrinkToFit="0" readingOrder="0"/>
    </dxf>
    <dxf>
      <numFmt numFmtId="30" formatCode="@"/>
      <fill>
        <patternFill patternType="solid">
          <fgColor indexed="64"/>
          <bgColor theme="4" tint="0.59999389629810485"/>
        </patternFill>
      </fill>
      <alignment horizontal="right" vertical="bottom" textRotation="0" wrapText="0" indent="0" justifyLastLine="0" shrinkToFit="0" readingOrder="0"/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</dxf>
    <dxf>
      <fill>
        <patternFill patternType="solid">
          <fgColor indexed="64"/>
          <bgColor theme="4" tint="0.59999389629810485"/>
        </patternFill>
      </fill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4"/>
        </patternFill>
      </fill>
      <alignment horizontal="general" vertical="bottom" textRotation="45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6600"/>
      <color rgb="FFFF505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445190</xdr:colOff>
      <xdr:row>26</xdr:row>
      <xdr:rowOff>57978</xdr:rowOff>
    </xdr:from>
    <xdr:to>
      <xdr:col>6</xdr:col>
      <xdr:colOff>311840</xdr:colOff>
      <xdr:row>29</xdr:row>
      <xdr:rowOff>181803</xdr:rowOff>
    </xdr:to>
    <xdr:sp macro="" textlink="">
      <xdr:nvSpPr>
        <xdr:cNvPr id="3" name="Ellipse 2">
          <a:extLst>
            <a:ext uri="{FF2B5EF4-FFF2-40B4-BE49-F238E27FC236}">
              <a16:creationId xmlns:a16="http://schemas.microsoft.com/office/drawing/2014/main" id="{EB5AC0D1-48BA-4D90-8206-DEFBB41D035D}"/>
            </a:ext>
          </a:extLst>
        </xdr:cNvPr>
        <xdr:cNvSpPr/>
      </xdr:nvSpPr>
      <xdr:spPr>
        <a:xfrm>
          <a:off x="5779190" y="5458239"/>
          <a:ext cx="628650" cy="69532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400" b="1"/>
            <a:t>A1</a:t>
          </a:r>
        </a:p>
      </xdr:txBody>
    </xdr:sp>
    <xdr:clientData/>
  </xdr:twoCellAnchor>
  <xdr:twoCellAnchor>
    <xdr:from>
      <xdr:col>17</xdr:col>
      <xdr:colOff>333375</xdr:colOff>
      <xdr:row>5</xdr:row>
      <xdr:rowOff>20411</xdr:rowOff>
    </xdr:from>
    <xdr:to>
      <xdr:col>18</xdr:col>
      <xdr:colOff>439575</xdr:colOff>
      <xdr:row>8</xdr:row>
      <xdr:rowOff>169474</xdr:rowOff>
    </xdr:to>
    <xdr:sp macro="" textlink="">
      <xdr:nvSpPr>
        <xdr:cNvPr id="5" name="Ellipse 4">
          <a:extLst>
            <a:ext uri="{FF2B5EF4-FFF2-40B4-BE49-F238E27FC236}">
              <a16:creationId xmlns:a16="http://schemas.microsoft.com/office/drawing/2014/main" id="{86432513-A0FB-439D-920D-1A87C3F759A2}"/>
            </a:ext>
          </a:extLst>
        </xdr:cNvPr>
        <xdr:cNvSpPr/>
      </xdr:nvSpPr>
      <xdr:spPr>
        <a:xfrm>
          <a:off x="12525375" y="1179286"/>
          <a:ext cx="868200" cy="799938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1200" b="1"/>
            <a:t>A01EN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5</xdr:col>
      <xdr:colOff>358635</xdr:colOff>
      <xdr:row>25</xdr:row>
      <xdr:rowOff>176005</xdr:rowOff>
    </xdr:from>
    <xdr:to>
      <xdr:col>6</xdr:col>
      <xdr:colOff>388635</xdr:colOff>
      <xdr:row>30</xdr:row>
      <xdr:rowOff>15505</xdr:rowOff>
    </xdr:to>
    <xdr:sp macro="" textlink="">
      <xdr:nvSpPr>
        <xdr:cNvPr id="6" name="Ellipse 5">
          <a:extLst>
            <a:ext uri="{FF2B5EF4-FFF2-40B4-BE49-F238E27FC236}">
              <a16:creationId xmlns:a16="http://schemas.microsoft.com/office/drawing/2014/main" id="{A4465905-D193-4C83-B8E9-D4A00EC3A7FA}"/>
            </a:ext>
          </a:extLst>
        </xdr:cNvPr>
        <xdr:cNvSpPr/>
      </xdr:nvSpPr>
      <xdr:spPr>
        <a:xfrm>
          <a:off x="5692635" y="5385766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A06EN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17</xdr:col>
      <xdr:colOff>401783</xdr:colOff>
      <xdr:row>14</xdr:row>
      <xdr:rowOff>27420</xdr:rowOff>
    </xdr:from>
    <xdr:to>
      <xdr:col>18</xdr:col>
      <xdr:colOff>431783</xdr:colOff>
      <xdr:row>18</xdr:row>
      <xdr:rowOff>57420</xdr:rowOff>
    </xdr:to>
    <xdr:sp macro="" textlink="">
      <xdr:nvSpPr>
        <xdr:cNvPr id="7" name="Ellipse 6">
          <a:extLst>
            <a:ext uri="{FF2B5EF4-FFF2-40B4-BE49-F238E27FC236}">
              <a16:creationId xmlns:a16="http://schemas.microsoft.com/office/drawing/2014/main" id="{9FA6953A-4B7D-4FEE-A178-16E179EA109D}"/>
            </a:ext>
          </a:extLst>
        </xdr:cNvPr>
        <xdr:cNvSpPr/>
      </xdr:nvSpPr>
      <xdr:spPr>
        <a:xfrm>
          <a:off x="12593783" y="3092738"/>
          <a:ext cx="792000" cy="792000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A05EN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11</xdr:col>
      <xdr:colOff>370070</xdr:colOff>
      <xdr:row>53</xdr:row>
      <xdr:rowOff>164878</xdr:rowOff>
    </xdr:from>
    <xdr:to>
      <xdr:col>12</xdr:col>
      <xdr:colOff>400070</xdr:colOff>
      <xdr:row>58</xdr:row>
      <xdr:rowOff>6593</xdr:rowOff>
    </xdr:to>
    <xdr:sp macro="" textlink="">
      <xdr:nvSpPr>
        <xdr:cNvPr id="8" name="Ellipse 7">
          <a:extLst>
            <a:ext uri="{FF2B5EF4-FFF2-40B4-BE49-F238E27FC236}">
              <a16:creationId xmlns:a16="http://schemas.microsoft.com/office/drawing/2014/main" id="{437CA1F6-39F5-45D1-8F40-46C29EEBC5FB}"/>
            </a:ext>
          </a:extLst>
        </xdr:cNvPr>
        <xdr:cNvSpPr/>
      </xdr:nvSpPr>
      <xdr:spPr>
        <a:xfrm>
          <a:off x="8012221" y="10764209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 editAs="oneCell">
    <xdr:from>
      <xdr:col>22</xdr:col>
      <xdr:colOff>583019</xdr:colOff>
      <xdr:row>4</xdr:row>
      <xdr:rowOff>146197</xdr:rowOff>
    </xdr:from>
    <xdr:to>
      <xdr:col>23</xdr:col>
      <xdr:colOff>725893</xdr:colOff>
      <xdr:row>8</xdr:row>
      <xdr:rowOff>63907</xdr:rowOff>
    </xdr:to>
    <xdr:pic>
      <xdr:nvPicPr>
        <xdr:cNvPr id="9" name="Image 37" descr="mines.png">
          <a:extLst>
            <a:ext uri="{FF2B5EF4-FFF2-40B4-BE49-F238E27FC236}">
              <a16:creationId xmlns:a16="http://schemas.microsoft.com/office/drawing/2014/main" id="{E5921D36-641F-47E6-A36E-F5BAC1C21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631536" y="1109773"/>
          <a:ext cx="907090" cy="7483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337100</xdr:colOff>
      <xdr:row>25</xdr:row>
      <xdr:rowOff>59634</xdr:rowOff>
    </xdr:from>
    <xdr:to>
      <xdr:col>9</xdr:col>
      <xdr:colOff>367100</xdr:colOff>
      <xdr:row>29</xdr:row>
      <xdr:rowOff>89634</xdr:rowOff>
    </xdr:to>
    <xdr:sp macro="" textlink="">
      <xdr:nvSpPr>
        <xdr:cNvPr id="10" name="Ellipse 9">
          <a:extLst>
            <a:ext uri="{FF2B5EF4-FFF2-40B4-BE49-F238E27FC236}">
              <a16:creationId xmlns:a16="http://schemas.microsoft.com/office/drawing/2014/main" id="{6F1E8F8A-7D88-4E49-981C-C38158A5CFC8}"/>
            </a:ext>
          </a:extLst>
        </xdr:cNvPr>
        <xdr:cNvSpPr/>
      </xdr:nvSpPr>
      <xdr:spPr>
        <a:xfrm>
          <a:off x="28531100" y="541268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A07EN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30</xdr:col>
      <xdr:colOff>387092</xdr:colOff>
      <xdr:row>9</xdr:row>
      <xdr:rowOff>113056</xdr:rowOff>
    </xdr:from>
    <xdr:to>
      <xdr:col>31</xdr:col>
      <xdr:colOff>417092</xdr:colOff>
      <xdr:row>13</xdr:row>
      <xdr:rowOff>81642</xdr:rowOff>
    </xdr:to>
    <xdr:sp macro="" textlink="">
      <xdr:nvSpPr>
        <xdr:cNvPr id="11" name="Ellipse 10">
          <a:extLst>
            <a:ext uri="{FF2B5EF4-FFF2-40B4-BE49-F238E27FC236}">
              <a16:creationId xmlns:a16="http://schemas.microsoft.com/office/drawing/2014/main" id="{0337233A-3A2B-4B80-A992-9A96C9725F45}"/>
            </a:ext>
          </a:extLst>
        </xdr:cNvPr>
        <xdr:cNvSpPr/>
      </xdr:nvSpPr>
      <xdr:spPr>
        <a:xfrm>
          <a:off x="23247092" y="2113306"/>
          <a:ext cx="792000" cy="83944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A08EN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11</xdr:col>
      <xdr:colOff>409574</xdr:colOff>
      <xdr:row>26</xdr:row>
      <xdr:rowOff>19049</xdr:rowOff>
    </xdr:from>
    <xdr:to>
      <xdr:col>12</xdr:col>
      <xdr:colOff>439574</xdr:colOff>
      <xdr:row>30</xdr:row>
      <xdr:rowOff>49049</xdr:rowOff>
    </xdr:to>
    <xdr:sp macro="" textlink="">
      <xdr:nvSpPr>
        <xdr:cNvPr id="12" name="Ellipse 11">
          <a:extLst>
            <a:ext uri="{FF2B5EF4-FFF2-40B4-BE49-F238E27FC236}">
              <a16:creationId xmlns:a16="http://schemas.microsoft.com/office/drawing/2014/main" id="{4208D960-8A3F-4B97-9900-2389AB649621}"/>
            </a:ext>
          </a:extLst>
        </xdr:cNvPr>
        <xdr:cNvSpPr/>
      </xdr:nvSpPr>
      <xdr:spPr>
        <a:xfrm>
          <a:off x="8029574" y="5353049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A09EN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14</xdr:col>
      <xdr:colOff>428624</xdr:colOff>
      <xdr:row>25</xdr:row>
      <xdr:rowOff>152399</xdr:rowOff>
    </xdr:from>
    <xdr:to>
      <xdr:col>15</xdr:col>
      <xdr:colOff>458624</xdr:colOff>
      <xdr:row>29</xdr:row>
      <xdr:rowOff>182399</xdr:rowOff>
    </xdr:to>
    <xdr:sp macro="" textlink="">
      <xdr:nvSpPr>
        <xdr:cNvPr id="13" name="Ellipse 12">
          <a:extLst>
            <a:ext uri="{FF2B5EF4-FFF2-40B4-BE49-F238E27FC236}">
              <a16:creationId xmlns:a16="http://schemas.microsoft.com/office/drawing/2014/main" id="{A0D940DC-9178-45C6-A0FB-0C17E6BC59E8}"/>
            </a:ext>
          </a:extLst>
        </xdr:cNvPr>
        <xdr:cNvSpPr/>
      </xdr:nvSpPr>
      <xdr:spPr>
        <a:xfrm>
          <a:off x="10334624" y="5295899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A10EN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17</xdr:col>
      <xdr:colOff>428624</xdr:colOff>
      <xdr:row>25</xdr:row>
      <xdr:rowOff>142874</xdr:rowOff>
    </xdr:from>
    <xdr:to>
      <xdr:col>18</xdr:col>
      <xdr:colOff>458624</xdr:colOff>
      <xdr:row>29</xdr:row>
      <xdr:rowOff>172874</xdr:rowOff>
    </xdr:to>
    <xdr:sp macro="" textlink="">
      <xdr:nvSpPr>
        <xdr:cNvPr id="14" name="Ellipse 13">
          <a:extLst>
            <a:ext uri="{FF2B5EF4-FFF2-40B4-BE49-F238E27FC236}">
              <a16:creationId xmlns:a16="http://schemas.microsoft.com/office/drawing/2014/main" id="{9FCF4B1C-70FD-4AC8-8DD8-E424ECABE818}"/>
            </a:ext>
          </a:extLst>
        </xdr:cNvPr>
        <xdr:cNvSpPr/>
      </xdr:nvSpPr>
      <xdr:spPr>
        <a:xfrm>
          <a:off x="12620624" y="528637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20</xdr:col>
      <xdr:colOff>400049</xdr:colOff>
      <xdr:row>25</xdr:row>
      <xdr:rowOff>133350</xdr:rowOff>
    </xdr:from>
    <xdr:to>
      <xdr:col>21</xdr:col>
      <xdr:colOff>430049</xdr:colOff>
      <xdr:row>29</xdr:row>
      <xdr:rowOff>163350</xdr:rowOff>
    </xdr:to>
    <xdr:sp macro="" textlink="">
      <xdr:nvSpPr>
        <xdr:cNvPr id="15" name="Ellipse 14">
          <a:extLst>
            <a:ext uri="{FF2B5EF4-FFF2-40B4-BE49-F238E27FC236}">
              <a16:creationId xmlns:a16="http://schemas.microsoft.com/office/drawing/2014/main" id="{30A9DF1E-24DF-4D22-8FD4-0CD42E97E6A0}"/>
            </a:ext>
          </a:extLst>
        </xdr:cNvPr>
        <xdr:cNvSpPr/>
      </xdr:nvSpPr>
      <xdr:spPr>
        <a:xfrm>
          <a:off x="14878049" y="527685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A12EN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26</xdr:col>
      <xdr:colOff>428624</xdr:colOff>
      <xdr:row>25</xdr:row>
      <xdr:rowOff>114300</xdr:rowOff>
    </xdr:from>
    <xdr:to>
      <xdr:col>27</xdr:col>
      <xdr:colOff>458624</xdr:colOff>
      <xdr:row>29</xdr:row>
      <xdr:rowOff>144300</xdr:rowOff>
    </xdr:to>
    <xdr:sp macro="" textlink="">
      <xdr:nvSpPr>
        <xdr:cNvPr id="16" name="Ellipse 15">
          <a:extLst>
            <a:ext uri="{FF2B5EF4-FFF2-40B4-BE49-F238E27FC236}">
              <a16:creationId xmlns:a16="http://schemas.microsoft.com/office/drawing/2014/main" id="{D0DADA0C-B4C9-46EB-B924-262AB3FE3A60}"/>
            </a:ext>
          </a:extLst>
        </xdr:cNvPr>
        <xdr:cNvSpPr/>
      </xdr:nvSpPr>
      <xdr:spPr>
        <a:xfrm>
          <a:off x="19478624" y="525780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A14EN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23</xdr:col>
      <xdr:colOff>419099</xdr:colOff>
      <xdr:row>25</xdr:row>
      <xdr:rowOff>114300</xdr:rowOff>
    </xdr:from>
    <xdr:to>
      <xdr:col>24</xdr:col>
      <xdr:colOff>449099</xdr:colOff>
      <xdr:row>29</xdr:row>
      <xdr:rowOff>144300</xdr:rowOff>
    </xdr:to>
    <xdr:sp macro="" textlink="">
      <xdr:nvSpPr>
        <xdr:cNvPr id="17" name="Ellipse 16">
          <a:extLst>
            <a:ext uri="{FF2B5EF4-FFF2-40B4-BE49-F238E27FC236}">
              <a16:creationId xmlns:a16="http://schemas.microsoft.com/office/drawing/2014/main" id="{012A579A-0F83-432D-871C-00615A6B104E}"/>
            </a:ext>
          </a:extLst>
        </xdr:cNvPr>
        <xdr:cNvSpPr/>
      </xdr:nvSpPr>
      <xdr:spPr>
        <a:xfrm>
          <a:off x="17183099" y="525780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A13EN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29</xdr:col>
      <xdr:colOff>419099</xdr:colOff>
      <xdr:row>25</xdr:row>
      <xdr:rowOff>123825</xdr:rowOff>
    </xdr:from>
    <xdr:to>
      <xdr:col>30</xdr:col>
      <xdr:colOff>449099</xdr:colOff>
      <xdr:row>29</xdr:row>
      <xdr:rowOff>153825</xdr:rowOff>
    </xdr:to>
    <xdr:sp macro="" textlink="">
      <xdr:nvSpPr>
        <xdr:cNvPr id="18" name="Ellipse 17">
          <a:extLst>
            <a:ext uri="{FF2B5EF4-FFF2-40B4-BE49-F238E27FC236}">
              <a16:creationId xmlns:a16="http://schemas.microsoft.com/office/drawing/2014/main" id="{FA6218B1-8BC9-4D54-90A5-268DFCE6B470}"/>
            </a:ext>
          </a:extLst>
        </xdr:cNvPr>
        <xdr:cNvSpPr/>
      </xdr:nvSpPr>
      <xdr:spPr>
        <a:xfrm>
          <a:off x="21755099" y="52673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A15EN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32</xdr:col>
      <xdr:colOff>419099</xdr:colOff>
      <xdr:row>25</xdr:row>
      <xdr:rowOff>85725</xdr:rowOff>
    </xdr:from>
    <xdr:to>
      <xdr:col>33</xdr:col>
      <xdr:colOff>449099</xdr:colOff>
      <xdr:row>29</xdr:row>
      <xdr:rowOff>115725</xdr:rowOff>
    </xdr:to>
    <xdr:sp macro="" textlink="">
      <xdr:nvSpPr>
        <xdr:cNvPr id="19" name="Ellipse 18">
          <a:extLst>
            <a:ext uri="{FF2B5EF4-FFF2-40B4-BE49-F238E27FC236}">
              <a16:creationId xmlns:a16="http://schemas.microsoft.com/office/drawing/2014/main" id="{5BE5676B-4F42-47BE-94D2-33A49390F4FF}"/>
            </a:ext>
          </a:extLst>
        </xdr:cNvPr>
        <xdr:cNvSpPr/>
      </xdr:nvSpPr>
      <xdr:spPr>
        <a:xfrm>
          <a:off x="24041099" y="52292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0"/>
            <a:t>A16EN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7</xdr:col>
      <xdr:colOff>332385</xdr:colOff>
      <xdr:row>14</xdr:row>
      <xdr:rowOff>178997</xdr:rowOff>
    </xdr:from>
    <xdr:to>
      <xdr:col>8</xdr:col>
      <xdr:colOff>435428</xdr:colOff>
      <xdr:row>19</xdr:row>
      <xdr:rowOff>1178</xdr:rowOff>
    </xdr:to>
    <xdr:sp macro="" textlink="">
      <xdr:nvSpPr>
        <xdr:cNvPr id="20" name="Ellipse 19">
          <a:extLst>
            <a:ext uri="{FF2B5EF4-FFF2-40B4-BE49-F238E27FC236}">
              <a16:creationId xmlns:a16="http://schemas.microsoft.com/office/drawing/2014/main" id="{33DC6409-8A83-4159-BD84-702553FD6368}"/>
            </a:ext>
          </a:extLst>
        </xdr:cNvPr>
        <xdr:cNvSpPr/>
      </xdr:nvSpPr>
      <xdr:spPr>
        <a:xfrm>
          <a:off x="5666385" y="3254211"/>
          <a:ext cx="865043" cy="82911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A02EN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13</xdr:col>
      <xdr:colOff>381000</xdr:colOff>
      <xdr:row>14</xdr:row>
      <xdr:rowOff>152400</xdr:rowOff>
    </xdr:from>
    <xdr:to>
      <xdr:col>14</xdr:col>
      <xdr:colOff>411000</xdr:colOff>
      <xdr:row>18</xdr:row>
      <xdr:rowOff>182400</xdr:rowOff>
    </xdr:to>
    <xdr:sp macro="" textlink="">
      <xdr:nvSpPr>
        <xdr:cNvPr id="21" name="Ellipse 20">
          <a:extLst>
            <a:ext uri="{FF2B5EF4-FFF2-40B4-BE49-F238E27FC236}">
              <a16:creationId xmlns:a16="http://schemas.microsoft.com/office/drawing/2014/main" id="{E3873636-03AB-4D0E-9691-6C2BEF061D43}"/>
            </a:ext>
          </a:extLst>
        </xdr:cNvPr>
        <xdr:cNvSpPr/>
      </xdr:nvSpPr>
      <xdr:spPr>
        <a:xfrm>
          <a:off x="9525000" y="32099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A03EN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10</xdr:col>
      <xdr:colOff>378402</xdr:colOff>
      <xdr:row>14</xdr:row>
      <xdr:rowOff>148937</xdr:rowOff>
    </xdr:from>
    <xdr:to>
      <xdr:col>11</xdr:col>
      <xdr:colOff>408402</xdr:colOff>
      <xdr:row>18</xdr:row>
      <xdr:rowOff>178937</xdr:rowOff>
    </xdr:to>
    <xdr:sp macro="" textlink="">
      <xdr:nvSpPr>
        <xdr:cNvPr id="22" name="Ellipse 21">
          <a:extLst>
            <a:ext uri="{FF2B5EF4-FFF2-40B4-BE49-F238E27FC236}">
              <a16:creationId xmlns:a16="http://schemas.microsoft.com/office/drawing/2014/main" id="{8A35B7A5-92BE-4B7A-8DBE-0122F5B89304}"/>
            </a:ext>
          </a:extLst>
        </xdr:cNvPr>
        <xdr:cNvSpPr/>
      </xdr:nvSpPr>
      <xdr:spPr>
        <a:xfrm>
          <a:off x="5712402" y="3206462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A04EN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27</xdr:col>
      <xdr:colOff>355146</xdr:colOff>
      <xdr:row>9</xdr:row>
      <xdr:rowOff>168728</xdr:rowOff>
    </xdr:from>
    <xdr:to>
      <xdr:col>28</xdr:col>
      <xdr:colOff>385146</xdr:colOff>
      <xdr:row>13</xdr:row>
      <xdr:rowOff>136071</xdr:rowOff>
    </xdr:to>
    <xdr:sp macro="" textlink="">
      <xdr:nvSpPr>
        <xdr:cNvPr id="23" name="Ellipse 22">
          <a:extLst>
            <a:ext uri="{FF2B5EF4-FFF2-40B4-BE49-F238E27FC236}">
              <a16:creationId xmlns:a16="http://schemas.microsoft.com/office/drawing/2014/main" id="{6F59D141-2234-420E-9569-F55F14EDBF4E}"/>
            </a:ext>
          </a:extLst>
        </xdr:cNvPr>
        <xdr:cNvSpPr/>
      </xdr:nvSpPr>
      <xdr:spPr>
        <a:xfrm>
          <a:off x="20929146" y="2168978"/>
          <a:ext cx="792000" cy="8382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0"/>
            <a:t>D01EN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17</xdr:col>
      <xdr:colOff>334852</xdr:colOff>
      <xdr:row>43</xdr:row>
      <xdr:rowOff>47625</xdr:rowOff>
    </xdr:from>
    <xdr:to>
      <xdr:col>18</xdr:col>
      <xdr:colOff>364852</xdr:colOff>
      <xdr:row>47</xdr:row>
      <xdr:rowOff>6187</xdr:rowOff>
    </xdr:to>
    <xdr:sp macro="" textlink="">
      <xdr:nvSpPr>
        <xdr:cNvPr id="24" name="Ellipse 23">
          <a:extLst>
            <a:ext uri="{FF2B5EF4-FFF2-40B4-BE49-F238E27FC236}">
              <a16:creationId xmlns:a16="http://schemas.microsoft.com/office/drawing/2014/main" id="{E1DD9CA8-7FEA-4938-A72D-1E819D183F56}"/>
            </a:ext>
          </a:extLst>
        </xdr:cNvPr>
        <xdr:cNvSpPr/>
      </xdr:nvSpPr>
      <xdr:spPr>
        <a:xfrm>
          <a:off x="12562294" y="8620125"/>
          <a:ext cx="794215" cy="789231"/>
        </a:xfrm>
        <a:prstGeom prst="ellipse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fr-FR" sz="800" b="1"/>
            <a:t>M01EN</a:t>
          </a:r>
        </a:p>
        <a:p>
          <a:pPr algn="ctr"/>
          <a:r>
            <a:rPr lang="fr-FR" sz="900" b="0"/>
            <a:t>MWh</a:t>
          </a:r>
        </a:p>
      </xdr:txBody>
    </xdr:sp>
    <xdr:clientData/>
  </xdr:twoCellAnchor>
  <xdr:twoCellAnchor>
    <xdr:from>
      <xdr:col>14</xdr:col>
      <xdr:colOff>374723</xdr:colOff>
      <xdr:row>53</xdr:row>
      <xdr:rowOff>182378</xdr:rowOff>
    </xdr:from>
    <xdr:to>
      <xdr:col>15</xdr:col>
      <xdr:colOff>404723</xdr:colOff>
      <xdr:row>58</xdr:row>
      <xdr:rowOff>24093</xdr:rowOff>
    </xdr:to>
    <xdr:sp macro="" textlink="">
      <xdr:nvSpPr>
        <xdr:cNvPr id="25" name="Ellipse 24">
          <a:extLst>
            <a:ext uri="{FF2B5EF4-FFF2-40B4-BE49-F238E27FC236}">
              <a16:creationId xmlns:a16="http://schemas.microsoft.com/office/drawing/2014/main" id="{9856A665-DCD2-4A7F-B408-B5588D000BDB}"/>
            </a:ext>
          </a:extLst>
        </xdr:cNvPr>
        <xdr:cNvSpPr/>
      </xdr:nvSpPr>
      <xdr:spPr>
        <a:xfrm>
          <a:off x="10309520" y="10781709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L01EN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17</xdr:col>
      <xdr:colOff>387201</xdr:colOff>
      <xdr:row>53</xdr:row>
      <xdr:rowOff>99035</xdr:rowOff>
    </xdr:from>
    <xdr:to>
      <xdr:col>18</xdr:col>
      <xdr:colOff>417201</xdr:colOff>
      <xdr:row>57</xdr:row>
      <xdr:rowOff>131250</xdr:rowOff>
    </xdr:to>
    <xdr:sp macro="" textlink="">
      <xdr:nvSpPr>
        <xdr:cNvPr id="26" name="Ellipse 25">
          <a:extLst>
            <a:ext uri="{FF2B5EF4-FFF2-40B4-BE49-F238E27FC236}">
              <a16:creationId xmlns:a16="http://schemas.microsoft.com/office/drawing/2014/main" id="{BF00D5B0-2940-4843-A870-912D64D2BC25}"/>
            </a:ext>
          </a:extLst>
        </xdr:cNvPr>
        <xdr:cNvSpPr/>
      </xdr:nvSpPr>
      <xdr:spPr>
        <a:xfrm>
          <a:off x="13341201" y="11044126"/>
          <a:ext cx="792000" cy="7942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M02EN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20</xdr:col>
      <xdr:colOff>367095</xdr:colOff>
      <xdr:row>53</xdr:row>
      <xdr:rowOff>187176</xdr:rowOff>
    </xdr:from>
    <xdr:to>
      <xdr:col>21</xdr:col>
      <xdr:colOff>397095</xdr:colOff>
      <xdr:row>58</xdr:row>
      <xdr:rowOff>28891</xdr:rowOff>
    </xdr:to>
    <xdr:sp macro="" textlink="">
      <xdr:nvSpPr>
        <xdr:cNvPr id="27" name="Ellipse 26">
          <a:extLst>
            <a:ext uri="{FF2B5EF4-FFF2-40B4-BE49-F238E27FC236}">
              <a16:creationId xmlns:a16="http://schemas.microsoft.com/office/drawing/2014/main" id="{0DEE47F9-E4E7-4CB3-9F2B-F9DA1EA3B312}"/>
            </a:ext>
          </a:extLst>
        </xdr:cNvPr>
        <xdr:cNvSpPr/>
      </xdr:nvSpPr>
      <xdr:spPr>
        <a:xfrm>
          <a:off x="14887182" y="10786507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N01EN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23</xdr:col>
      <xdr:colOff>378095</xdr:colOff>
      <xdr:row>53</xdr:row>
      <xdr:rowOff>168767</xdr:rowOff>
    </xdr:from>
    <xdr:to>
      <xdr:col>24</xdr:col>
      <xdr:colOff>408095</xdr:colOff>
      <xdr:row>58</xdr:row>
      <xdr:rowOff>10482</xdr:rowOff>
    </xdr:to>
    <xdr:sp macro="" textlink="">
      <xdr:nvSpPr>
        <xdr:cNvPr id="28" name="Ellipse 27">
          <a:extLst>
            <a:ext uri="{FF2B5EF4-FFF2-40B4-BE49-F238E27FC236}">
              <a16:creationId xmlns:a16="http://schemas.microsoft.com/office/drawing/2014/main" id="{0EBFA5E6-1701-4D91-A7DB-ABF0168D2F29}"/>
            </a:ext>
          </a:extLst>
        </xdr:cNvPr>
        <xdr:cNvSpPr/>
      </xdr:nvSpPr>
      <xdr:spPr>
        <a:xfrm>
          <a:off x="17190828" y="10768098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R01EN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26</xdr:col>
      <xdr:colOff>338667</xdr:colOff>
      <xdr:row>53</xdr:row>
      <xdr:rowOff>82550</xdr:rowOff>
    </xdr:from>
    <xdr:to>
      <xdr:col>27</xdr:col>
      <xdr:colOff>368667</xdr:colOff>
      <xdr:row>57</xdr:row>
      <xdr:rowOff>112550</xdr:rowOff>
    </xdr:to>
    <xdr:sp macro="" textlink="">
      <xdr:nvSpPr>
        <xdr:cNvPr id="29" name="Ellipse 28">
          <a:extLst>
            <a:ext uri="{FF2B5EF4-FFF2-40B4-BE49-F238E27FC236}">
              <a16:creationId xmlns:a16="http://schemas.microsoft.com/office/drawing/2014/main" id="{BDDF1657-2D31-4EFD-887A-FED17D7F9B92}"/>
            </a:ext>
          </a:extLst>
        </xdr:cNvPr>
        <xdr:cNvSpPr/>
      </xdr:nvSpPr>
      <xdr:spPr>
        <a:xfrm>
          <a:off x="19388667" y="10726738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T01EN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11</xdr:col>
      <xdr:colOff>349687</xdr:colOff>
      <xdr:row>66</xdr:row>
      <xdr:rowOff>11225</xdr:rowOff>
    </xdr:from>
    <xdr:to>
      <xdr:col>12</xdr:col>
      <xdr:colOff>379687</xdr:colOff>
      <xdr:row>70</xdr:row>
      <xdr:rowOff>41225</xdr:rowOff>
    </xdr:to>
    <xdr:sp macro="" textlink="">
      <xdr:nvSpPr>
        <xdr:cNvPr id="30" name="Ellipse 29">
          <a:extLst>
            <a:ext uri="{FF2B5EF4-FFF2-40B4-BE49-F238E27FC236}">
              <a16:creationId xmlns:a16="http://schemas.microsoft.com/office/drawing/2014/main" id="{A430CAF8-2269-4E5E-B22B-E610D3877E6E}"/>
            </a:ext>
          </a:extLst>
        </xdr:cNvPr>
        <xdr:cNvSpPr/>
      </xdr:nvSpPr>
      <xdr:spPr>
        <a:xfrm>
          <a:off x="7991838" y="13124713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K03EN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8</xdr:col>
      <xdr:colOff>371631</xdr:colOff>
      <xdr:row>59</xdr:row>
      <xdr:rowOff>10886</xdr:rowOff>
    </xdr:from>
    <xdr:to>
      <xdr:col>9</xdr:col>
      <xdr:colOff>401631</xdr:colOff>
      <xdr:row>62</xdr:row>
      <xdr:rowOff>183761</xdr:rowOff>
    </xdr:to>
    <xdr:sp macro="" textlink="">
      <xdr:nvSpPr>
        <xdr:cNvPr id="31" name="Ellipse 30">
          <a:extLst>
            <a:ext uri="{FF2B5EF4-FFF2-40B4-BE49-F238E27FC236}">
              <a16:creationId xmlns:a16="http://schemas.microsoft.com/office/drawing/2014/main" id="{0F085387-E03B-496B-91B0-0BE7E113878B}"/>
            </a:ext>
          </a:extLst>
        </xdr:cNvPr>
        <xdr:cNvSpPr/>
      </xdr:nvSpPr>
      <xdr:spPr>
        <a:xfrm>
          <a:off x="5705631" y="11876315"/>
          <a:ext cx="792000" cy="798803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10</xdr:col>
      <xdr:colOff>395289</xdr:colOff>
      <xdr:row>77</xdr:row>
      <xdr:rowOff>157810</xdr:rowOff>
    </xdr:from>
    <xdr:to>
      <xdr:col>11</xdr:col>
      <xdr:colOff>425289</xdr:colOff>
      <xdr:row>81</xdr:row>
      <xdr:rowOff>187810</xdr:rowOff>
    </xdr:to>
    <xdr:sp macro="" textlink="">
      <xdr:nvSpPr>
        <xdr:cNvPr id="32" name="Ellipse 31">
          <a:extLst>
            <a:ext uri="{FF2B5EF4-FFF2-40B4-BE49-F238E27FC236}">
              <a16:creationId xmlns:a16="http://schemas.microsoft.com/office/drawing/2014/main" id="{BC982C17-D37F-46BC-8446-D3DF4D927485}"/>
            </a:ext>
          </a:extLst>
        </xdr:cNvPr>
        <xdr:cNvSpPr/>
      </xdr:nvSpPr>
      <xdr:spPr>
        <a:xfrm>
          <a:off x="7253289" y="1547401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K05EN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12</xdr:col>
      <xdr:colOff>377969</xdr:colOff>
      <xdr:row>77</xdr:row>
      <xdr:rowOff>143091</xdr:rowOff>
    </xdr:from>
    <xdr:to>
      <xdr:col>13</xdr:col>
      <xdr:colOff>407969</xdr:colOff>
      <xdr:row>81</xdr:row>
      <xdr:rowOff>173091</xdr:rowOff>
    </xdr:to>
    <xdr:sp macro="" textlink="">
      <xdr:nvSpPr>
        <xdr:cNvPr id="33" name="Ellipse 32">
          <a:extLst>
            <a:ext uri="{FF2B5EF4-FFF2-40B4-BE49-F238E27FC236}">
              <a16:creationId xmlns:a16="http://schemas.microsoft.com/office/drawing/2014/main" id="{B15D7C8A-1EDB-4C7D-8063-C3D4646076BF}"/>
            </a:ext>
          </a:extLst>
        </xdr:cNvPr>
        <xdr:cNvSpPr/>
      </xdr:nvSpPr>
      <xdr:spPr>
        <a:xfrm>
          <a:off x="8759969" y="15459291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K04EN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14</xdr:col>
      <xdr:colOff>358708</xdr:colOff>
      <xdr:row>65</xdr:row>
      <xdr:rowOff>183421</xdr:rowOff>
    </xdr:from>
    <xdr:to>
      <xdr:col>15</xdr:col>
      <xdr:colOff>388708</xdr:colOff>
      <xdr:row>70</xdr:row>
      <xdr:rowOff>25136</xdr:rowOff>
    </xdr:to>
    <xdr:sp macro="" textlink="">
      <xdr:nvSpPr>
        <xdr:cNvPr id="34" name="Ellipse 33">
          <a:extLst>
            <a:ext uri="{FF2B5EF4-FFF2-40B4-BE49-F238E27FC236}">
              <a16:creationId xmlns:a16="http://schemas.microsoft.com/office/drawing/2014/main" id="{3D3B6097-79A4-4086-B3F3-F8F9904ED1D2}"/>
            </a:ext>
          </a:extLst>
        </xdr:cNvPr>
        <xdr:cNvSpPr/>
      </xdr:nvSpPr>
      <xdr:spPr>
        <a:xfrm>
          <a:off x="10293505" y="13108624"/>
          <a:ext cx="794215" cy="7942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L02EN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20</xdr:col>
      <xdr:colOff>375339</xdr:colOff>
      <xdr:row>66</xdr:row>
      <xdr:rowOff>15737</xdr:rowOff>
    </xdr:from>
    <xdr:to>
      <xdr:col>21</xdr:col>
      <xdr:colOff>405339</xdr:colOff>
      <xdr:row>70</xdr:row>
      <xdr:rowOff>45737</xdr:rowOff>
    </xdr:to>
    <xdr:sp macro="" textlink="">
      <xdr:nvSpPr>
        <xdr:cNvPr id="35" name="Ellipse 34">
          <a:extLst>
            <a:ext uri="{FF2B5EF4-FFF2-40B4-BE49-F238E27FC236}">
              <a16:creationId xmlns:a16="http://schemas.microsoft.com/office/drawing/2014/main" id="{FC2CAFB3-9682-4A26-B25C-7088B1AD331A}"/>
            </a:ext>
          </a:extLst>
        </xdr:cNvPr>
        <xdr:cNvSpPr/>
      </xdr:nvSpPr>
      <xdr:spPr>
        <a:xfrm>
          <a:off x="14895426" y="13129225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N02EN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23</xdr:col>
      <xdr:colOff>361310</xdr:colOff>
      <xdr:row>66</xdr:row>
      <xdr:rowOff>16589</xdr:rowOff>
    </xdr:from>
    <xdr:to>
      <xdr:col>24</xdr:col>
      <xdr:colOff>391310</xdr:colOff>
      <xdr:row>70</xdr:row>
      <xdr:rowOff>46589</xdr:rowOff>
    </xdr:to>
    <xdr:sp macro="" textlink="">
      <xdr:nvSpPr>
        <xdr:cNvPr id="36" name="Ellipse 35">
          <a:extLst>
            <a:ext uri="{FF2B5EF4-FFF2-40B4-BE49-F238E27FC236}">
              <a16:creationId xmlns:a16="http://schemas.microsoft.com/office/drawing/2014/main" id="{DD720AAE-0390-4CF5-A759-73C0B2EDDAD1}"/>
            </a:ext>
          </a:extLst>
        </xdr:cNvPr>
        <xdr:cNvSpPr/>
      </xdr:nvSpPr>
      <xdr:spPr>
        <a:xfrm>
          <a:off x="17174043" y="13130077"/>
          <a:ext cx="794215" cy="7831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R02EN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26</xdr:col>
      <xdr:colOff>338667</xdr:colOff>
      <xdr:row>66</xdr:row>
      <xdr:rowOff>52917</xdr:rowOff>
    </xdr:from>
    <xdr:to>
      <xdr:col>27</xdr:col>
      <xdr:colOff>368667</xdr:colOff>
      <xdr:row>70</xdr:row>
      <xdr:rowOff>82917</xdr:rowOff>
    </xdr:to>
    <xdr:sp macro="" textlink="">
      <xdr:nvSpPr>
        <xdr:cNvPr id="37" name="Ellipse 36">
          <a:extLst>
            <a:ext uri="{FF2B5EF4-FFF2-40B4-BE49-F238E27FC236}">
              <a16:creationId xmlns:a16="http://schemas.microsoft.com/office/drawing/2014/main" id="{400C902D-A8C1-458A-BC84-16A2AB665FBE}"/>
            </a:ext>
          </a:extLst>
        </xdr:cNvPr>
        <xdr:cNvSpPr/>
      </xdr:nvSpPr>
      <xdr:spPr>
        <a:xfrm>
          <a:off x="19388667" y="13221230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800" b="1">
              <a:solidFill>
                <a:schemeClr val="lt1"/>
              </a:solidFill>
              <a:latin typeface="+mn-lt"/>
              <a:ea typeface="+mn-ea"/>
              <a:cs typeface="+mn-cs"/>
            </a:rPr>
            <a:t>T02EN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MWh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 editAs="oneCell">
    <xdr:from>
      <xdr:col>25</xdr:col>
      <xdr:colOff>542703</xdr:colOff>
      <xdr:row>66</xdr:row>
      <xdr:rowOff>88606</xdr:rowOff>
    </xdr:from>
    <xdr:to>
      <xdr:col>26</xdr:col>
      <xdr:colOff>254738</xdr:colOff>
      <xdr:row>69</xdr:row>
      <xdr:rowOff>1</xdr:rowOff>
    </xdr:to>
    <xdr:pic>
      <xdr:nvPicPr>
        <xdr:cNvPr id="38" name="Graphique 37" descr="Thermomètre">
          <a:extLst>
            <a:ext uri="{FF2B5EF4-FFF2-40B4-BE49-F238E27FC236}">
              <a16:creationId xmlns:a16="http://schemas.microsoft.com/office/drawing/2014/main" id="{E14256BA-2995-484C-A49D-7FBE3E2FF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8883866" y="13202094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22</xdr:col>
      <xdr:colOff>531628</xdr:colOff>
      <xdr:row>66</xdr:row>
      <xdr:rowOff>66453</xdr:rowOff>
    </xdr:from>
    <xdr:to>
      <xdr:col>23</xdr:col>
      <xdr:colOff>243662</xdr:colOff>
      <xdr:row>68</xdr:row>
      <xdr:rowOff>166133</xdr:rowOff>
    </xdr:to>
    <xdr:pic>
      <xdr:nvPicPr>
        <xdr:cNvPr id="39" name="Graphique 38" descr="Thermomètre">
          <a:extLst>
            <a:ext uri="{FF2B5EF4-FFF2-40B4-BE49-F238E27FC236}">
              <a16:creationId xmlns:a16="http://schemas.microsoft.com/office/drawing/2014/main" id="{2DCECA22-3B79-4E47-8C32-84F5D02F17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6580145" y="13179941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19</xdr:col>
      <xdr:colOff>528970</xdr:colOff>
      <xdr:row>66</xdr:row>
      <xdr:rowOff>30568</xdr:rowOff>
    </xdr:from>
    <xdr:to>
      <xdr:col>20</xdr:col>
      <xdr:colOff>241005</xdr:colOff>
      <xdr:row>68</xdr:row>
      <xdr:rowOff>130248</xdr:rowOff>
    </xdr:to>
    <xdr:pic>
      <xdr:nvPicPr>
        <xdr:cNvPr id="40" name="Graphique 39" descr="Thermomètre">
          <a:extLst>
            <a:ext uri="{FF2B5EF4-FFF2-40B4-BE49-F238E27FC236}">
              <a16:creationId xmlns:a16="http://schemas.microsoft.com/office/drawing/2014/main" id="{C8BB62CD-2EAB-4D03-A980-2DC35E5F6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4284842" y="13144056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13</xdr:col>
      <xdr:colOff>520552</xdr:colOff>
      <xdr:row>66</xdr:row>
      <xdr:rowOff>44303</xdr:rowOff>
    </xdr:from>
    <xdr:to>
      <xdr:col>14</xdr:col>
      <xdr:colOff>232586</xdr:colOff>
      <xdr:row>68</xdr:row>
      <xdr:rowOff>143983</xdr:rowOff>
    </xdr:to>
    <xdr:pic>
      <xdr:nvPicPr>
        <xdr:cNvPr id="41" name="Graphique 40" descr="Thermomètre">
          <a:extLst>
            <a:ext uri="{FF2B5EF4-FFF2-40B4-BE49-F238E27FC236}">
              <a16:creationId xmlns:a16="http://schemas.microsoft.com/office/drawing/2014/main" id="{10F94253-6703-41AF-9CF3-CC8219AE9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9691133" y="13157791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10</xdr:col>
      <xdr:colOff>542703</xdr:colOff>
      <xdr:row>66</xdr:row>
      <xdr:rowOff>44302</xdr:rowOff>
    </xdr:from>
    <xdr:to>
      <xdr:col>11</xdr:col>
      <xdr:colOff>254738</xdr:colOff>
      <xdr:row>68</xdr:row>
      <xdr:rowOff>143982</xdr:rowOff>
    </xdr:to>
    <xdr:pic>
      <xdr:nvPicPr>
        <xdr:cNvPr id="42" name="Graphique 41" descr="Thermomètre">
          <a:extLst>
            <a:ext uri="{FF2B5EF4-FFF2-40B4-BE49-F238E27FC236}">
              <a16:creationId xmlns:a16="http://schemas.microsoft.com/office/drawing/2014/main" id="{547044B7-4F9E-4E90-9028-53BB31972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7420639" y="13157790"/>
          <a:ext cx="47625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374649</xdr:colOff>
      <xdr:row>41</xdr:row>
      <xdr:rowOff>8618</xdr:rowOff>
    </xdr:from>
    <xdr:to>
      <xdr:col>36</xdr:col>
      <xdr:colOff>404649</xdr:colOff>
      <xdr:row>44</xdr:row>
      <xdr:rowOff>86243</xdr:rowOff>
    </xdr:to>
    <xdr:sp macro="" textlink="">
      <xdr:nvSpPr>
        <xdr:cNvPr id="66" name="Ellipse 65">
          <a:extLst>
            <a:ext uri="{FF2B5EF4-FFF2-40B4-BE49-F238E27FC236}">
              <a16:creationId xmlns:a16="http://schemas.microsoft.com/office/drawing/2014/main" id="{E99F94EC-23ED-470D-8DC5-AC20D4A534B3}"/>
            </a:ext>
          </a:extLst>
        </xdr:cNvPr>
        <xdr:cNvSpPr/>
      </xdr:nvSpPr>
      <xdr:spPr>
        <a:xfrm>
          <a:off x="26282649" y="9803493"/>
          <a:ext cx="792000" cy="823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R01</a:t>
          </a: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 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11</xdr:col>
      <xdr:colOff>378618</xdr:colOff>
      <xdr:row>15</xdr:row>
      <xdr:rowOff>78580</xdr:rowOff>
    </xdr:from>
    <xdr:to>
      <xdr:col>12</xdr:col>
      <xdr:colOff>408618</xdr:colOff>
      <xdr:row>18</xdr:row>
      <xdr:rowOff>156205</xdr:rowOff>
    </xdr:to>
    <xdr:sp macro="" textlink="">
      <xdr:nvSpPr>
        <xdr:cNvPr id="23" name="Ellipse 22">
          <a:extLst>
            <a:ext uri="{FF2B5EF4-FFF2-40B4-BE49-F238E27FC236}">
              <a16:creationId xmlns:a16="http://schemas.microsoft.com/office/drawing/2014/main" id="{1EAAB7AD-6D0E-421C-A5CE-D089D8EC286A}"/>
            </a:ext>
          </a:extLst>
        </xdr:cNvPr>
        <xdr:cNvSpPr/>
      </xdr:nvSpPr>
      <xdr:spPr>
        <a:xfrm>
          <a:off x="7998618" y="5769768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K02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15</xdr:col>
      <xdr:colOff>340518</xdr:colOff>
      <xdr:row>15</xdr:row>
      <xdr:rowOff>45244</xdr:rowOff>
    </xdr:from>
    <xdr:to>
      <xdr:col>16</xdr:col>
      <xdr:colOff>370518</xdr:colOff>
      <xdr:row>18</xdr:row>
      <xdr:rowOff>122869</xdr:rowOff>
    </xdr:to>
    <xdr:sp macro="" textlink="">
      <xdr:nvSpPr>
        <xdr:cNvPr id="24" name="Ellipse 23">
          <a:extLst>
            <a:ext uri="{FF2B5EF4-FFF2-40B4-BE49-F238E27FC236}">
              <a16:creationId xmlns:a16="http://schemas.microsoft.com/office/drawing/2014/main" id="{967FE33E-5E0C-4A94-A894-7C87A7F45A4A}"/>
            </a:ext>
          </a:extLst>
        </xdr:cNvPr>
        <xdr:cNvSpPr/>
      </xdr:nvSpPr>
      <xdr:spPr>
        <a:xfrm>
          <a:off x="11008518" y="5736432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15</xdr:col>
      <xdr:colOff>369095</xdr:colOff>
      <xdr:row>24</xdr:row>
      <xdr:rowOff>126206</xdr:rowOff>
    </xdr:from>
    <xdr:to>
      <xdr:col>16</xdr:col>
      <xdr:colOff>399095</xdr:colOff>
      <xdr:row>27</xdr:row>
      <xdr:rowOff>203831</xdr:rowOff>
    </xdr:to>
    <xdr:sp macro="" textlink="">
      <xdr:nvSpPr>
        <xdr:cNvPr id="25" name="Ellipse 24">
          <a:extLst>
            <a:ext uri="{FF2B5EF4-FFF2-40B4-BE49-F238E27FC236}">
              <a16:creationId xmlns:a16="http://schemas.microsoft.com/office/drawing/2014/main" id="{7EE40714-7CC8-4BF1-A37A-1A7A14F7E08F}"/>
            </a:ext>
          </a:extLst>
        </xdr:cNvPr>
        <xdr:cNvSpPr/>
      </xdr:nvSpPr>
      <xdr:spPr>
        <a:xfrm>
          <a:off x="11037095" y="7960519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L01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11</xdr:col>
      <xdr:colOff>383381</xdr:colOff>
      <xdr:row>24</xdr:row>
      <xdr:rowOff>100012</xdr:rowOff>
    </xdr:from>
    <xdr:to>
      <xdr:col>12</xdr:col>
      <xdr:colOff>413381</xdr:colOff>
      <xdr:row>27</xdr:row>
      <xdr:rowOff>177637</xdr:rowOff>
    </xdr:to>
    <xdr:sp macro="" textlink="">
      <xdr:nvSpPr>
        <xdr:cNvPr id="26" name="Ellipse 25">
          <a:extLst>
            <a:ext uri="{FF2B5EF4-FFF2-40B4-BE49-F238E27FC236}">
              <a16:creationId xmlns:a16="http://schemas.microsoft.com/office/drawing/2014/main" id="{50B191EC-6930-4C6D-9005-49B873EEEFC8}"/>
            </a:ext>
          </a:extLst>
        </xdr:cNvPr>
        <xdr:cNvSpPr/>
      </xdr:nvSpPr>
      <xdr:spPr>
        <a:xfrm>
          <a:off x="8003381" y="79343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K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25</xdr:col>
      <xdr:colOff>423484</xdr:colOff>
      <xdr:row>24</xdr:row>
      <xdr:rowOff>25854</xdr:rowOff>
    </xdr:from>
    <xdr:to>
      <xdr:col>26</xdr:col>
      <xdr:colOff>453484</xdr:colOff>
      <xdr:row>27</xdr:row>
      <xdr:rowOff>103479</xdr:rowOff>
    </xdr:to>
    <xdr:sp macro="" textlink="">
      <xdr:nvSpPr>
        <xdr:cNvPr id="28" name="Ellipse 27">
          <a:extLst>
            <a:ext uri="{FF2B5EF4-FFF2-40B4-BE49-F238E27FC236}">
              <a16:creationId xmlns:a16="http://schemas.microsoft.com/office/drawing/2014/main" id="{12E589AD-F424-4010-B6EC-229F5DEF4068}"/>
            </a:ext>
          </a:extLst>
        </xdr:cNvPr>
        <xdr:cNvSpPr/>
      </xdr:nvSpPr>
      <xdr:spPr>
        <a:xfrm>
          <a:off x="18711484" y="5717042"/>
          <a:ext cx="792000" cy="7920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>
              <a:solidFill>
                <a:schemeClr val="tx1"/>
              </a:solidFill>
            </a:rPr>
            <a:t> </a:t>
          </a:r>
          <a:r>
            <a:rPr lang="fr-FR" sz="14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N05</a:t>
          </a:r>
          <a:endParaRPr lang="fr-FR" sz="1400">
            <a:solidFill>
              <a:schemeClr val="tx1"/>
            </a:solidFill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solidFill>
              <a:schemeClr val="tx1"/>
            </a:solidFill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23</xdr:col>
      <xdr:colOff>361950</xdr:colOff>
      <xdr:row>32</xdr:row>
      <xdr:rowOff>36739</xdr:rowOff>
    </xdr:from>
    <xdr:to>
      <xdr:col>24</xdr:col>
      <xdr:colOff>391950</xdr:colOff>
      <xdr:row>35</xdr:row>
      <xdr:rowOff>114364</xdr:rowOff>
    </xdr:to>
    <xdr:sp macro="" textlink="">
      <xdr:nvSpPr>
        <xdr:cNvPr id="31" name="Ellipse 30">
          <a:extLst>
            <a:ext uri="{FF2B5EF4-FFF2-40B4-BE49-F238E27FC236}">
              <a16:creationId xmlns:a16="http://schemas.microsoft.com/office/drawing/2014/main" id="{F82888BE-1D2D-492D-9A95-FB6E1AC4A307}"/>
            </a:ext>
          </a:extLst>
        </xdr:cNvPr>
        <xdr:cNvSpPr/>
      </xdr:nvSpPr>
      <xdr:spPr>
        <a:xfrm>
          <a:off x="17125950" y="763292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N03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27</xdr:col>
      <xdr:colOff>371479</xdr:colOff>
      <xdr:row>32</xdr:row>
      <xdr:rowOff>134709</xdr:rowOff>
    </xdr:from>
    <xdr:to>
      <xdr:col>28</xdr:col>
      <xdr:colOff>401479</xdr:colOff>
      <xdr:row>35</xdr:row>
      <xdr:rowOff>212334</xdr:rowOff>
    </xdr:to>
    <xdr:sp macro="" textlink="">
      <xdr:nvSpPr>
        <xdr:cNvPr id="32" name="Ellipse 31">
          <a:extLst>
            <a:ext uri="{FF2B5EF4-FFF2-40B4-BE49-F238E27FC236}">
              <a16:creationId xmlns:a16="http://schemas.microsoft.com/office/drawing/2014/main" id="{61C4BF3A-1E40-4D8C-ADD1-331F7BD872B1}"/>
            </a:ext>
          </a:extLst>
        </xdr:cNvPr>
        <xdr:cNvSpPr/>
      </xdr:nvSpPr>
      <xdr:spPr>
        <a:xfrm>
          <a:off x="20183479" y="773089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N04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38</xdr:col>
      <xdr:colOff>439511</xdr:colOff>
      <xdr:row>32</xdr:row>
      <xdr:rowOff>151042</xdr:rowOff>
    </xdr:from>
    <xdr:to>
      <xdr:col>39</xdr:col>
      <xdr:colOff>469511</xdr:colOff>
      <xdr:row>35</xdr:row>
      <xdr:rowOff>228667</xdr:rowOff>
    </xdr:to>
    <xdr:sp macro="" textlink="">
      <xdr:nvSpPr>
        <xdr:cNvPr id="35" name="Ellipse 34">
          <a:extLst>
            <a:ext uri="{FF2B5EF4-FFF2-40B4-BE49-F238E27FC236}">
              <a16:creationId xmlns:a16="http://schemas.microsoft.com/office/drawing/2014/main" id="{CDB07D67-425F-48A8-A007-546ECB869566}"/>
            </a:ext>
          </a:extLst>
        </xdr:cNvPr>
        <xdr:cNvSpPr/>
      </xdr:nvSpPr>
      <xdr:spPr>
        <a:xfrm>
          <a:off x="28633511" y="7747230"/>
          <a:ext cx="792000" cy="7920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T02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tx1"/>
              </a:solidFill>
              <a:latin typeface="+mn-lt"/>
              <a:ea typeface="+mn-ea"/>
              <a:cs typeface="+mn-cs"/>
            </a:rPr>
            <a:t>EF</a:t>
          </a:r>
          <a:r>
            <a:rPr lang="fr-FR" sz="1400"/>
            <a:t> </a:t>
          </a:r>
          <a:endParaRPr lang="fr-FR" sz="1400" b="1"/>
        </a:p>
      </xdr:txBody>
    </xdr:sp>
    <xdr:clientData/>
  </xdr:twoCellAnchor>
  <xdr:twoCellAnchor>
    <xdr:from>
      <xdr:col>42</xdr:col>
      <xdr:colOff>324907</xdr:colOff>
      <xdr:row>32</xdr:row>
      <xdr:rowOff>229054</xdr:rowOff>
    </xdr:from>
    <xdr:to>
      <xdr:col>43</xdr:col>
      <xdr:colOff>354907</xdr:colOff>
      <xdr:row>36</xdr:row>
      <xdr:rowOff>68554</xdr:rowOff>
    </xdr:to>
    <xdr:sp macro="" textlink="">
      <xdr:nvSpPr>
        <xdr:cNvPr id="36" name="Ellipse 35">
          <a:extLst>
            <a:ext uri="{FF2B5EF4-FFF2-40B4-BE49-F238E27FC236}">
              <a16:creationId xmlns:a16="http://schemas.microsoft.com/office/drawing/2014/main" id="{6EFF8778-70EA-4454-826C-BFD7229F22E0}"/>
            </a:ext>
          </a:extLst>
        </xdr:cNvPr>
        <xdr:cNvSpPr/>
      </xdr:nvSpPr>
      <xdr:spPr>
        <a:xfrm>
          <a:off x="31566907" y="7954887"/>
          <a:ext cx="792000" cy="81316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/>
            <a:t>T01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/>
            <a:t>EF</a:t>
          </a:r>
          <a:r>
            <a:rPr lang="fr-FR" sz="1200" b="1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40</xdr:col>
      <xdr:colOff>343580</xdr:colOff>
      <xdr:row>24</xdr:row>
      <xdr:rowOff>44226</xdr:rowOff>
    </xdr:from>
    <xdr:to>
      <xdr:col>41</xdr:col>
      <xdr:colOff>373580</xdr:colOff>
      <xdr:row>27</xdr:row>
      <xdr:rowOff>121851</xdr:rowOff>
    </xdr:to>
    <xdr:sp macro="" textlink="">
      <xdr:nvSpPr>
        <xdr:cNvPr id="37" name="Ellipse 36">
          <a:extLst>
            <a:ext uri="{FF2B5EF4-FFF2-40B4-BE49-F238E27FC236}">
              <a16:creationId xmlns:a16="http://schemas.microsoft.com/office/drawing/2014/main" id="{367BFAEB-999F-4446-B70C-CAC4D8B269EF}"/>
            </a:ext>
          </a:extLst>
        </xdr:cNvPr>
        <xdr:cNvSpPr/>
      </xdr:nvSpPr>
      <xdr:spPr>
        <a:xfrm>
          <a:off x="30061580" y="573541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T03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EF</a:t>
          </a:r>
          <a:r>
            <a:rPr lang="fr-FR" sz="1200" b="1"/>
            <a:t> </a:t>
          </a:r>
        </a:p>
      </xdr:txBody>
    </xdr:sp>
    <xdr:clientData/>
  </xdr:twoCellAnchor>
  <xdr:twoCellAnchor>
    <xdr:from>
      <xdr:col>23</xdr:col>
      <xdr:colOff>419100</xdr:colOff>
      <xdr:row>41</xdr:row>
      <xdr:rowOff>1361</xdr:rowOff>
    </xdr:from>
    <xdr:to>
      <xdr:col>24</xdr:col>
      <xdr:colOff>449100</xdr:colOff>
      <xdr:row>44</xdr:row>
      <xdr:rowOff>78986</xdr:rowOff>
    </xdr:to>
    <xdr:sp macro="" textlink="">
      <xdr:nvSpPr>
        <xdr:cNvPr id="38" name="Ellipse 37">
          <a:extLst>
            <a:ext uri="{FF2B5EF4-FFF2-40B4-BE49-F238E27FC236}">
              <a16:creationId xmlns:a16="http://schemas.microsoft.com/office/drawing/2014/main" id="{789A8D02-BFDC-4DA6-A52E-17036D4AD8CE}"/>
            </a:ext>
          </a:extLst>
        </xdr:cNvPr>
        <xdr:cNvSpPr/>
      </xdr:nvSpPr>
      <xdr:spPr>
        <a:xfrm>
          <a:off x="17183100" y="9740674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N02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27</xdr:col>
      <xdr:colOff>438149</xdr:colOff>
      <xdr:row>40</xdr:row>
      <xdr:rowOff>214993</xdr:rowOff>
    </xdr:from>
    <xdr:to>
      <xdr:col>28</xdr:col>
      <xdr:colOff>468149</xdr:colOff>
      <xdr:row>44</xdr:row>
      <xdr:rowOff>54493</xdr:rowOff>
    </xdr:to>
    <xdr:sp macro="" textlink="">
      <xdr:nvSpPr>
        <xdr:cNvPr id="39" name="Ellipse 38">
          <a:extLst>
            <a:ext uri="{FF2B5EF4-FFF2-40B4-BE49-F238E27FC236}">
              <a16:creationId xmlns:a16="http://schemas.microsoft.com/office/drawing/2014/main" id="{BA148455-C82C-4CC5-979E-13E819783A91}"/>
            </a:ext>
          </a:extLst>
        </xdr:cNvPr>
        <xdr:cNvSpPr/>
      </xdr:nvSpPr>
      <xdr:spPr>
        <a:xfrm>
          <a:off x="20250149" y="9716181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800"/>
            <a:t> </a:t>
          </a:r>
          <a:r>
            <a:rPr lang="fr-FR" sz="8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1400" b="1" i="0" u="none" strike="noStrike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fr-FR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2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2</xdr:col>
      <xdr:colOff>355147</xdr:colOff>
      <xdr:row>31</xdr:row>
      <xdr:rowOff>66674</xdr:rowOff>
    </xdr:from>
    <xdr:to>
      <xdr:col>3</xdr:col>
      <xdr:colOff>385147</xdr:colOff>
      <xdr:row>34</xdr:row>
      <xdr:rowOff>144299</xdr:rowOff>
    </xdr:to>
    <xdr:sp macro="" textlink="">
      <xdr:nvSpPr>
        <xdr:cNvPr id="42" name="Ellipse 41">
          <a:extLst>
            <a:ext uri="{FF2B5EF4-FFF2-40B4-BE49-F238E27FC236}">
              <a16:creationId xmlns:a16="http://schemas.microsoft.com/office/drawing/2014/main" id="{DA947A4B-E706-4B96-A7AF-B3D3BDB111BD}"/>
            </a:ext>
          </a:extLst>
        </xdr:cNvPr>
        <xdr:cNvSpPr/>
      </xdr:nvSpPr>
      <xdr:spPr>
        <a:xfrm>
          <a:off x="1879147" y="742473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/>
            <a:t> 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03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6</xdr:col>
      <xdr:colOff>398691</xdr:colOff>
      <xdr:row>31</xdr:row>
      <xdr:rowOff>23130</xdr:rowOff>
    </xdr:from>
    <xdr:to>
      <xdr:col>7</xdr:col>
      <xdr:colOff>428691</xdr:colOff>
      <xdr:row>34</xdr:row>
      <xdr:rowOff>100755</xdr:rowOff>
    </xdr:to>
    <xdr:sp macro="" textlink="">
      <xdr:nvSpPr>
        <xdr:cNvPr id="43" name="Ellipse 42">
          <a:extLst>
            <a:ext uri="{FF2B5EF4-FFF2-40B4-BE49-F238E27FC236}">
              <a16:creationId xmlns:a16="http://schemas.microsoft.com/office/drawing/2014/main" id="{FDE54678-3A0E-4025-A563-EF6F26CD8AA3}"/>
            </a:ext>
          </a:extLst>
        </xdr:cNvPr>
        <xdr:cNvSpPr/>
      </xdr:nvSpPr>
      <xdr:spPr>
        <a:xfrm>
          <a:off x="4970691" y="7381193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eaLnBrk="1" fontAlgn="auto" latinLnBrk="0" hangingPunct="1"/>
          <a:r>
            <a:rPr lang="fr-FR" sz="900"/>
            <a:t> 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04</a:t>
          </a:r>
          <a:endParaRPr lang="fr-FR" sz="1400">
            <a:effectLst/>
          </a:endParaRPr>
        </a:p>
        <a:p>
          <a:pPr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4</xdr:col>
      <xdr:colOff>351972</xdr:colOff>
      <xdr:row>23</xdr:row>
      <xdr:rowOff>139247</xdr:rowOff>
    </xdr:from>
    <xdr:to>
      <xdr:col>5</xdr:col>
      <xdr:colOff>381972</xdr:colOff>
      <xdr:row>27</xdr:row>
      <xdr:rowOff>10497</xdr:rowOff>
    </xdr:to>
    <xdr:sp macro="" textlink="">
      <xdr:nvSpPr>
        <xdr:cNvPr id="44" name="Ellipse 43">
          <a:extLst>
            <a:ext uri="{FF2B5EF4-FFF2-40B4-BE49-F238E27FC236}">
              <a16:creationId xmlns:a16="http://schemas.microsoft.com/office/drawing/2014/main" id="{98024BBB-5B55-432E-BD65-9B6D30F440D4}"/>
            </a:ext>
          </a:extLst>
        </xdr:cNvPr>
        <xdr:cNvSpPr/>
      </xdr:nvSpPr>
      <xdr:spPr>
        <a:xfrm>
          <a:off x="3399972" y="5616122"/>
          <a:ext cx="792000" cy="823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6</xdr:col>
      <xdr:colOff>328613</xdr:colOff>
      <xdr:row>40</xdr:row>
      <xdr:rowOff>146505</xdr:rowOff>
    </xdr:from>
    <xdr:to>
      <xdr:col>7</xdr:col>
      <xdr:colOff>358613</xdr:colOff>
      <xdr:row>43</xdr:row>
      <xdr:rowOff>224130</xdr:rowOff>
    </xdr:to>
    <xdr:sp macro="" textlink="">
      <xdr:nvSpPr>
        <xdr:cNvPr id="45" name="Ellipse 44">
          <a:extLst>
            <a:ext uri="{FF2B5EF4-FFF2-40B4-BE49-F238E27FC236}">
              <a16:creationId xmlns:a16="http://schemas.microsoft.com/office/drawing/2014/main" id="{D8FB83C3-3206-4C1A-B91A-9A2AF01E3CA8}"/>
            </a:ext>
          </a:extLst>
        </xdr:cNvPr>
        <xdr:cNvSpPr/>
      </xdr:nvSpPr>
      <xdr:spPr>
        <a:xfrm>
          <a:off x="4900613" y="9703255"/>
          <a:ext cx="792000" cy="82375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/>
            <a:t> </a:t>
          </a:r>
          <a:r>
            <a:rPr lang="fr-FR" sz="14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J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200" b="1"/>
        </a:p>
      </xdr:txBody>
    </xdr:sp>
    <xdr:clientData/>
  </xdr:twoCellAnchor>
  <xdr:twoCellAnchor>
    <xdr:from>
      <xdr:col>4</xdr:col>
      <xdr:colOff>368753</xdr:colOff>
      <xdr:row>13</xdr:row>
      <xdr:rowOff>20412</xdr:rowOff>
    </xdr:from>
    <xdr:to>
      <xdr:col>5</xdr:col>
      <xdr:colOff>398753</xdr:colOff>
      <xdr:row>16</xdr:row>
      <xdr:rowOff>98037</xdr:rowOff>
    </xdr:to>
    <xdr:sp macro="" textlink="">
      <xdr:nvSpPr>
        <xdr:cNvPr id="46" name="Ellipse 45">
          <a:extLst>
            <a:ext uri="{FF2B5EF4-FFF2-40B4-BE49-F238E27FC236}">
              <a16:creationId xmlns:a16="http://schemas.microsoft.com/office/drawing/2014/main" id="{D531B232-CB7A-4024-A658-754FB59A0813}"/>
            </a:ext>
          </a:extLst>
        </xdr:cNvPr>
        <xdr:cNvSpPr/>
      </xdr:nvSpPr>
      <xdr:spPr>
        <a:xfrm>
          <a:off x="3416753" y="3092225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</xdr:col>
      <xdr:colOff>382360</xdr:colOff>
      <xdr:row>13</xdr:row>
      <xdr:rowOff>102055</xdr:rowOff>
    </xdr:from>
    <xdr:to>
      <xdr:col>2</xdr:col>
      <xdr:colOff>412360</xdr:colOff>
      <xdr:row>16</xdr:row>
      <xdr:rowOff>179680</xdr:rowOff>
    </xdr:to>
    <xdr:sp macro="" textlink="">
      <xdr:nvSpPr>
        <xdr:cNvPr id="47" name="Ellipse 46">
          <a:extLst>
            <a:ext uri="{FF2B5EF4-FFF2-40B4-BE49-F238E27FC236}">
              <a16:creationId xmlns:a16="http://schemas.microsoft.com/office/drawing/2014/main" id="{23649662-F2ED-4EF5-9EA9-0923AEC92165}"/>
            </a:ext>
          </a:extLst>
        </xdr:cNvPr>
        <xdr:cNvSpPr/>
      </xdr:nvSpPr>
      <xdr:spPr>
        <a:xfrm>
          <a:off x="1144360" y="3173868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7</xdr:col>
      <xdr:colOff>382360</xdr:colOff>
      <xdr:row>13</xdr:row>
      <xdr:rowOff>102055</xdr:rowOff>
    </xdr:from>
    <xdr:to>
      <xdr:col>8</xdr:col>
      <xdr:colOff>412360</xdr:colOff>
      <xdr:row>16</xdr:row>
      <xdr:rowOff>179680</xdr:rowOff>
    </xdr:to>
    <xdr:sp macro="" textlink="">
      <xdr:nvSpPr>
        <xdr:cNvPr id="50" name="Ellipse 49">
          <a:extLst>
            <a:ext uri="{FF2B5EF4-FFF2-40B4-BE49-F238E27FC236}">
              <a16:creationId xmlns:a16="http://schemas.microsoft.com/office/drawing/2014/main" id="{42C16E04-6F77-4BB4-BA5B-78FD12410201}"/>
            </a:ext>
          </a:extLst>
        </xdr:cNvPr>
        <xdr:cNvSpPr/>
      </xdr:nvSpPr>
      <xdr:spPr>
        <a:xfrm>
          <a:off x="5716360" y="3173868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V01</a:t>
          </a:r>
        </a:p>
        <a:p>
          <a:pPr algn="ctr" eaLnBrk="1" fontAlgn="auto" latinLnBrk="0" hangingPunct="1"/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7</xdr:col>
      <xdr:colOff>0</xdr:colOff>
      <xdr:row>51</xdr:row>
      <xdr:rowOff>174625</xdr:rowOff>
    </xdr:from>
    <xdr:to>
      <xdr:col>7</xdr:col>
      <xdr:colOff>714375</xdr:colOff>
      <xdr:row>55</xdr:row>
      <xdr:rowOff>114300</xdr:rowOff>
    </xdr:to>
    <xdr:sp macro="" textlink="">
      <xdr:nvSpPr>
        <xdr:cNvPr id="48" name="Ellipse 47">
          <a:extLst>
            <a:ext uri="{FF2B5EF4-FFF2-40B4-BE49-F238E27FC236}">
              <a16:creationId xmlns:a16="http://schemas.microsoft.com/office/drawing/2014/main" id="{D55F78F1-7844-4ADC-B639-05C61A6FBC08}"/>
            </a:ext>
          </a:extLst>
        </xdr:cNvPr>
        <xdr:cNvSpPr/>
      </xdr:nvSpPr>
      <xdr:spPr>
        <a:xfrm>
          <a:off x="5334000" y="12382500"/>
          <a:ext cx="714375" cy="987425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6</xdr:col>
      <xdr:colOff>678656</xdr:colOff>
      <xdr:row>56</xdr:row>
      <xdr:rowOff>158750</xdr:rowOff>
    </xdr:from>
    <xdr:to>
      <xdr:col>7</xdr:col>
      <xdr:colOff>708656</xdr:colOff>
      <xdr:row>59</xdr:row>
      <xdr:rowOff>40821</xdr:rowOff>
    </xdr:to>
    <xdr:sp macro="" textlink="">
      <xdr:nvSpPr>
        <xdr:cNvPr id="49" name="Ellipse 48">
          <a:extLst>
            <a:ext uri="{FF2B5EF4-FFF2-40B4-BE49-F238E27FC236}">
              <a16:creationId xmlns:a16="http://schemas.microsoft.com/office/drawing/2014/main" id="{4BC56CD1-CFE2-4F1A-BDD3-DFB29FF49987}"/>
            </a:ext>
          </a:extLst>
        </xdr:cNvPr>
        <xdr:cNvSpPr/>
      </xdr:nvSpPr>
      <xdr:spPr>
        <a:xfrm>
          <a:off x="5250656" y="13915571"/>
          <a:ext cx="792000" cy="6985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19</xdr:col>
      <xdr:colOff>368753</xdr:colOff>
      <xdr:row>13</xdr:row>
      <xdr:rowOff>91169</xdr:rowOff>
    </xdr:from>
    <xdr:to>
      <xdr:col>20</xdr:col>
      <xdr:colOff>398753</xdr:colOff>
      <xdr:row>16</xdr:row>
      <xdr:rowOff>168794</xdr:rowOff>
    </xdr:to>
    <xdr:sp macro="" textlink="">
      <xdr:nvSpPr>
        <xdr:cNvPr id="51" name="Ellipse 50">
          <a:extLst>
            <a:ext uri="{FF2B5EF4-FFF2-40B4-BE49-F238E27FC236}">
              <a16:creationId xmlns:a16="http://schemas.microsoft.com/office/drawing/2014/main" id="{38F82093-75B7-40CD-B58F-91DE3ED65907}"/>
            </a:ext>
          </a:extLst>
        </xdr:cNvPr>
        <xdr:cNvSpPr/>
      </xdr:nvSpPr>
      <xdr:spPr>
        <a:xfrm>
          <a:off x="14084753" y="3162982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 M03</a:t>
          </a:r>
          <a:endParaRPr lang="fr-FR" sz="1400" b="1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 b="1"/>
            <a:t> </a:t>
          </a:r>
          <a:r>
            <a:rPr lang="fr-FR" sz="11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22</xdr:col>
      <xdr:colOff>368753</xdr:colOff>
      <xdr:row>13</xdr:row>
      <xdr:rowOff>91169</xdr:rowOff>
    </xdr:from>
    <xdr:to>
      <xdr:col>23</xdr:col>
      <xdr:colOff>398753</xdr:colOff>
      <xdr:row>16</xdr:row>
      <xdr:rowOff>168794</xdr:rowOff>
    </xdr:to>
    <xdr:sp macro="" textlink="">
      <xdr:nvSpPr>
        <xdr:cNvPr id="53" name="Ellipse 52">
          <a:extLst>
            <a:ext uri="{FF2B5EF4-FFF2-40B4-BE49-F238E27FC236}">
              <a16:creationId xmlns:a16="http://schemas.microsoft.com/office/drawing/2014/main" id="{0C438B30-F6E0-4E7E-85BD-381616DEB836}"/>
            </a:ext>
          </a:extLst>
        </xdr:cNvPr>
        <xdr:cNvSpPr/>
      </xdr:nvSpPr>
      <xdr:spPr>
        <a:xfrm>
          <a:off x="16370753" y="3162982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/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M02</a:t>
          </a:r>
          <a:endParaRPr lang="fr-FR" sz="1400"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33</xdr:col>
      <xdr:colOff>375555</xdr:colOff>
      <xdr:row>13</xdr:row>
      <xdr:rowOff>114300</xdr:rowOff>
    </xdr:from>
    <xdr:to>
      <xdr:col>34</xdr:col>
      <xdr:colOff>405555</xdr:colOff>
      <xdr:row>16</xdr:row>
      <xdr:rowOff>191925</xdr:rowOff>
    </xdr:to>
    <xdr:sp macro="" textlink="">
      <xdr:nvSpPr>
        <xdr:cNvPr id="54" name="Ellipse 53">
          <a:extLst>
            <a:ext uri="{FF2B5EF4-FFF2-40B4-BE49-F238E27FC236}">
              <a16:creationId xmlns:a16="http://schemas.microsoft.com/office/drawing/2014/main" id="{7166E5F0-6EA5-4B05-9CB4-0DA0740B6E84}"/>
            </a:ext>
          </a:extLst>
        </xdr:cNvPr>
        <xdr:cNvSpPr/>
      </xdr:nvSpPr>
      <xdr:spPr>
        <a:xfrm>
          <a:off x="24759555" y="3186113"/>
          <a:ext cx="792000" cy="792000"/>
        </a:xfrm>
        <a:prstGeom prst="ellipse">
          <a:avLst/>
        </a:prstGeom>
        <a:ln w="5715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 eaLnBrk="1" fontAlgn="auto" latinLnBrk="0" hangingPunct="1"/>
          <a:r>
            <a:rPr lang="fr-FR" sz="1400">
              <a:solidFill>
                <a:schemeClr val="bg1"/>
              </a:solidFill>
            </a:rPr>
            <a:t> </a:t>
          </a:r>
          <a:r>
            <a:rPr lang="fr-FR" sz="140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lang="fr-FR" sz="14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01</a:t>
          </a:r>
          <a:endParaRPr lang="fr-FR" sz="1400">
            <a:solidFill>
              <a:schemeClr val="bg1"/>
            </a:solidFill>
            <a:effectLst/>
          </a:endParaRPr>
        </a:p>
        <a:p>
          <a:pPr algn="ctr" eaLnBrk="1" fontAlgn="auto" latinLnBrk="0" hangingPunct="1"/>
          <a:r>
            <a:rPr lang="fr-FR" sz="1400" b="1" i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EF</a:t>
          </a:r>
          <a:r>
            <a:rPr lang="fr-FR" sz="14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>
            <a:solidFill>
              <a:schemeClr val="bg1"/>
            </a:solidFill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33</xdr:col>
      <xdr:colOff>423484</xdr:colOff>
      <xdr:row>24</xdr:row>
      <xdr:rowOff>133350</xdr:rowOff>
    </xdr:from>
    <xdr:to>
      <xdr:col>34</xdr:col>
      <xdr:colOff>453484</xdr:colOff>
      <xdr:row>27</xdr:row>
      <xdr:rowOff>210975</xdr:rowOff>
    </xdr:to>
    <xdr:sp macro="" textlink="">
      <xdr:nvSpPr>
        <xdr:cNvPr id="62" name="Ellipse 61">
          <a:extLst>
            <a:ext uri="{FF2B5EF4-FFF2-40B4-BE49-F238E27FC236}">
              <a16:creationId xmlns:a16="http://schemas.microsoft.com/office/drawing/2014/main" id="{A4C607BD-7125-4E5D-A910-820EB439ED03}"/>
            </a:ext>
          </a:extLst>
        </xdr:cNvPr>
        <xdr:cNvSpPr/>
      </xdr:nvSpPr>
      <xdr:spPr>
        <a:xfrm>
          <a:off x="24807484" y="5824538"/>
          <a:ext cx="792000" cy="792000"/>
        </a:xfrm>
        <a:prstGeom prst="ellipse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tx1"/>
              </a:solidFill>
            </a:rPr>
            <a:t> R04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tx1"/>
              </a:solidFill>
            </a:rPr>
            <a:t> EF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  <xdr:twoCellAnchor>
    <xdr:from>
      <xdr:col>31</xdr:col>
      <xdr:colOff>330200</xdr:colOff>
      <xdr:row>32</xdr:row>
      <xdr:rowOff>36739</xdr:rowOff>
    </xdr:from>
    <xdr:to>
      <xdr:col>32</xdr:col>
      <xdr:colOff>360200</xdr:colOff>
      <xdr:row>35</xdr:row>
      <xdr:rowOff>114364</xdr:rowOff>
    </xdr:to>
    <xdr:sp macro="" textlink="">
      <xdr:nvSpPr>
        <xdr:cNvPr id="63" name="Ellipse 62">
          <a:extLst>
            <a:ext uri="{FF2B5EF4-FFF2-40B4-BE49-F238E27FC236}">
              <a16:creationId xmlns:a16="http://schemas.microsoft.com/office/drawing/2014/main" id="{6FDC4A13-BDAA-4999-B3CA-173CD994961D}"/>
            </a:ext>
          </a:extLst>
        </xdr:cNvPr>
        <xdr:cNvSpPr/>
      </xdr:nvSpPr>
      <xdr:spPr>
        <a:xfrm>
          <a:off x="23190200" y="7762572"/>
          <a:ext cx="792000" cy="8078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R02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EF</a:t>
          </a:r>
          <a:r>
            <a:rPr lang="fr-FR" sz="1400" b="1"/>
            <a:t> </a:t>
          </a:r>
        </a:p>
      </xdr:txBody>
    </xdr:sp>
    <xdr:clientData/>
  </xdr:twoCellAnchor>
  <xdr:twoCellAnchor>
    <xdr:from>
      <xdr:col>35</xdr:col>
      <xdr:colOff>371479</xdr:colOff>
      <xdr:row>32</xdr:row>
      <xdr:rowOff>134709</xdr:rowOff>
    </xdr:from>
    <xdr:to>
      <xdr:col>36</xdr:col>
      <xdr:colOff>401479</xdr:colOff>
      <xdr:row>35</xdr:row>
      <xdr:rowOff>212334</xdr:rowOff>
    </xdr:to>
    <xdr:sp macro="" textlink="">
      <xdr:nvSpPr>
        <xdr:cNvPr id="64" name="Ellipse 63">
          <a:extLst>
            <a:ext uri="{FF2B5EF4-FFF2-40B4-BE49-F238E27FC236}">
              <a16:creationId xmlns:a16="http://schemas.microsoft.com/office/drawing/2014/main" id="{69CDD606-D86E-4246-A4F4-E4C9D6F1745C}"/>
            </a:ext>
          </a:extLst>
        </xdr:cNvPr>
        <xdr:cNvSpPr/>
      </xdr:nvSpPr>
      <xdr:spPr>
        <a:xfrm>
          <a:off x="26279479" y="7730897"/>
          <a:ext cx="792000" cy="7920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eaLnBrk="1" fontAlgn="auto" latinLnBrk="0" hangingPunct="1"/>
          <a:r>
            <a:rPr lang="fr-FR" sz="14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R03</a:t>
          </a:r>
          <a:endParaRPr lang="fr-FR" sz="1400" b="1">
            <a:effectLst/>
          </a:endParaRPr>
        </a:p>
        <a:p>
          <a:pPr eaLnBrk="1" fontAlgn="auto" latinLnBrk="0" hangingPunct="1"/>
          <a:r>
            <a:rPr lang="fr-FR" sz="1400" b="1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 EF</a:t>
          </a:r>
          <a:r>
            <a:rPr lang="fr-FR" sz="14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endParaRPr lang="fr-FR" sz="1400" b="1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900"/>
            <a:t> </a:t>
          </a:r>
          <a:r>
            <a:rPr lang="fr-FR" sz="1100" b="0" i="0" u="none" strike="noStrike">
              <a:solidFill>
                <a:schemeClr val="lt1"/>
              </a:solidFill>
              <a:latin typeface="+mn-lt"/>
              <a:ea typeface="+mn-ea"/>
              <a:cs typeface="+mn-cs"/>
            </a:rPr>
            <a:t> </a:t>
          </a:r>
          <a:r>
            <a:rPr lang="fr-FR" sz="900"/>
            <a:t> </a:t>
          </a:r>
          <a:endParaRPr lang="fr-FR" sz="12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3" displayName="Tableau3" ref="A1:K17" totalsRowShown="0" headerRowDxfId="11" tableBorderDxfId="10">
  <autoFilter ref="A1:K17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REF " dataDxfId="9"/>
    <tableColumn id="2" xr3:uid="{00000000-0010-0000-0000-000002000000}" name="Bâtiment compté" dataDxfId="8"/>
    <tableColumn id="3" xr3:uid="{00000000-0010-0000-0000-000003000000}" name="détails COMPTAGE" dataDxfId="7"/>
    <tableColumn id="4" xr3:uid="{00000000-0010-0000-0000-000004000000}" name="ex ref " dataDxfId="6"/>
    <tableColumn id="5" xr3:uid="{00000000-0010-0000-0000-000005000000}" name="localisation" dataDxfId="5"/>
    <tableColumn id="6" xr3:uid="{00000000-0010-0000-0000-000006000000}" name="Marque " dataDxfId="4"/>
    <tableColumn id="7" xr3:uid="{00000000-0010-0000-0000-000007000000}" name="GAMME" dataDxfId="3"/>
    <tableColumn id="9" xr3:uid="{00000000-0010-0000-0000-000009000000}" name="Ad PRIMAIRE mbus" dataDxfId="2"/>
    <tableColumn id="10" xr3:uid="{00000000-0010-0000-0000-00000A000000}" name="Ad SECONDAIRE mbus" dataDxfId="1"/>
    <tableColumn id="11" xr3:uid="{00000000-0010-0000-0000-00000B000000}" name="SOFREL / com" dataDxfId="0"/>
    <tableColumn id="8" xr3:uid="{7F3C65F6-CD84-44BF-84A2-81BA8C60C6F8}" name="SCOP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FF0000"/>
  </sheetPr>
  <dimension ref="A1:N51"/>
  <sheetViews>
    <sheetView showGridLines="0" zoomScale="90" zoomScaleNormal="90" workbookViewId="0">
      <selection activeCell="N17" sqref="N17"/>
    </sheetView>
  </sheetViews>
  <sheetFormatPr baseColWidth="10" defaultColWidth="9.140625" defaultRowHeight="15" x14ac:dyDescent="0.25"/>
  <cols>
    <col min="1" max="1" width="10.5703125" customWidth="1"/>
    <col min="2" max="2" width="9.7109375" customWidth="1"/>
    <col min="3" max="3" width="32" customWidth="1"/>
    <col min="4" max="4" width="8.140625" customWidth="1"/>
    <col min="5" max="5" width="17.7109375" customWidth="1"/>
    <col min="6" max="6" width="13.28515625" customWidth="1"/>
    <col min="7" max="7" width="14.7109375" customWidth="1"/>
    <col min="8" max="8" width="6" customWidth="1"/>
    <col min="9" max="9" width="14.42578125" customWidth="1"/>
    <col min="10" max="10" width="19.85546875" customWidth="1"/>
    <col min="11" max="11" width="8.28515625" bestFit="1" customWidth="1"/>
    <col min="12" max="13" width="9.140625" style="315"/>
    <col min="14" max="14" width="14" style="315" customWidth="1"/>
  </cols>
  <sheetData>
    <row r="1" spans="1:11" ht="85.5" thickBot="1" x14ac:dyDescent="0.3">
      <c r="A1" s="3" t="s">
        <v>0</v>
      </c>
      <c r="B1" s="55" t="s">
        <v>364</v>
      </c>
      <c r="C1" s="55" t="s">
        <v>365</v>
      </c>
      <c r="D1" s="3" t="s">
        <v>366</v>
      </c>
      <c r="E1" s="3" t="s">
        <v>1</v>
      </c>
      <c r="F1" s="3" t="s">
        <v>2</v>
      </c>
      <c r="G1" s="3" t="s">
        <v>7</v>
      </c>
      <c r="H1" s="5" t="s">
        <v>367</v>
      </c>
      <c r="I1" s="5" t="s">
        <v>368</v>
      </c>
      <c r="J1" s="5" t="s">
        <v>321</v>
      </c>
      <c r="K1" s="5" t="s">
        <v>1106</v>
      </c>
    </row>
    <row r="2" spans="1:11" x14ac:dyDescent="0.25">
      <c r="A2" s="20" t="s">
        <v>69</v>
      </c>
      <c r="B2" s="20" t="s">
        <v>34</v>
      </c>
      <c r="C2" s="9" t="s">
        <v>363</v>
      </c>
      <c r="D2" s="34" t="s">
        <v>34</v>
      </c>
      <c r="E2" s="34" t="s">
        <v>326</v>
      </c>
      <c r="F2" s="34" t="s">
        <v>12</v>
      </c>
      <c r="G2" s="34" t="s">
        <v>13</v>
      </c>
      <c r="H2" s="44"/>
      <c r="I2" s="44"/>
      <c r="J2" s="36" t="s">
        <v>1074</v>
      </c>
      <c r="K2" t="s">
        <v>1107</v>
      </c>
    </row>
    <row r="3" spans="1:11" x14ac:dyDescent="0.25">
      <c r="A3" s="9" t="s">
        <v>68</v>
      </c>
      <c r="B3" s="9" t="s">
        <v>43</v>
      </c>
      <c r="C3" s="9" t="s">
        <v>352</v>
      </c>
      <c r="D3" s="9" t="s">
        <v>36</v>
      </c>
      <c r="E3" s="20" t="s">
        <v>326</v>
      </c>
      <c r="F3" s="9" t="s">
        <v>19</v>
      </c>
      <c r="G3" s="9" t="s">
        <v>370</v>
      </c>
      <c r="H3" s="26" t="s">
        <v>94</v>
      </c>
      <c r="I3" s="9">
        <v>21965189</v>
      </c>
      <c r="J3" s="30" t="s">
        <v>710</v>
      </c>
      <c r="K3" t="s">
        <v>1107</v>
      </c>
    </row>
    <row r="4" spans="1:11" x14ac:dyDescent="0.25">
      <c r="A4" s="9" t="s">
        <v>66</v>
      </c>
      <c r="B4" s="9" t="s">
        <v>341</v>
      </c>
      <c r="C4" s="9" t="s">
        <v>353</v>
      </c>
      <c r="D4" s="9" t="s">
        <v>35</v>
      </c>
      <c r="E4" s="20" t="s">
        <v>326</v>
      </c>
      <c r="F4" s="9" t="s">
        <v>19</v>
      </c>
      <c r="G4" s="9" t="s">
        <v>371</v>
      </c>
      <c r="H4" s="27" t="s">
        <v>95</v>
      </c>
      <c r="I4" s="27" t="s">
        <v>1002</v>
      </c>
      <c r="J4" s="30" t="s">
        <v>710</v>
      </c>
      <c r="K4" t="s">
        <v>1107</v>
      </c>
    </row>
    <row r="5" spans="1:11" x14ac:dyDescent="0.25">
      <c r="A5" s="9" t="s">
        <v>67</v>
      </c>
      <c r="B5" s="9" t="s">
        <v>339</v>
      </c>
      <c r="C5" s="9" t="s">
        <v>354</v>
      </c>
      <c r="D5" s="9" t="s">
        <v>37</v>
      </c>
      <c r="E5" s="20" t="s">
        <v>326</v>
      </c>
      <c r="F5" s="9" t="s">
        <v>38</v>
      </c>
      <c r="G5" s="9" t="s">
        <v>39</v>
      </c>
      <c r="H5" s="27" t="s">
        <v>96</v>
      </c>
      <c r="I5" s="27" t="s">
        <v>1077</v>
      </c>
      <c r="J5" s="30" t="s">
        <v>710</v>
      </c>
      <c r="K5" t="s">
        <v>1107</v>
      </c>
    </row>
    <row r="6" spans="1:11" x14ac:dyDescent="0.25">
      <c r="A6" s="9" t="s">
        <v>65</v>
      </c>
      <c r="B6" s="9" t="s">
        <v>338</v>
      </c>
      <c r="C6" s="9" t="s">
        <v>350</v>
      </c>
      <c r="D6" s="9" t="s">
        <v>338</v>
      </c>
      <c r="E6" s="20" t="s">
        <v>326</v>
      </c>
      <c r="F6" s="9" t="s">
        <v>19</v>
      </c>
      <c r="G6" s="9" t="s">
        <v>372</v>
      </c>
      <c r="H6" s="26" t="s">
        <v>97</v>
      </c>
      <c r="I6" s="9">
        <v>80255276</v>
      </c>
      <c r="J6" s="30" t="s">
        <v>710</v>
      </c>
      <c r="K6" t="s">
        <v>1107</v>
      </c>
    </row>
    <row r="7" spans="1:11" x14ac:dyDescent="0.25">
      <c r="A7" s="9" t="s">
        <v>64</v>
      </c>
      <c r="B7" s="9" t="s">
        <v>52</v>
      </c>
      <c r="C7" s="9" t="s">
        <v>355</v>
      </c>
      <c r="D7" s="9" t="s">
        <v>41</v>
      </c>
      <c r="E7" s="20" t="s">
        <v>326</v>
      </c>
      <c r="F7" s="9" t="s">
        <v>19</v>
      </c>
      <c r="G7" s="9" t="s">
        <v>372</v>
      </c>
      <c r="H7" s="27" t="s">
        <v>98</v>
      </c>
      <c r="I7" s="9">
        <v>81155433</v>
      </c>
      <c r="J7" s="30" t="s">
        <v>710</v>
      </c>
      <c r="K7" t="s">
        <v>1107</v>
      </c>
    </row>
    <row r="8" spans="1:11" x14ac:dyDescent="0.25">
      <c r="A8" s="9" t="s">
        <v>63</v>
      </c>
      <c r="B8" s="9" t="s">
        <v>33</v>
      </c>
      <c r="C8" s="9" t="s">
        <v>514</v>
      </c>
      <c r="D8" s="9" t="s">
        <v>40</v>
      </c>
      <c r="E8" s="20" t="s">
        <v>326</v>
      </c>
      <c r="F8" s="9" t="s">
        <v>19</v>
      </c>
      <c r="G8" s="9" t="s">
        <v>371</v>
      </c>
      <c r="H8" s="27" t="s">
        <v>99</v>
      </c>
      <c r="I8" s="9">
        <v>34865078</v>
      </c>
      <c r="J8" s="30" t="s">
        <v>710</v>
      </c>
      <c r="K8" t="s">
        <v>1107</v>
      </c>
    </row>
    <row r="9" spans="1:11" x14ac:dyDescent="0.25">
      <c r="A9" s="9" t="s">
        <v>62</v>
      </c>
      <c r="B9" s="9" t="s">
        <v>33</v>
      </c>
      <c r="C9" s="9" t="s">
        <v>517</v>
      </c>
      <c r="D9" s="9" t="s">
        <v>42</v>
      </c>
      <c r="E9" s="20" t="s">
        <v>326</v>
      </c>
      <c r="F9" s="9" t="s">
        <v>19</v>
      </c>
      <c r="G9" s="9" t="s">
        <v>842</v>
      </c>
      <c r="H9" s="27" t="s">
        <v>100</v>
      </c>
      <c r="I9" s="9">
        <v>80460379</v>
      </c>
      <c r="J9" s="30" t="s">
        <v>710</v>
      </c>
      <c r="K9" t="s">
        <v>1107</v>
      </c>
    </row>
    <row r="10" spans="1:11" x14ac:dyDescent="0.25">
      <c r="A10" s="18" t="s">
        <v>61</v>
      </c>
      <c r="B10" s="18" t="s">
        <v>336</v>
      </c>
      <c r="C10" s="18" t="s">
        <v>515</v>
      </c>
      <c r="D10" s="18" t="s">
        <v>44</v>
      </c>
      <c r="E10" s="18" t="s">
        <v>327</v>
      </c>
      <c r="F10" s="18" t="s">
        <v>38</v>
      </c>
      <c r="G10" s="18" t="s">
        <v>39</v>
      </c>
      <c r="H10" s="28" t="s">
        <v>101</v>
      </c>
      <c r="I10" s="28" t="s">
        <v>109</v>
      </c>
      <c r="J10" s="30" t="s">
        <v>710</v>
      </c>
      <c r="K10" t="s">
        <v>1107</v>
      </c>
    </row>
    <row r="11" spans="1:11" x14ac:dyDescent="0.25">
      <c r="A11" s="18" t="s">
        <v>60</v>
      </c>
      <c r="B11" s="18" t="s">
        <v>33</v>
      </c>
      <c r="C11" s="18" t="s">
        <v>518</v>
      </c>
      <c r="D11" s="18" t="s">
        <v>45</v>
      </c>
      <c r="E11" s="18" t="s">
        <v>327</v>
      </c>
      <c r="F11" s="18" t="s">
        <v>19</v>
      </c>
      <c r="G11" s="18" t="s">
        <v>372</v>
      </c>
      <c r="H11" s="25" t="s">
        <v>102</v>
      </c>
      <c r="I11" s="28">
        <v>32751217</v>
      </c>
      <c r="J11" s="30" t="s">
        <v>710</v>
      </c>
      <c r="K11" t="s">
        <v>1107</v>
      </c>
    </row>
    <row r="12" spans="1:11" x14ac:dyDescent="0.25">
      <c r="A12" s="18" t="s">
        <v>59</v>
      </c>
      <c r="B12" s="18" t="s">
        <v>334</v>
      </c>
      <c r="C12" s="18" t="s">
        <v>1101</v>
      </c>
      <c r="D12" s="18" t="s">
        <v>46</v>
      </c>
      <c r="E12" s="18" t="s">
        <v>327</v>
      </c>
      <c r="F12" s="18" t="s">
        <v>38</v>
      </c>
      <c r="G12" s="18" t="s">
        <v>39</v>
      </c>
      <c r="H12" s="28" t="s">
        <v>103</v>
      </c>
      <c r="I12" s="28" t="s">
        <v>110</v>
      </c>
      <c r="J12" s="30" t="s">
        <v>710</v>
      </c>
      <c r="K12" t="s">
        <v>1107</v>
      </c>
    </row>
    <row r="13" spans="1:11" x14ac:dyDescent="0.25">
      <c r="A13" s="18" t="s">
        <v>58</v>
      </c>
      <c r="B13" s="18" t="s">
        <v>340</v>
      </c>
      <c r="C13" s="18" t="s">
        <v>356</v>
      </c>
      <c r="D13" s="220"/>
      <c r="E13" s="18" t="s">
        <v>327</v>
      </c>
      <c r="F13" s="18" t="s">
        <v>19</v>
      </c>
      <c r="G13" s="18" t="s">
        <v>370</v>
      </c>
      <c r="H13" s="28" t="s">
        <v>104</v>
      </c>
      <c r="I13" s="28">
        <v>43465041</v>
      </c>
      <c r="J13" s="30" t="s">
        <v>710</v>
      </c>
      <c r="K13" t="s">
        <v>1107</v>
      </c>
    </row>
    <row r="14" spans="1:11" x14ac:dyDescent="0.25">
      <c r="A14" s="18" t="s">
        <v>57</v>
      </c>
      <c r="B14" s="18" t="s">
        <v>33</v>
      </c>
      <c r="C14" s="18" t="s">
        <v>512</v>
      </c>
      <c r="D14" s="18" t="s">
        <v>79</v>
      </c>
      <c r="E14" s="18" t="s">
        <v>327</v>
      </c>
      <c r="F14" s="18" t="s">
        <v>19</v>
      </c>
      <c r="G14" s="18" t="s">
        <v>372</v>
      </c>
      <c r="H14" s="28" t="s">
        <v>108</v>
      </c>
      <c r="I14" s="28">
        <v>32751214</v>
      </c>
      <c r="J14" s="30" t="s">
        <v>710</v>
      </c>
      <c r="K14" t="s">
        <v>1107</v>
      </c>
    </row>
    <row r="15" spans="1:11" x14ac:dyDescent="0.25">
      <c r="A15" s="18" t="s">
        <v>56</v>
      </c>
      <c r="B15" s="18" t="s">
        <v>335</v>
      </c>
      <c r="C15" s="18" t="s">
        <v>357</v>
      </c>
      <c r="D15" s="18" t="s">
        <v>47</v>
      </c>
      <c r="E15" s="18" t="s">
        <v>327</v>
      </c>
      <c r="F15" s="18" t="s">
        <v>19</v>
      </c>
      <c r="G15" s="18" t="s">
        <v>372</v>
      </c>
      <c r="H15" s="28" t="s">
        <v>105</v>
      </c>
      <c r="I15" s="28">
        <v>32751215</v>
      </c>
      <c r="J15" s="30" t="s">
        <v>710</v>
      </c>
      <c r="K15" t="s">
        <v>1107</v>
      </c>
    </row>
    <row r="16" spans="1:11" x14ac:dyDescent="0.25">
      <c r="A16" s="18" t="s">
        <v>55</v>
      </c>
      <c r="B16" s="18" t="s">
        <v>337</v>
      </c>
      <c r="C16" s="18" t="s">
        <v>513</v>
      </c>
      <c r="D16" s="18" t="s">
        <v>48</v>
      </c>
      <c r="E16" s="18" t="s">
        <v>327</v>
      </c>
      <c r="F16" s="18" t="s">
        <v>19</v>
      </c>
      <c r="G16" s="18" t="s">
        <v>372</v>
      </c>
      <c r="H16" s="28" t="s">
        <v>106</v>
      </c>
      <c r="I16" s="28">
        <v>32751224</v>
      </c>
      <c r="J16" s="30" t="s">
        <v>710</v>
      </c>
      <c r="K16" t="s">
        <v>1107</v>
      </c>
    </row>
    <row r="17" spans="1:11" x14ac:dyDescent="0.25">
      <c r="A17" s="18" t="s">
        <v>54</v>
      </c>
      <c r="B17" s="18" t="s">
        <v>33</v>
      </c>
      <c r="C17" s="18" t="s">
        <v>516</v>
      </c>
      <c r="D17" s="18" t="s">
        <v>49</v>
      </c>
      <c r="E17" s="18" t="s">
        <v>327</v>
      </c>
      <c r="F17" s="18" t="s">
        <v>19</v>
      </c>
      <c r="G17" s="18" t="s">
        <v>370</v>
      </c>
      <c r="H17" s="28" t="s">
        <v>107</v>
      </c>
      <c r="I17" s="28">
        <v>54468077</v>
      </c>
      <c r="J17" s="30" t="s">
        <v>710</v>
      </c>
      <c r="K17" t="s">
        <v>1107</v>
      </c>
    </row>
    <row r="18" spans="1:11" ht="15.75" thickBot="1" x14ac:dyDescent="0.3"/>
    <row r="19" spans="1:11" ht="15.75" thickBot="1" x14ac:dyDescent="0.3">
      <c r="A19" s="14" t="s">
        <v>621</v>
      </c>
      <c r="B19" s="15" t="s">
        <v>341</v>
      </c>
      <c r="C19" s="125" t="s">
        <v>622</v>
      </c>
      <c r="D19" s="15" t="s">
        <v>822</v>
      </c>
      <c r="E19" s="15" t="s">
        <v>1090</v>
      </c>
      <c r="F19" s="15" t="s">
        <v>19</v>
      </c>
      <c r="G19" s="15" t="s">
        <v>370</v>
      </c>
      <c r="H19" s="126" t="s">
        <v>410</v>
      </c>
      <c r="I19" s="15">
        <v>21965190</v>
      </c>
      <c r="J19" s="78" t="s">
        <v>808</v>
      </c>
      <c r="K19" s="378" t="s">
        <v>1107</v>
      </c>
    </row>
    <row r="20" spans="1:11" ht="15.75" thickBot="1" x14ac:dyDescent="0.3">
      <c r="C20" s="72"/>
      <c r="J20" s="43"/>
    </row>
    <row r="21" spans="1:11" ht="15.75" thickBot="1" x14ac:dyDescent="0.3">
      <c r="A21" s="15" t="s">
        <v>406</v>
      </c>
      <c r="B21" s="15" t="s">
        <v>347</v>
      </c>
      <c r="C21" s="125" t="s">
        <v>407</v>
      </c>
      <c r="D21" s="15" t="s">
        <v>80</v>
      </c>
      <c r="E21" s="15" t="s">
        <v>1091</v>
      </c>
      <c r="F21" s="15" t="s">
        <v>10</v>
      </c>
      <c r="G21" s="15" t="s">
        <v>11</v>
      </c>
      <c r="H21" s="126" t="s">
        <v>94</v>
      </c>
      <c r="I21" s="15">
        <v>11138400</v>
      </c>
      <c r="J21" s="78" t="s">
        <v>808</v>
      </c>
      <c r="K21" s="378" t="s">
        <v>1107</v>
      </c>
    </row>
    <row r="22" spans="1:11" ht="15.75" thickBot="1" x14ac:dyDescent="0.3"/>
    <row r="23" spans="1:11" ht="15.75" thickBot="1" x14ac:dyDescent="0.3">
      <c r="A23" s="14" t="s">
        <v>81</v>
      </c>
      <c r="B23" s="15" t="s">
        <v>43</v>
      </c>
      <c r="C23" s="125" t="s">
        <v>623</v>
      </c>
      <c r="D23" s="221"/>
      <c r="E23" s="15" t="s">
        <v>902</v>
      </c>
      <c r="F23" s="15" t="s">
        <v>19</v>
      </c>
      <c r="G23" s="15" t="s">
        <v>370</v>
      </c>
      <c r="H23" s="126" t="s">
        <v>410</v>
      </c>
      <c r="I23" s="15">
        <v>21965187</v>
      </c>
      <c r="J23" s="78" t="s">
        <v>843</v>
      </c>
      <c r="K23" s="378" t="s">
        <v>1107</v>
      </c>
    </row>
    <row r="30" spans="1:11" x14ac:dyDescent="0.25">
      <c r="J30" s="43"/>
    </row>
    <row r="51" spans="3:10" x14ac:dyDescent="0.25">
      <c r="C51" s="40"/>
      <c r="E51" s="40"/>
      <c r="J51" s="43"/>
    </row>
  </sheetData>
  <pageMargins left="0.7" right="0.7" top="0.75" bottom="0.75" header="0.3" footer="0.3"/>
  <pageSetup paperSize="9" orientation="landscape" horizontalDpi="90" verticalDpi="90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M45"/>
  <sheetViews>
    <sheetView showGridLines="0" topLeftCell="A17" zoomScale="90" zoomScaleNormal="90" workbookViewId="0">
      <selection activeCell="A8" sqref="A8:B8"/>
    </sheetView>
  </sheetViews>
  <sheetFormatPr baseColWidth="10" defaultRowHeight="15" x14ac:dyDescent="0.25"/>
  <cols>
    <col min="2" max="2" width="31.140625" bestFit="1" customWidth="1"/>
    <col min="3" max="3" width="21.42578125" customWidth="1"/>
    <col min="5" max="5" width="23.28515625" customWidth="1"/>
    <col min="7" max="8" width="11.42578125" style="31"/>
    <col min="10" max="10" width="19.140625" customWidth="1"/>
    <col min="11" max="11" width="17.85546875" customWidth="1"/>
    <col min="12" max="12" width="23.85546875" customWidth="1"/>
    <col min="13" max="13" width="25.42578125" customWidth="1"/>
  </cols>
  <sheetData>
    <row r="1" spans="1:13" ht="72" thickBot="1" x14ac:dyDescent="0.3">
      <c r="A1" s="3" t="s">
        <v>0</v>
      </c>
      <c r="B1" s="4" t="s">
        <v>572</v>
      </c>
      <c r="C1" s="4" t="s">
        <v>573</v>
      </c>
      <c r="D1" s="41" t="s">
        <v>1</v>
      </c>
      <c r="E1" s="41" t="s">
        <v>2</v>
      </c>
      <c r="F1" s="3" t="s">
        <v>89</v>
      </c>
      <c r="G1" s="244" t="s">
        <v>236</v>
      </c>
      <c r="H1" s="244" t="s">
        <v>140</v>
      </c>
      <c r="I1" s="5" t="s">
        <v>141</v>
      </c>
      <c r="J1" s="5" t="s">
        <v>166</v>
      </c>
      <c r="K1" s="5" t="s">
        <v>153</v>
      </c>
      <c r="L1" s="317" t="s">
        <v>1080</v>
      </c>
      <c r="M1" s="318" t="s">
        <v>1081</v>
      </c>
    </row>
    <row r="2" spans="1:13" ht="15.75" thickBot="1" x14ac:dyDescent="0.3"/>
    <row r="3" spans="1:13" ht="15.75" thickBot="1" x14ac:dyDescent="0.3">
      <c r="A3" s="14" t="s">
        <v>397</v>
      </c>
      <c r="B3" s="67" t="s">
        <v>418</v>
      </c>
      <c r="C3" s="221"/>
      <c r="D3" s="68" t="s">
        <v>402</v>
      </c>
      <c r="E3" s="68" t="s">
        <v>413</v>
      </c>
      <c r="F3" s="15" t="s">
        <v>415</v>
      </c>
      <c r="G3" s="68" t="s">
        <v>237</v>
      </c>
      <c r="H3" s="68" t="s">
        <v>401</v>
      </c>
      <c r="I3" s="15">
        <v>110</v>
      </c>
      <c r="J3" s="15">
        <v>1</v>
      </c>
      <c r="K3" s="78" t="s">
        <v>420</v>
      </c>
    </row>
    <row r="4" spans="1:13" ht="15.75" thickBot="1" x14ac:dyDescent="0.3"/>
    <row r="5" spans="1:13" x14ac:dyDescent="0.25">
      <c r="A5" s="6" t="s">
        <v>379</v>
      </c>
      <c r="B5" s="64" t="s">
        <v>423</v>
      </c>
      <c r="C5" s="226"/>
      <c r="D5" s="32" t="s">
        <v>429</v>
      </c>
      <c r="E5" s="32" t="s">
        <v>413</v>
      </c>
      <c r="F5" s="7" t="s">
        <v>415</v>
      </c>
      <c r="G5" s="32" t="s">
        <v>237</v>
      </c>
      <c r="H5" s="32" t="s">
        <v>401</v>
      </c>
      <c r="I5" s="7">
        <v>110</v>
      </c>
      <c r="J5" s="7">
        <v>1</v>
      </c>
      <c r="K5" s="17" t="s">
        <v>705</v>
      </c>
    </row>
    <row r="6" spans="1:13" ht="15.75" thickBot="1" x14ac:dyDescent="0.3">
      <c r="A6" s="10" t="s">
        <v>380</v>
      </c>
      <c r="B6" s="79" t="s">
        <v>424</v>
      </c>
      <c r="C6" s="223"/>
      <c r="D6" s="33" t="s">
        <v>429</v>
      </c>
      <c r="E6" s="33" t="s">
        <v>413</v>
      </c>
      <c r="F6" s="11" t="s">
        <v>415</v>
      </c>
      <c r="G6" s="33" t="s">
        <v>237</v>
      </c>
      <c r="H6" s="33" t="s">
        <v>706</v>
      </c>
      <c r="I6" s="11">
        <v>110</v>
      </c>
      <c r="J6" s="11">
        <v>2</v>
      </c>
      <c r="K6" s="63" t="s">
        <v>705</v>
      </c>
    </row>
    <row r="7" spans="1:13" ht="15.75" thickBot="1" x14ac:dyDescent="0.3"/>
    <row r="8" spans="1:13" x14ac:dyDescent="0.25">
      <c r="A8" s="6" t="s">
        <v>416</v>
      </c>
      <c r="B8" s="64" t="s">
        <v>433</v>
      </c>
      <c r="C8" s="226"/>
      <c r="D8" s="32" t="s">
        <v>434</v>
      </c>
      <c r="E8" s="32" t="s">
        <v>413</v>
      </c>
      <c r="F8" s="7" t="s">
        <v>415</v>
      </c>
      <c r="G8" s="32" t="s">
        <v>237</v>
      </c>
      <c r="H8" s="32"/>
      <c r="I8" s="7"/>
      <c r="J8" s="7">
        <v>1</v>
      </c>
      <c r="K8" s="17" t="s">
        <v>707</v>
      </c>
    </row>
    <row r="9" spans="1:13" ht="15.75" thickBot="1" x14ac:dyDescent="0.3">
      <c r="A9" s="10" t="s">
        <v>417</v>
      </c>
      <c r="B9" s="79" t="s">
        <v>435</v>
      </c>
      <c r="C9" s="223"/>
      <c r="D9" s="33" t="s">
        <v>434</v>
      </c>
      <c r="E9" s="33" t="s">
        <v>413</v>
      </c>
      <c r="F9" s="11" t="s">
        <v>415</v>
      </c>
      <c r="G9" s="33" t="s">
        <v>237</v>
      </c>
      <c r="H9" s="33"/>
      <c r="I9" s="11"/>
      <c r="J9" s="11">
        <v>2</v>
      </c>
      <c r="K9" s="63" t="s">
        <v>707</v>
      </c>
    </row>
    <row r="10" spans="1:13" ht="15.75" thickBot="1" x14ac:dyDescent="0.3">
      <c r="B10" s="242"/>
      <c r="D10" s="31"/>
      <c r="E10" s="31"/>
      <c r="K10" s="43"/>
    </row>
    <row r="11" spans="1:13" ht="15.75" thickBot="1" x14ac:dyDescent="0.3">
      <c r="A11" s="14" t="s">
        <v>913</v>
      </c>
      <c r="B11" s="243" t="s">
        <v>914</v>
      </c>
      <c r="C11" s="221"/>
      <c r="D11" s="68" t="s">
        <v>915</v>
      </c>
      <c r="E11" s="68" t="s">
        <v>413</v>
      </c>
      <c r="F11" s="15" t="s">
        <v>415</v>
      </c>
      <c r="G11" s="68" t="s">
        <v>237</v>
      </c>
      <c r="H11" s="68"/>
      <c r="I11" s="15"/>
      <c r="J11" s="15"/>
      <c r="K11" s="331" t="s">
        <v>540</v>
      </c>
      <c r="L11" s="332" t="s">
        <v>1086</v>
      </c>
      <c r="M11" s="333" t="s">
        <v>1087</v>
      </c>
    </row>
    <row r="12" spans="1:13" ht="15.75" thickBot="1" x14ac:dyDescent="0.3"/>
    <row r="13" spans="1:13" x14ac:dyDescent="0.25">
      <c r="A13" s="6" t="s">
        <v>452</v>
      </c>
      <c r="B13" s="64" t="s">
        <v>1072</v>
      </c>
      <c r="C13" s="7"/>
      <c r="D13" s="35" t="s">
        <v>477</v>
      </c>
      <c r="E13" s="32" t="s">
        <v>330</v>
      </c>
      <c r="F13" s="7" t="s">
        <v>175</v>
      </c>
      <c r="G13" s="245"/>
      <c r="H13" s="246"/>
      <c r="I13" s="226"/>
      <c r="J13" s="226"/>
      <c r="K13" s="17" t="s">
        <v>927</v>
      </c>
    </row>
    <row r="14" spans="1:13" x14ac:dyDescent="0.25">
      <c r="A14" s="8" t="s">
        <v>502</v>
      </c>
      <c r="B14" s="9" t="s">
        <v>571</v>
      </c>
      <c r="C14" s="9" t="s">
        <v>456</v>
      </c>
      <c r="D14" s="38" t="s">
        <v>477</v>
      </c>
      <c r="E14" s="38" t="s">
        <v>90</v>
      </c>
      <c r="F14" s="9" t="s">
        <v>91</v>
      </c>
      <c r="G14" s="29" t="s">
        <v>237</v>
      </c>
      <c r="H14" s="27" t="s">
        <v>751</v>
      </c>
      <c r="I14" s="9">
        <v>10</v>
      </c>
      <c r="J14" s="9">
        <v>1</v>
      </c>
      <c r="K14" s="30" t="s">
        <v>711</v>
      </c>
    </row>
    <row r="15" spans="1:13" x14ac:dyDescent="0.25">
      <c r="A15" s="8" t="s">
        <v>503</v>
      </c>
      <c r="B15" s="9" t="s">
        <v>457</v>
      </c>
      <c r="C15" s="9" t="s">
        <v>458</v>
      </c>
      <c r="D15" s="38" t="s">
        <v>477</v>
      </c>
      <c r="E15" s="38" t="s">
        <v>90</v>
      </c>
      <c r="F15" s="9" t="s">
        <v>91</v>
      </c>
      <c r="G15" s="29" t="s">
        <v>237</v>
      </c>
      <c r="H15" s="27" t="s">
        <v>752</v>
      </c>
      <c r="I15" s="9">
        <v>10</v>
      </c>
      <c r="J15" s="9">
        <v>2</v>
      </c>
      <c r="K15" s="30" t="s">
        <v>711</v>
      </c>
    </row>
    <row r="16" spans="1:13" x14ac:dyDescent="0.25">
      <c r="A16" s="8" t="s">
        <v>504</v>
      </c>
      <c r="B16" s="9" t="s">
        <v>459</v>
      </c>
      <c r="C16" s="9" t="s">
        <v>460</v>
      </c>
      <c r="D16" s="38" t="s">
        <v>477</v>
      </c>
      <c r="E16" s="38" t="s">
        <v>90</v>
      </c>
      <c r="F16" s="9" t="s">
        <v>91</v>
      </c>
      <c r="G16" s="29" t="s">
        <v>237</v>
      </c>
      <c r="H16" s="27" t="s">
        <v>753</v>
      </c>
      <c r="I16" s="9">
        <v>13</v>
      </c>
      <c r="J16" s="9">
        <v>3</v>
      </c>
      <c r="K16" s="30" t="s">
        <v>711</v>
      </c>
    </row>
    <row r="17" spans="1:11" x14ac:dyDescent="0.25">
      <c r="A17" s="8" t="s">
        <v>449</v>
      </c>
      <c r="B17" s="9" t="s">
        <v>591</v>
      </c>
      <c r="C17" s="9"/>
      <c r="D17" s="38" t="s">
        <v>477</v>
      </c>
      <c r="E17" s="38" t="s">
        <v>90</v>
      </c>
      <c r="F17" s="9" t="s">
        <v>91</v>
      </c>
      <c r="G17" s="29" t="s">
        <v>237</v>
      </c>
      <c r="H17" s="27" t="s">
        <v>920</v>
      </c>
      <c r="I17" s="9">
        <v>13</v>
      </c>
      <c r="J17" s="9">
        <v>4</v>
      </c>
      <c r="K17" s="30" t="s">
        <v>711</v>
      </c>
    </row>
    <row r="18" spans="1:11" x14ac:dyDescent="0.25">
      <c r="A18" s="8" t="s">
        <v>450</v>
      </c>
      <c r="B18" s="9" t="s">
        <v>590</v>
      </c>
      <c r="C18" s="9"/>
      <c r="D18" s="38" t="s">
        <v>477</v>
      </c>
      <c r="E18" s="38" t="s">
        <v>90</v>
      </c>
      <c r="F18" s="9" t="s">
        <v>91</v>
      </c>
      <c r="G18" s="29" t="s">
        <v>237</v>
      </c>
      <c r="H18" s="27" t="s">
        <v>921</v>
      </c>
      <c r="I18" s="9">
        <v>16</v>
      </c>
      <c r="J18" s="9">
        <v>5</v>
      </c>
      <c r="K18" s="30" t="s">
        <v>711</v>
      </c>
    </row>
    <row r="19" spans="1:11" x14ac:dyDescent="0.25">
      <c r="A19" s="8" t="s">
        <v>451</v>
      </c>
      <c r="B19" s="9" t="s">
        <v>462</v>
      </c>
      <c r="C19" s="9" t="s">
        <v>461</v>
      </c>
      <c r="D19" s="38" t="s">
        <v>477</v>
      </c>
      <c r="E19" s="38" t="s">
        <v>90</v>
      </c>
      <c r="F19" s="9" t="s">
        <v>91</v>
      </c>
      <c r="G19" s="29" t="s">
        <v>237</v>
      </c>
      <c r="H19" s="27" t="s">
        <v>922</v>
      </c>
      <c r="I19" s="9">
        <v>16</v>
      </c>
      <c r="J19" s="9">
        <v>6</v>
      </c>
      <c r="K19" s="30" t="s">
        <v>711</v>
      </c>
    </row>
    <row r="20" spans="1:11" x14ac:dyDescent="0.25">
      <c r="A20" s="8" t="s">
        <v>453</v>
      </c>
      <c r="B20" s="9" t="s">
        <v>463</v>
      </c>
      <c r="C20" s="9" t="s">
        <v>468</v>
      </c>
      <c r="D20" s="38" t="s">
        <v>477</v>
      </c>
      <c r="E20" s="38" t="s">
        <v>90</v>
      </c>
      <c r="F20" s="9" t="s">
        <v>91</v>
      </c>
      <c r="G20" s="29" t="s">
        <v>237</v>
      </c>
      <c r="H20" s="27" t="s">
        <v>923</v>
      </c>
      <c r="I20" s="9">
        <v>19</v>
      </c>
      <c r="J20" s="9">
        <v>7</v>
      </c>
      <c r="K20" s="30" t="s">
        <v>711</v>
      </c>
    </row>
    <row r="21" spans="1:11" x14ac:dyDescent="0.25">
      <c r="A21" s="8" t="s">
        <v>454</v>
      </c>
      <c r="B21" s="9" t="s">
        <v>464</v>
      </c>
      <c r="C21" s="9" t="s">
        <v>469</v>
      </c>
      <c r="D21" s="38" t="s">
        <v>477</v>
      </c>
      <c r="E21" s="38" t="s">
        <v>90</v>
      </c>
      <c r="F21" s="9" t="s">
        <v>91</v>
      </c>
      <c r="G21" s="29" t="s">
        <v>237</v>
      </c>
      <c r="H21" s="27" t="s">
        <v>924</v>
      </c>
      <c r="I21" s="9">
        <v>19</v>
      </c>
      <c r="J21" s="9">
        <v>8</v>
      </c>
      <c r="K21" s="30" t="s">
        <v>711</v>
      </c>
    </row>
    <row r="22" spans="1:11" x14ac:dyDescent="0.25">
      <c r="A22" s="8" t="s">
        <v>470</v>
      </c>
      <c r="B22" s="9" t="s">
        <v>465</v>
      </c>
      <c r="C22" s="9" t="s">
        <v>469</v>
      </c>
      <c r="D22" s="38" t="s">
        <v>477</v>
      </c>
      <c r="E22" s="38" t="s">
        <v>90</v>
      </c>
      <c r="F22" s="9" t="s">
        <v>91</v>
      </c>
      <c r="G22" s="29" t="s">
        <v>237</v>
      </c>
      <c r="H22" s="27" t="s">
        <v>925</v>
      </c>
      <c r="I22" s="9">
        <v>22</v>
      </c>
      <c r="J22" s="9">
        <v>9</v>
      </c>
      <c r="K22" s="30" t="s">
        <v>711</v>
      </c>
    </row>
    <row r="23" spans="1:11" ht="15.75" thickBot="1" x14ac:dyDescent="0.3">
      <c r="A23" s="10" t="s">
        <v>471</v>
      </c>
      <c r="B23" s="11" t="s">
        <v>466</v>
      </c>
      <c r="C23" s="11" t="s">
        <v>467</v>
      </c>
      <c r="D23" s="39" t="s">
        <v>477</v>
      </c>
      <c r="E23" s="39" t="s">
        <v>90</v>
      </c>
      <c r="F23" s="11" t="s">
        <v>91</v>
      </c>
      <c r="G23" s="33" t="s">
        <v>237</v>
      </c>
      <c r="H23" s="85" t="s">
        <v>926</v>
      </c>
      <c r="I23" s="11">
        <v>22</v>
      </c>
      <c r="J23" s="11">
        <v>10</v>
      </c>
      <c r="K23" s="63" t="s">
        <v>711</v>
      </c>
    </row>
    <row r="24" spans="1:11" ht="15.75" thickBot="1" x14ac:dyDescent="0.3"/>
    <row r="25" spans="1:11" ht="15.75" thickBot="1" x14ac:dyDescent="0.3">
      <c r="A25" s="229" t="s">
        <v>428</v>
      </c>
      <c r="D25" s="31"/>
      <c r="E25" s="31"/>
    </row>
    <row r="26" spans="1:11" x14ac:dyDescent="0.25">
      <c r="A26" s="21" t="s">
        <v>499</v>
      </c>
      <c r="B26" s="7" t="s">
        <v>455</v>
      </c>
      <c r="C26" s="7" t="s">
        <v>456</v>
      </c>
      <c r="D26" s="35" t="s">
        <v>477</v>
      </c>
      <c r="E26" s="35" t="s">
        <v>90</v>
      </c>
      <c r="F26" s="34" t="s">
        <v>91</v>
      </c>
      <c r="G26" s="35" t="s">
        <v>478</v>
      </c>
      <c r="H26" s="247"/>
      <c r="I26" s="248"/>
      <c r="J26" s="248">
        <v>1</v>
      </c>
      <c r="K26" s="36" t="s">
        <v>712</v>
      </c>
    </row>
    <row r="27" spans="1:11" x14ac:dyDescent="0.25">
      <c r="A27" s="37" t="s">
        <v>500</v>
      </c>
      <c r="B27" s="9" t="s">
        <v>457</v>
      </c>
      <c r="C27" s="9" t="s">
        <v>458</v>
      </c>
      <c r="D27" s="38" t="s">
        <v>477</v>
      </c>
      <c r="E27" s="38" t="s">
        <v>90</v>
      </c>
      <c r="F27" s="20" t="s">
        <v>91</v>
      </c>
      <c r="G27" s="38" t="s">
        <v>478</v>
      </c>
      <c r="H27" s="249"/>
      <c r="I27" s="250"/>
      <c r="J27" s="250">
        <v>2</v>
      </c>
      <c r="K27" s="207" t="s">
        <v>712</v>
      </c>
    </row>
    <row r="28" spans="1:11" ht="15.75" thickBot="1" x14ac:dyDescent="0.3">
      <c r="A28" s="22" t="s">
        <v>501</v>
      </c>
      <c r="B28" s="11" t="s">
        <v>459</v>
      </c>
      <c r="C28" s="11" t="s">
        <v>460</v>
      </c>
      <c r="D28" s="39" t="s">
        <v>477</v>
      </c>
      <c r="E28" s="39" t="s">
        <v>90</v>
      </c>
      <c r="F28" s="19" t="s">
        <v>91</v>
      </c>
      <c r="G28" s="39" t="s">
        <v>478</v>
      </c>
      <c r="H28" s="251"/>
      <c r="I28" s="252"/>
      <c r="J28" s="252">
        <v>3</v>
      </c>
      <c r="K28" s="208" t="s">
        <v>712</v>
      </c>
    </row>
    <row r="30" spans="1:11" x14ac:dyDescent="0.25">
      <c r="A30" s="384" t="s">
        <v>1043</v>
      </c>
      <c r="B30" s="384" t="s">
        <v>1044</v>
      </c>
      <c r="C30" s="312"/>
      <c r="D30" s="312"/>
      <c r="E30" s="312"/>
      <c r="F30" s="312"/>
      <c r="G30" s="312"/>
      <c r="H30" s="312"/>
      <c r="I30" s="312"/>
      <c r="K30" s="308"/>
    </row>
    <row r="31" spans="1:11" x14ac:dyDescent="0.25">
      <c r="A31" s="387"/>
      <c r="B31" s="384" t="s">
        <v>1045</v>
      </c>
      <c r="H31"/>
      <c r="I31" s="312"/>
      <c r="K31" s="308"/>
    </row>
    <row r="32" spans="1:11" x14ac:dyDescent="0.25">
      <c r="A32" s="387"/>
      <c r="B32" s="384" t="s">
        <v>1046</v>
      </c>
      <c r="H32"/>
      <c r="I32" s="312"/>
      <c r="K32" s="308"/>
    </row>
    <row r="33" spans="1:11" x14ac:dyDescent="0.25">
      <c r="A33" s="387"/>
      <c r="B33" s="384" t="s">
        <v>1047</v>
      </c>
      <c r="H33"/>
      <c r="I33" s="312"/>
      <c r="K33" s="308"/>
    </row>
    <row r="34" spans="1:11" x14ac:dyDescent="0.25">
      <c r="A34" s="387"/>
      <c r="B34" s="384" t="s">
        <v>1048</v>
      </c>
      <c r="H34"/>
      <c r="I34" s="312"/>
      <c r="K34" s="308"/>
    </row>
    <row r="35" spans="1:11" x14ac:dyDescent="0.25">
      <c r="A35" s="387"/>
      <c r="B35" s="384" t="s">
        <v>1049</v>
      </c>
      <c r="H35"/>
      <c r="I35" s="312"/>
      <c r="K35" s="308"/>
    </row>
    <row r="36" spans="1:11" x14ac:dyDescent="0.25">
      <c r="A36" s="387"/>
      <c r="B36" s="384" t="s">
        <v>1050</v>
      </c>
      <c r="H36"/>
      <c r="I36" s="312"/>
      <c r="K36" s="308"/>
    </row>
    <row r="37" spans="1:11" x14ac:dyDescent="0.25">
      <c r="A37" s="387"/>
      <c r="B37" s="384" t="s">
        <v>1051</v>
      </c>
      <c r="H37"/>
      <c r="I37" s="312"/>
      <c r="K37" s="308"/>
    </row>
    <row r="38" spans="1:11" x14ac:dyDescent="0.25">
      <c r="A38" s="387"/>
      <c r="B38" s="384" t="s">
        <v>1052</v>
      </c>
      <c r="H38"/>
      <c r="I38" s="312"/>
      <c r="K38" s="308"/>
    </row>
    <row r="39" spans="1:11" x14ac:dyDescent="0.25">
      <c r="A39" s="387"/>
      <c r="B39" s="384" t="s">
        <v>1053</v>
      </c>
      <c r="K39" s="308"/>
    </row>
    <row r="40" spans="1:11" x14ac:dyDescent="0.25">
      <c r="A40" s="387"/>
      <c r="B40" s="384" t="s">
        <v>1054</v>
      </c>
      <c r="K40" s="308"/>
    </row>
    <row r="41" spans="1:11" x14ac:dyDescent="0.25">
      <c r="A41" s="387"/>
      <c r="B41" s="384" t="s">
        <v>1055</v>
      </c>
      <c r="K41" s="308"/>
    </row>
    <row r="42" spans="1:11" x14ac:dyDescent="0.25">
      <c r="A42" s="387"/>
      <c r="B42" s="384" t="s">
        <v>1056</v>
      </c>
      <c r="K42" s="308"/>
    </row>
    <row r="43" spans="1:11" x14ac:dyDescent="0.25">
      <c r="A43" s="387"/>
      <c r="B43" s="384" t="s">
        <v>1057</v>
      </c>
      <c r="K43" s="308"/>
    </row>
    <row r="44" spans="1:11" x14ac:dyDescent="0.25">
      <c r="A44" s="387"/>
      <c r="B44" s="384" t="s">
        <v>1058</v>
      </c>
      <c r="K44" s="308"/>
    </row>
    <row r="45" spans="1:11" x14ac:dyDescent="0.25">
      <c r="A45" s="387"/>
      <c r="B45" s="387"/>
    </row>
  </sheetData>
  <autoFilter ref="A2:M2" xr:uid="{00000000-0001-0000-0700-000000000000}"/>
  <pageMargins left="0.7" right="0.7" top="0.75" bottom="0.75" header="0.3" footer="0.3"/>
  <pageSetup paperSize="9"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L23"/>
  <sheetViews>
    <sheetView showGridLines="0" zoomScale="90" zoomScaleNormal="90" workbookViewId="0">
      <selection activeCell="J28" sqref="J28"/>
    </sheetView>
  </sheetViews>
  <sheetFormatPr baseColWidth="10" defaultRowHeight="15" x14ac:dyDescent="0.25"/>
  <cols>
    <col min="1" max="1" width="14" customWidth="1"/>
    <col min="2" max="2" width="12.7109375" customWidth="1"/>
    <col min="6" max="6" width="19" customWidth="1"/>
    <col min="11" max="11" width="16.5703125" customWidth="1"/>
    <col min="12" max="12" width="17" customWidth="1"/>
  </cols>
  <sheetData>
    <row r="1" spans="1:12" ht="68.25" customHeight="1" x14ac:dyDescent="0.25">
      <c r="A1" s="3" t="s">
        <v>0</v>
      </c>
      <c r="B1" s="4" t="s">
        <v>572</v>
      </c>
      <c r="C1" s="4" t="s">
        <v>573</v>
      </c>
      <c r="D1" s="4" t="s">
        <v>574</v>
      </c>
      <c r="E1" s="3"/>
      <c r="F1" s="41" t="s">
        <v>2</v>
      </c>
      <c r="G1" s="3" t="s">
        <v>89</v>
      </c>
      <c r="H1" s="5" t="s">
        <v>236</v>
      </c>
      <c r="I1" s="5" t="s">
        <v>140</v>
      </c>
      <c r="J1" s="5" t="s">
        <v>141</v>
      </c>
      <c r="K1" s="5" t="s">
        <v>166</v>
      </c>
      <c r="L1" s="5" t="s">
        <v>153</v>
      </c>
    </row>
    <row r="2" spans="1:12" ht="15.75" thickBot="1" x14ac:dyDescent="0.3"/>
    <row r="3" spans="1:12" x14ac:dyDescent="0.25">
      <c r="A3" s="21" t="s">
        <v>605</v>
      </c>
      <c r="B3" s="7" t="s">
        <v>607</v>
      </c>
      <c r="C3" s="7" t="s">
        <v>266</v>
      </c>
      <c r="D3" s="7" t="s">
        <v>243</v>
      </c>
      <c r="E3" s="35" t="s">
        <v>575</v>
      </c>
      <c r="F3" s="35" t="s">
        <v>90</v>
      </c>
      <c r="G3" s="34" t="s">
        <v>91</v>
      </c>
      <c r="H3" s="7" t="s">
        <v>237</v>
      </c>
      <c r="I3" s="7" t="s">
        <v>738</v>
      </c>
      <c r="J3" s="7">
        <v>244</v>
      </c>
      <c r="K3" s="227">
        <v>1</v>
      </c>
      <c r="L3" s="17" t="s">
        <v>713</v>
      </c>
    </row>
    <row r="4" spans="1:12" ht="15.75" thickBot="1" x14ac:dyDescent="0.3">
      <c r="A4" s="22" t="s">
        <v>542</v>
      </c>
      <c r="B4" s="11" t="s">
        <v>606</v>
      </c>
      <c r="C4" s="11" t="s">
        <v>222</v>
      </c>
      <c r="D4" s="11"/>
      <c r="E4" s="39" t="s">
        <v>575</v>
      </c>
      <c r="F4" s="39" t="s">
        <v>90</v>
      </c>
      <c r="G4" s="19" t="s">
        <v>91</v>
      </c>
      <c r="H4" s="11" t="s">
        <v>237</v>
      </c>
      <c r="I4" s="11" t="s">
        <v>739</v>
      </c>
      <c r="J4" s="11">
        <v>244</v>
      </c>
      <c r="K4" s="228">
        <v>2</v>
      </c>
      <c r="L4" s="63" t="s">
        <v>713</v>
      </c>
    </row>
    <row r="5" spans="1:12" ht="15.75" thickBot="1" x14ac:dyDescent="0.3"/>
    <row r="6" spans="1:12" ht="15.75" thickBot="1" x14ac:dyDescent="0.3">
      <c r="A6" s="229" t="s">
        <v>428</v>
      </c>
    </row>
    <row r="7" spans="1:12" ht="15.75" thickBot="1" x14ac:dyDescent="0.3">
      <c r="A7" s="123" t="s">
        <v>541</v>
      </c>
      <c r="B7" s="15" t="s">
        <v>607</v>
      </c>
      <c r="C7" s="15" t="s">
        <v>266</v>
      </c>
      <c r="D7" s="15" t="s">
        <v>243</v>
      </c>
      <c r="E7" s="124" t="s">
        <v>575</v>
      </c>
      <c r="F7" s="124" t="s">
        <v>90</v>
      </c>
      <c r="G7" s="125" t="s">
        <v>91</v>
      </c>
      <c r="H7" s="15" t="s">
        <v>609</v>
      </c>
      <c r="I7" s="221"/>
      <c r="J7" s="221"/>
      <c r="K7" s="221"/>
      <c r="L7" s="78" t="s">
        <v>608</v>
      </c>
    </row>
    <row r="8" spans="1:12" ht="15.75" thickBot="1" x14ac:dyDescent="0.3"/>
    <row r="9" spans="1:12" ht="15.75" thickBot="1" x14ac:dyDescent="0.3">
      <c r="A9" s="37" t="s">
        <v>995</v>
      </c>
      <c r="B9" s="343" t="s">
        <v>996</v>
      </c>
      <c r="C9" s="343"/>
      <c r="D9" s="343"/>
      <c r="E9" s="344"/>
      <c r="F9" s="344"/>
      <c r="G9" s="345"/>
      <c r="H9" s="343"/>
      <c r="I9" s="343"/>
      <c r="J9" s="343"/>
      <c r="K9" s="343"/>
      <c r="L9" s="78" t="s">
        <v>928</v>
      </c>
    </row>
    <row r="10" spans="1:12" x14ac:dyDescent="0.25">
      <c r="A10" s="21" t="s">
        <v>592</v>
      </c>
      <c r="B10" s="7" t="s">
        <v>575</v>
      </c>
      <c r="C10" s="7" t="s">
        <v>266</v>
      </c>
      <c r="D10" s="7"/>
      <c r="E10" s="35" t="s">
        <v>536</v>
      </c>
      <c r="F10" s="35" t="s">
        <v>90</v>
      </c>
      <c r="G10" s="34" t="s">
        <v>91</v>
      </c>
      <c r="H10" s="7" t="s">
        <v>237</v>
      </c>
      <c r="I10" s="7" t="s">
        <v>729</v>
      </c>
      <c r="J10" s="7">
        <v>220</v>
      </c>
      <c r="K10" s="7">
        <v>1</v>
      </c>
      <c r="L10" s="17" t="s">
        <v>714</v>
      </c>
    </row>
    <row r="11" spans="1:12" x14ac:dyDescent="0.25">
      <c r="A11" s="37" t="s">
        <v>530</v>
      </c>
      <c r="B11" s="9" t="s">
        <v>576</v>
      </c>
      <c r="C11" s="9" t="s">
        <v>577</v>
      </c>
      <c r="D11" s="9" t="s">
        <v>578</v>
      </c>
      <c r="E11" s="38" t="s">
        <v>536</v>
      </c>
      <c r="F11" s="38" t="s">
        <v>90</v>
      </c>
      <c r="G11" s="20" t="s">
        <v>91</v>
      </c>
      <c r="H11" s="9" t="s">
        <v>237</v>
      </c>
      <c r="I11" s="9" t="s">
        <v>730</v>
      </c>
      <c r="J11" s="9">
        <v>220</v>
      </c>
      <c r="K11" s="9">
        <v>2</v>
      </c>
      <c r="L11" s="30" t="s">
        <v>714</v>
      </c>
    </row>
    <row r="12" spans="1:12" x14ac:dyDescent="0.25">
      <c r="A12" s="37" t="s">
        <v>531</v>
      </c>
      <c r="B12" s="9" t="s">
        <v>579</v>
      </c>
      <c r="C12" s="9" t="s">
        <v>223</v>
      </c>
      <c r="D12" s="9" t="s">
        <v>580</v>
      </c>
      <c r="E12" s="38" t="s">
        <v>536</v>
      </c>
      <c r="F12" s="38" t="s">
        <v>90</v>
      </c>
      <c r="G12" s="20" t="s">
        <v>91</v>
      </c>
      <c r="H12" s="9" t="s">
        <v>237</v>
      </c>
      <c r="I12" s="9" t="s">
        <v>731</v>
      </c>
      <c r="J12" s="9">
        <v>223</v>
      </c>
      <c r="K12" s="9">
        <v>3</v>
      </c>
      <c r="L12" s="30" t="s">
        <v>714</v>
      </c>
    </row>
    <row r="13" spans="1:12" x14ac:dyDescent="0.25">
      <c r="A13" s="37" t="s">
        <v>532</v>
      </c>
      <c r="B13" s="9" t="s">
        <v>581</v>
      </c>
      <c r="C13" s="9" t="s">
        <v>582</v>
      </c>
      <c r="D13" s="9" t="s">
        <v>242</v>
      </c>
      <c r="E13" s="38" t="s">
        <v>536</v>
      </c>
      <c r="F13" s="38" t="s">
        <v>90</v>
      </c>
      <c r="G13" s="20" t="s">
        <v>91</v>
      </c>
      <c r="H13" s="9" t="s">
        <v>237</v>
      </c>
      <c r="I13" s="9" t="s">
        <v>732</v>
      </c>
      <c r="J13" s="9">
        <v>223</v>
      </c>
      <c r="K13" s="9">
        <v>4</v>
      </c>
      <c r="L13" s="30" t="s">
        <v>714</v>
      </c>
    </row>
    <row r="14" spans="1:12" x14ac:dyDescent="0.25">
      <c r="A14" s="37" t="s">
        <v>533</v>
      </c>
      <c r="B14" s="9" t="s">
        <v>583</v>
      </c>
      <c r="C14" s="9" t="s">
        <v>584</v>
      </c>
      <c r="D14" s="9"/>
      <c r="E14" s="38" t="s">
        <v>536</v>
      </c>
      <c r="F14" s="38" t="s">
        <v>90</v>
      </c>
      <c r="G14" s="20" t="s">
        <v>91</v>
      </c>
      <c r="H14" s="9" t="s">
        <v>237</v>
      </c>
      <c r="I14" s="9" t="s">
        <v>733</v>
      </c>
      <c r="J14" s="9">
        <v>226</v>
      </c>
      <c r="K14" s="9">
        <v>5</v>
      </c>
      <c r="L14" s="30" t="s">
        <v>714</v>
      </c>
    </row>
    <row r="15" spans="1:12" x14ac:dyDescent="0.25">
      <c r="A15" s="37" t="s">
        <v>534</v>
      </c>
      <c r="B15" s="9" t="s">
        <v>585</v>
      </c>
      <c r="C15" s="9" t="s">
        <v>586</v>
      </c>
      <c r="D15" s="9" t="s">
        <v>578</v>
      </c>
      <c r="E15" s="38" t="s">
        <v>536</v>
      </c>
      <c r="F15" s="38" t="s">
        <v>90</v>
      </c>
      <c r="G15" s="20" t="s">
        <v>91</v>
      </c>
      <c r="H15" s="9" t="s">
        <v>237</v>
      </c>
      <c r="I15" s="9" t="s">
        <v>734</v>
      </c>
      <c r="J15" s="9">
        <v>226</v>
      </c>
      <c r="K15" s="9">
        <v>6</v>
      </c>
      <c r="L15" s="30" t="s">
        <v>714</v>
      </c>
    </row>
    <row r="16" spans="1:12" x14ac:dyDescent="0.25">
      <c r="A16" s="37" t="s">
        <v>594</v>
      </c>
      <c r="B16" s="9" t="s">
        <v>587</v>
      </c>
      <c r="C16" s="9" t="s">
        <v>221</v>
      </c>
      <c r="D16" s="9" t="s">
        <v>578</v>
      </c>
      <c r="E16" s="38" t="s">
        <v>536</v>
      </c>
      <c r="F16" s="38" t="s">
        <v>90</v>
      </c>
      <c r="G16" s="20" t="s">
        <v>91</v>
      </c>
      <c r="H16" s="9" t="s">
        <v>237</v>
      </c>
      <c r="I16" s="9" t="s">
        <v>735</v>
      </c>
      <c r="J16" s="9">
        <v>229</v>
      </c>
      <c r="K16" s="9">
        <v>7</v>
      </c>
      <c r="L16" s="30" t="s">
        <v>714</v>
      </c>
    </row>
    <row r="17" spans="1:12" x14ac:dyDescent="0.25">
      <c r="A17" s="37" t="s">
        <v>593</v>
      </c>
      <c r="B17" s="9" t="s">
        <v>588</v>
      </c>
      <c r="C17" s="9" t="s">
        <v>589</v>
      </c>
      <c r="D17" s="9"/>
      <c r="E17" s="38" t="s">
        <v>536</v>
      </c>
      <c r="F17" s="38" t="s">
        <v>90</v>
      </c>
      <c r="G17" s="20" t="s">
        <v>91</v>
      </c>
      <c r="H17" s="9" t="s">
        <v>237</v>
      </c>
      <c r="I17" s="9" t="s">
        <v>736</v>
      </c>
      <c r="J17" s="9">
        <v>229</v>
      </c>
      <c r="K17" s="9">
        <v>8</v>
      </c>
      <c r="L17" s="30" t="s">
        <v>714</v>
      </c>
    </row>
    <row r="18" spans="1:12" ht="15.75" thickBot="1" x14ac:dyDescent="0.3">
      <c r="A18" s="22" t="s">
        <v>595</v>
      </c>
      <c r="B18" s="11" t="s">
        <v>590</v>
      </c>
      <c r="C18" s="11"/>
      <c r="D18" s="11"/>
      <c r="E18" s="39" t="s">
        <v>536</v>
      </c>
      <c r="F18" s="39" t="s">
        <v>90</v>
      </c>
      <c r="G18" s="19" t="s">
        <v>91</v>
      </c>
      <c r="H18" s="11" t="s">
        <v>237</v>
      </c>
      <c r="I18" s="11" t="s">
        <v>737</v>
      </c>
      <c r="J18" s="11">
        <v>232</v>
      </c>
      <c r="K18" s="11">
        <v>9</v>
      </c>
      <c r="L18" s="63" t="s">
        <v>714</v>
      </c>
    </row>
    <row r="19" spans="1:12" ht="15.75" thickBot="1" x14ac:dyDescent="0.3"/>
    <row r="20" spans="1:12" ht="15.75" thickBot="1" x14ac:dyDescent="0.3">
      <c r="A20" s="229" t="s">
        <v>428</v>
      </c>
    </row>
    <row r="21" spans="1:12" x14ac:dyDescent="0.25">
      <c r="A21" s="21" t="s">
        <v>770</v>
      </c>
      <c r="B21" s="7" t="s">
        <v>575</v>
      </c>
      <c r="C21" s="7"/>
      <c r="D21" s="7"/>
      <c r="E21" s="35" t="s">
        <v>536</v>
      </c>
      <c r="F21" s="35" t="s">
        <v>90</v>
      </c>
      <c r="G21" s="34" t="s">
        <v>91</v>
      </c>
      <c r="H21" s="7" t="s">
        <v>276</v>
      </c>
      <c r="I21" s="226"/>
      <c r="J21" s="226"/>
      <c r="K21" s="226"/>
      <c r="L21" s="36" t="s">
        <v>715</v>
      </c>
    </row>
    <row r="22" spans="1:12" x14ac:dyDescent="0.25">
      <c r="A22" s="37" t="s">
        <v>535</v>
      </c>
      <c r="B22" s="9" t="s">
        <v>587</v>
      </c>
      <c r="C22" s="9" t="s">
        <v>221</v>
      </c>
      <c r="D22" s="9" t="s">
        <v>578</v>
      </c>
      <c r="E22" s="38" t="s">
        <v>536</v>
      </c>
      <c r="F22" s="38" t="s">
        <v>90</v>
      </c>
      <c r="G22" s="20" t="s">
        <v>91</v>
      </c>
      <c r="H22" s="9" t="s">
        <v>478</v>
      </c>
      <c r="I22" s="222"/>
      <c r="J22" s="222"/>
      <c r="K22" s="222"/>
      <c r="L22" s="207" t="s">
        <v>715</v>
      </c>
    </row>
    <row r="23" spans="1:12" ht="15.75" thickBot="1" x14ac:dyDescent="0.3">
      <c r="A23" s="22" t="s">
        <v>771</v>
      </c>
      <c r="B23" s="11" t="s">
        <v>588</v>
      </c>
      <c r="C23" s="11" t="s">
        <v>589</v>
      </c>
      <c r="D23" s="11"/>
      <c r="E23" s="39" t="s">
        <v>536</v>
      </c>
      <c r="F23" s="39" t="s">
        <v>90</v>
      </c>
      <c r="G23" s="19" t="s">
        <v>91</v>
      </c>
      <c r="H23" s="11" t="s">
        <v>276</v>
      </c>
      <c r="I23" s="223"/>
      <c r="J23" s="223"/>
      <c r="K23" s="223"/>
      <c r="L23" s="208" t="s">
        <v>715</v>
      </c>
    </row>
  </sheetData>
  <pageMargins left="0.7" right="0.7" top="0.75" bottom="0.75" header="0.3" footer="0.3"/>
  <pageSetup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4">
    <tabColor rgb="FF00B050"/>
  </sheetPr>
  <dimension ref="A1:N80"/>
  <sheetViews>
    <sheetView showGridLines="0" topLeftCell="A35" zoomScale="80" zoomScaleNormal="80" workbookViewId="0">
      <selection activeCell="N69" sqref="N69"/>
    </sheetView>
  </sheetViews>
  <sheetFormatPr baseColWidth="10" defaultRowHeight="15" x14ac:dyDescent="0.25"/>
  <cols>
    <col min="1" max="1" width="17.85546875" customWidth="1"/>
    <col min="2" max="2" width="13.7109375" customWidth="1"/>
    <col min="3" max="3" width="20.140625" customWidth="1"/>
    <col min="5" max="5" width="15.140625" customWidth="1"/>
    <col min="6" max="6" width="14.5703125" customWidth="1"/>
    <col min="7" max="7" width="19.28515625" customWidth="1"/>
    <col min="8" max="8" width="10.42578125" customWidth="1"/>
    <col min="9" max="9" width="13" customWidth="1"/>
    <col min="10" max="10" width="23.5703125" customWidth="1"/>
    <col min="11" max="11" width="20.140625" customWidth="1"/>
    <col min="12" max="12" width="8" customWidth="1"/>
    <col min="14" max="14" width="16.140625" bestFit="1" customWidth="1"/>
    <col min="15" max="15" width="12.7109375" bestFit="1" customWidth="1"/>
  </cols>
  <sheetData>
    <row r="1" spans="1:14" ht="15.75" thickBot="1" x14ac:dyDescent="0.3"/>
    <row r="2" spans="1:14" x14ac:dyDescent="0.25">
      <c r="A2" s="49" t="s">
        <v>373</v>
      </c>
      <c r="B2" s="50" t="s">
        <v>322</v>
      </c>
      <c r="C2" s="53" t="s">
        <v>562</v>
      </c>
      <c r="E2" s="49" t="s">
        <v>373</v>
      </c>
      <c r="F2" s="50"/>
      <c r="G2" s="53" t="s">
        <v>546</v>
      </c>
      <c r="H2" s="56"/>
      <c r="I2" s="49" t="s">
        <v>373</v>
      </c>
      <c r="J2" s="50" t="s">
        <v>322</v>
      </c>
      <c r="K2" s="53" t="s">
        <v>553</v>
      </c>
    </row>
    <row r="3" spans="1:14" x14ac:dyDescent="0.25">
      <c r="A3" s="60"/>
      <c r="B3" s="61" t="s">
        <v>325</v>
      </c>
      <c r="C3" s="62" t="s">
        <v>552</v>
      </c>
      <c r="E3" s="60"/>
      <c r="F3" s="61"/>
      <c r="G3" s="62" t="s">
        <v>546</v>
      </c>
      <c r="H3" s="56"/>
      <c r="I3" s="60"/>
      <c r="J3" s="61"/>
      <c r="K3" s="62" t="s">
        <v>546</v>
      </c>
      <c r="L3" s="43"/>
    </row>
    <row r="4" spans="1:14" x14ac:dyDescent="0.25">
      <c r="A4" s="108" t="s">
        <v>374</v>
      </c>
      <c r="B4" s="52" t="s">
        <v>319</v>
      </c>
      <c r="C4" s="54" t="s">
        <v>564</v>
      </c>
      <c r="E4" s="108" t="s">
        <v>374</v>
      </c>
      <c r="F4" s="52"/>
      <c r="G4" s="54" t="s">
        <v>546</v>
      </c>
      <c r="H4" s="56"/>
      <c r="I4" s="108" t="s">
        <v>374</v>
      </c>
      <c r="J4" s="109" t="s">
        <v>319</v>
      </c>
      <c r="K4" s="110" t="s">
        <v>550</v>
      </c>
      <c r="L4" s="43"/>
    </row>
    <row r="5" spans="1:14" x14ac:dyDescent="0.25">
      <c r="A5" s="108"/>
      <c r="B5" s="52" t="s">
        <v>77</v>
      </c>
      <c r="C5" s="54" t="s">
        <v>563</v>
      </c>
      <c r="E5" s="108"/>
      <c r="F5" s="52" t="s">
        <v>805</v>
      </c>
      <c r="G5" s="54" t="s">
        <v>806</v>
      </c>
      <c r="H5" s="56"/>
      <c r="I5" s="108"/>
      <c r="J5" s="52" t="s">
        <v>1059</v>
      </c>
      <c r="K5" s="54" t="s">
        <v>1060</v>
      </c>
      <c r="L5" s="43"/>
    </row>
    <row r="6" spans="1:14" x14ac:dyDescent="0.25">
      <c r="A6" s="75" t="s">
        <v>333</v>
      </c>
      <c r="B6" s="96"/>
      <c r="C6" s="77" t="s">
        <v>546</v>
      </c>
      <c r="E6" s="75" t="s">
        <v>333</v>
      </c>
      <c r="F6" s="69"/>
      <c r="G6" s="77" t="s">
        <v>546</v>
      </c>
      <c r="H6" s="56"/>
      <c r="I6" s="75" t="s">
        <v>333</v>
      </c>
      <c r="J6" s="69"/>
      <c r="K6" s="77" t="s">
        <v>546</v>
      </c>
      <c r="L6" s="43"/>
    </row>
    <row r="7" spans="1:14" x14ac:dyDescent="0.25">
      <c r="A7" s="75"/>
      <c r="B7" s="69"/>
      <c r="C7" s="77" t="s">
        <v>546</v>
      </c>
      <c r="E7" s="75"/>
      <c r="F7" s="76" t="s">
        <v>71</v>
      </c>
      <c r="G7" s="107" t="s">
        <v>807</v>
      </c>
      <c r="H7" s="56"/>
      <c r="I7" s="75"/>
      <c r="J7" s="69"/>
      <c r="K7" s="77" t="s">
        <v>546</v>
      </c>
      <c r="L7" s="43"/>
    </row>
    <row r="8" spans="1:14" x14ac:dyDescent="0.25">
      <c r="A8" s="103" t="s">
        <v>543</v>
      </c>
      <c r="B8" s="114"/>
      <c r="C8" s="106" t="s">
        <v>1003</v>
      </c>
      <c r="E8" s="103" t="s">
        <v>543</v>
      </c>
      <c r="F8" s="95"/>
      <c r="G8" s="106" t="s">
        <v>546</v>
      </c>
      <c r="H8" s="56"/>
      <c r="I8" s="103" t="s">
        <v>543</v>
      </c>
      <c r="J8" s="95"/>
      <c r="K8" s="106" t="s">
        <v>546</v>
      </c>
      <c r="L8" s="43"/>
    </row>
    <row r="9" spans="1:14" x14ac:dyDescent="0.25">
      <c r="A9" s="103" t="s">
        <v>544</v>
      </c>
      <c r="B9" s="114"/>
      <c r="C9" s="115" t="s">
        <v>546</v>
      </c>
      <c r="E9" s="103" t="s">
        <v>544</v>
      </c>
      <c r="F9" s="95"/>
      <c r="G9" s="120" t="s">
        <v>546</v>
      </c>
      <c r="H9" s="56"/>
      <c r="I9" s="103" t="s">
        <v>544</v>
      </c>
      <c r="J9" s="95"/>
      <c r="K9" s="313" t="s">
        <v>546</v>
      </c>
      <c r="L9" s="43"/>
    </row>
    <row r="10" spans="1:14" ht="18" x14ac:dyDescent="0.25">
      <c r="A10" s="111" t="s">
        <v>556</v>
      </c>
      <c r="B10" s="2"/>
      <c r="C10" s="94">
        <v>171</v>
      </c>
      <c r="E10" s="111" t="s">
        <v>556</v>
      </c>
      <c r="F10" s="2"/>
      <c r="G10" s="94">
        <v>8</v>
      </c>
      <c r="I10" s="111" t="s">
        <v>556</v>
      </c>
      <c r="J10" s="2"/>
      <c r="K10" s="94">
        <v>32</v>
      </c>
      <c r="L10" s="43"/>
      <c r="N10" s="57"/>
    </row>
    <row r="11" spans="1:14" ht="18" x14ac:dyDescent="0.25">
      <c r="A11" s="99" t="s">
        <v>545</v>
      </c>
      <c r="B11" s="89"/>
      <c r="C11" s="97">
        <v>44073</v>
      </c>
      <c r="D11" s="43"/>
      <c r="E11" s="99" t="s">
        <v>545</v>
      </c>
      <c r="F11" s="117"/>
      <c r="G11" s="97">
        <v>44086</v>
      </c>
      <c r="I11" s="99" t="s">
        <v>545</v>
      </c>
      <c r="J11" s="117"/>
      <c r="K11" s="97">
        <v>44087</v>
      </c>
      <c r="L11" s="43"/>
      <c r="N11" s="59"/>
    </row>
    <row r="12" spans="1:14" ht="18.75" thickBot="1" x14ac:dyDescent="0.3">
      <c r="A12" s="99" t="s">
        <v>323</v>
      </c>
      <c r="B12" s="89"/>
      <c r="C12" s="97" t="s">
        <v>324</v>
      </c>
      <c r="D12" s="43"/>
      <c r="E12" s="99" t="s">
        <v>323</v>
      </c>
      <c r="F12" s="117"/>
      <c r="G12" s="97" t="s">
        <v>804</v>
      </c>
      <c r="I12" s="99" t="s">
        <v>323</v>
      </c>
      <c r="J12" s="117"/>
      <c r="K12" s="97" t="s">
        <v>951</v>
      </c>
      <c r="L12" s="43"/>
      <c r="N12" s="59"/>
    </row>
    <row r="13" spans="1:14" ht="18.75" thickBot="1" x14ac:dyDescent="0.3">
      <c r="A13" s="118" t="s">
        <v>566</v>
      </c>
      <c r="B13" s="119" t="s">
        <v>82</v>
      </c>
      <c r="C13" s="16" t="s">
        <v>78</v>
      </c>
      <c r="E13" s="1" t="s">
        <v>567</v>
      </c>
      <c r="F13" s="119" t="s">
        <v>82</v>
      </c>
      <c r="G13" s="16" t="s">
        <v>803</v>
      </c>
      <c r="I13" s="1" t="s">
        <v>568</v>
      </c>
      <c r="J13" s="121" t="s">
        <v>717</v>
      </c>
      <c r="K13" s="91" t="s">
        <v>718</v>
      </c>
      <c r="L13" s="43"/>
      <c r="N13" s="59"/>
    </row>
    <row r="14" spans="1:14" ht="18" x14ac:dyDescent="0.25">
      <c r="E14" s="43"/>
      <c r="F14" s="43"/>
      <c r="H14" s="58"/>
      <c r="I14" s="43"/>
      <c r="K14" s="43"/>
      <c r="L14" s="43"/>
      <c r="N14" s="59"/>
    </row>
    <row r="15" spans="1:14" ht="18.75" thickBot="1" x14ac:dyDescent="0.3">
      <c r="H15" s="58"/>
      <c r="I15" s="43"/>
      <c r="L15" s="43"/>
    </row>
    <row r="16" spans="1:14" x14ac:dyDescent="0.25">
      <c r="A16" s="49" t="s">
        <v>373</v>
      </c>
      <c r="B16" s="50"/>
      <c r="C16" s="53" t="s">
        <v>546</v>
      </c>
      <c r="E16" s="49" t="s">
        <v>373</v>
      </c>
      <c r="F16" s="50" t="s">
        <v>322</v>
      </c>
      <c r="G16" s="53" t="s">
        <v>911</v>
      </c>
      <c r="H16" s="56"/>
      <c r="I16" s="49" t="s">
        <v>373</v>
      </c>
      <c r="J16" s="50" t="s">
        <v>322</v>
      </c>
      <c r="K16" s="53" t="s">
        <v>1103</v>
      </c>
      <c r="L16" s="43"/>
    </row>
    <row r="17" spans="1:12" x14ac:dyDescent="0.25">
      <c r="A17" s="60"/>
      <c r="B17" s="61"/>
      <c r="C17" s="62" t="s">
        <v>546</v>
      </c>
      <c r="E17" s="60"/>
      <c r="F17" s="61"/>
      <c r="G17" s="62" t="s">
        <v>546</v>
      </c>
      <c r="H17" s="56"/>
      <c r="I17" s="60"/>
      <c r="J17" s="61" t="s">
        <v>70</v>
      </c>
      <c r="K17" s="62" t="s">
        <v>550</v>
      </c>
      <c r="L17" s="43"/>
    </row>
    <row r="18" spans="1:12" x14ac:dyDescent="0.25">
      <c r="A18" s="108" t="s">
        <v>374</v>
      </c>
      <c r="B18" s="52" t="s">
        <v>319</v>
      </c>
      <c r="C18" s="54" t="s">
        <v>807</v>
      </c>
      <c r="E18" s="108" t="s">
        <v>374</v>
      </c>
      <c r="F18" s="109" t="s">
        <v>319</v>
      </c>
      <c r="G18" s="110" t="s">
        <v>550</v>
      </c>
      <c r="H18" s="56"/>
      <c r="I18" s="108" t="s">
        <v>374</v>
      </c>
      <c r="J18" s="52"/>
      <c r="K18" s="54" t="s">
        <v>546</v>
      </c>
      <c r="L18" s="43"/>
    </row>
    <row r="19" spans="1:12" x14ac:dyDescent="0.25">
      <c r="A19" s="108"/>
      <c r="B19" s="257" t="s">
        <v>509</v>
      </c>
      <c r="C19" s="258" t="s">
        <v>890</v>
      </c>
      <c r="E19" s="108"/>
      <c r="F19" s="109" t="s">
        <v>909</v>
      </c>
      <c r="G19" s="54" t="s">
        <v>910</v>
      </c>
      <c r="H19" s="56"/>
      <c r="I19" s="108"/>
      <c r="J19" s="52"/>
      <c r="K19" s="54" t="s">
        <v>546</v>
      </c>
      <c r="L19" s="43"/>
    </row>
    <row r="20" spans="1:12" x14ac:dyDescent="0.25">
      <c r="A20" s="75" t="s">
        <v>333</v>
      </c>
      <c r="B20" s="69"/>
      <c r="C20" s="77" t="s">
        <v>546</v>
      </c>
      <c r="E20" s="75" t="s">
        <v>333</v>
      </c>
      <c r="F20" s="69"/>
      <c r="G20" s="77" t="s">
        <v>546</v>
      </c>
      <c r="H20" s="56"/>
      <c r="I20" s="75" t="s">
        <v>333</v>
      </c>
      <c r="J20" s="231"/>
      <c r="K20" s="235" t="s">
        <v>546</v>
      </c>
    </row>
    <row r="21" spans="1:12" x14ac:dyDescent="0.25">
      <c r="A21" s="75"/>
      <c r="B21" s="69"/>
      <c r="C21" s="77" t="s">
        <v>546</v>
      </c>
      <c r="E21" s="75"/>
      <c r="F21" s="76" t="s">
        <v>73</v>
      </c>
      <c r="G21" s="107" t="s">
        <v>551</v>
      </c>
      <c r="H21" s="56"/>
      <c r="I21" s="75"/>
      <c r="J21" s="96" t="s">
        <v>71</v>
      </c>
      <c r="K21" s="107" t="s">
        <v>552</v>
      </c>
      <c r="L21" s="43"/>
    </row>
    <row r="22" spans="1:12" x14ac:dyDescent="0.25">
      <c r="A22" s="103" t="s">
        <v>543</v>
      </c>
      <c r="B22" s="95"/>
      <c r="C22" s="106" t="s">
        <v>546</v>
      </c>
      <c r="E22" s="103" t="s">
        <v>543</v>
      </c>
      <c r="F22" s="95"/>
      <c r="G22" s="106" t="s">
        <v>546</v>
      </c>
      <c r="H22" s="56"/>
      <c r="I22" s="103" t="s">
        <v>543</v>
      </c>
      <c r="J22" s="95"/>
      <c r="K22" s="106" t="s">
        <v>546</v>
      </c>
      <c r="L22" s="43"/>
    </row>
    <row r="23" spans="1:12" x14ac:dyDescent="0.25">
      <c r="A23" s="103" t="s">
        <v>544</v>
      </c>
      <c r="B23" s="95"/>
      <c r="C23" s="120" t="s">
        <v>546</v>
      </c>
      <c r="E23" s="103" t="s">
        <v>544</v>
      </c>
      <c r="F23" s="95"/>
      <c r="G23" s="120" t="s">
        <v>546</v>
      </c>
      <c r="H23" s="56"/>
      <c r="I23" s="103" t="s">
        <v>544</v>
      </c>
      <c r="J23" s="95"/>
      <c r="K23" s="120" t="s">
        <v>546</v>
      </c>
      <c r="L23" s="43"/>
    </row>
    <row r="24" spans="1:12" x14ac:dyDescent="0.25">
      <c r="A24" s="111" t="s">
        <v>556</v>
      </c>
      <c r="B24" s="2"/>
      <c r="C24" s="94">
        <v>4</v>
      </c>
      <c r="E24" s="111" t="s">
        <v>556</v>
      </c>
      <c r="F24" s="2"/>
      <c r="G24" s="94">
        <v>35</v>
      </c>
      <c r="I24" s="111" t="s">
        <v>556</v>
      </c>
      <c r="J24" s="2"/>
      <c r="K24" s="94">
        <v>21</v>
      </c>
      <c r="L24" s="43"/>
    </row>
    <row r="25" spans="1:12" x14ac:dyDescent="0.25">
      <c r="A25" s="99" t="s">
        <v>545</v>
      </c>
      <c r="B25" s="117"/>
      <c r="C25" s="97">
        <v>44088</v>
      </c>
      <c r="E25" s="99" t="s">
        <v>545</v>
      </c>
      <c r="F25" s="117"/>
      <c r="G25" s="97">
        <v>44089</v>
      </c>
      <c r="I25" s="99" t="s">
        <v>545</v>
      </c>
      <c r="J25" s="117"/>
      <c r="K25" s="97">
        <v>44085</v>
      </c>
      <c r="L25" s="43"/>
    </row>
    <row r="26" spans="1:12" ht="15.75" thickBot="1" x14ac:dyDescent="0.3">
      <c r="A26" s="99" t="s">
        <v>323</v>
      </c>
      <c r="B26" s="117"/>
      <c r="C26" s="97" t="s">
        <v>950</v>
      </c>
      <c r="E26" s="99" t="s">
        <v>323</v>
      </c>
      <c r="F26" s="117"/>
      <c r="G26" s="97" t="s">
        <v>949</v>
      </c>
      <c r="I26" s="101" t="s">
        <v>323</v>
      </c>
      <c r="J26" s="205"/>
      <c r="K26" s="98" t="s">
        <v>709</v>
      </c>
      <c r="L26" s="43"/>
    </row>
    <row r="27" spans="1:12" ht="15.75" thickBot="1" x14ac:dyDescent="0.3">
      <c r="A27" s="1" t="s">
        <v>561</v>
      </c>
      <c r="B27" s="121" t="s">
        <v>265</v>
      </c>
      <c r="C27" s="91" t="s">
        <v>719</v>
      </c>
      <c r="E27" s="1" t="s">
        <v>560</v>
      </c>
      <c r="F27" s="90" t="s">
        <v>1061</v>
      </c>
      <c r="G27" s="91" t="s">
        <v>716</v>
      </c>
      <c r="I27" s="206" t="s">
        <v>559</v>
      </c>
      <c r="J27" s="119" t="s">
        <v>405</v>
      </c>
      <c r="K27" s="16" t="s">
        <v>614</v>
      </c>
      <c r="L27" s="43"/>
    </row>
    <row r="28" spans="1:12" x14ac:dyDescent="0.25">
      <c r="B28" s="43"/>
      <c r="C28" s="43"/>
      <c r="E28" s="47"/>
      <c r="F28" s="43"/>
      <c r="I28" s="43"/>
      <c r="L28" s="43"/>
    </row>
    <row r="29" spans="1:12" x14ac:dyDescent="0.25">
      <c r="B29" s="43"/>
      <c r="C29" s="43"/>
      <c r="E29" s="47"/>
      <c r="F29" s="43"/>
      <c r="I29" s="43"/>
      <c r="L29" s="43"/>
    </row>
    <row r="30" spans="1:12" ht="15.75" thickBot="1" x14ac:dyDescent="0.3">
      <c r="B30" s="43"/>
      <c r="C30" s="43"/>
      <c r="E30" s="47"/>
      <c r="F30" s="43"/>
      <c r="I30" s="43"/>
      <c r="L30" s="43"/>
    </row>
    <row r="31" spans="1:12" x14ac:dyDescent="0.25">
      <c r="A31" s="49" t="s">
        <v>373</v>
      </c>
      <c r="B31" s="50" t="s">
        <v>322</v>
      </c>
      <c r="C31" s="53" t="s">
        <v>553</v>
      </c>
      <c r="E31" s="49" t="s">
        <v>373</v>
      </c>
      <c r="F31" s="50" t="s">
        <v>322</v>
      </c>
      <c r="G31" s="53" t="s">
        <v>547</v>
      </c>
      <c r="I31" s="49" t="s">
        <v>373</v>
      </c>
      <c r="J31" s="50" t="s">
        <v>322</v>
      </c>
      <c r="K31" s="53" t="s">
        <v>553</v>
      </c>
      <c r="L31" s="43"/>
    </row>
    <row r="32" spans="1:12" x14ac:dyDescent="0.25">
      <c r="A32" s="60"/>
      <c r="B32" s="61"/>
      <c r="C32" s="62"/>
      <c r="E32" s="60"/>
      <c r="F32" s="61" t="s">
        <v>325</v>
      </c>
      <c r="G32" s="253" t="s">
        <v>548</v>
      </c>
      <c r="I32" s="60"/>
      <c r="J32" s="61"/>
      <c r="K32" s="62" t="s">
        <v>546</v>
      </c>
      <c r="L32" s="43"/>
    </row>
    <row r="33" spans="1:12" x14ac:dyDescent="0.25">
      <c r="A33" s="108" t="s">
        <v>374</v>
      </c>
      <c r="B33" s="18"/>
      <c r="C33" s="232"/>
      <c r="E33" s="108" t="s">
        <v>374</v>
      </c>
      <c r="F33" s="52" t="s">
        <v>319</v>
      </c>
      <c r="G33" s="54" t="s">
        <v>557</v>
      </c>
      <c r="I33" s="108" t="s">
        <v>374</v>
      </c>
      <c r="J33" s="18"/>
      <c r="K33" s="261" t="s">
        <v>546</v>
      </c>
      <c r="L33" s="43"/>
    </row>
    <row r="34" spans="1:12" x14ac:dyDescent="0.25">
      <c r="A34" s="108"/>
      <c r="B34" s="109" t="s">
        <v>611</v>
      </c>
      <c r="C34" s="110" t="s">
        <v>612</v>
      </c>
      <c r="E34" s="108"/>
      <c r="F34" s="52" t="s">
        <v>74</v>
      </c>
      <c r="G34" s="54" t="s">
        <v>549</v>
      </c>
      <c r="I34" s="108"/>
      <c r="J34" s="109" t="s">
        <v>70</v>
      </c>
      <c r="K34" s="110" t="s">
        <v>550</v>
      </c>
      <c r="L34" s="43"/>
    </row>
    <row r="35" spans="1:12" x14ac:dyDescent="0.25">
      <c r="A35" s="75" t="s">
        <v>333</v>
      </c>
      <c r="B35" s="231"/>
      <c r="C35" s="233"/>
      <c r="E35" s="75" t="s">
        <v>333</v>
      </c>
      <c r="F35" s="69"/>
      <c r="G35" s="77" t="s">
        <v>546</v>
      </c>
      <c r="I35" s="75" t="s">
        <v>333</v>
      </c>
      <c r="J35" s="231"/>
      <c r="K35" s="235" t="s">
        <v>546</v>
      </c>
      <c r="L35" s="43"/>
    </row>
    <row r="36" spans="1:12" x14ac:dyDescent="0.25">
      <c r="A36" s="75"/>
      <c r="B36" s="96" t="s">
        <v>71</v>
      </c>
      <c r="C36" s="107" t="s">
        <v>552</v>
      </c>
      <c r="E36" s="75"/>
      <c r="F36" s="69"/>
      <c r="G36" s="70"/>
      <c r="I36" s="75"/>
      <c r="J36" s="96" t="s">
        <v>73</v>
      </c>
      <c r="K36" s="107" t="s">
        <v>551</v>
      </c>
      <c r="L36" s="43"/>
    </row>
    <row r="37" spans="1:12" x14ac:dyDescent="0.25">
      <c r="A37" s="103" t="s">
        <v>543</v>
      </c>
      <c r="B37" s="234"/>
      <c r="C37" s="106" t="s">
        <v>613</v>
      </c>
      <c r="E37" s="103" t="s">
        <v>543</v>
      </c>
      <c r="F37" s="95"/>
      <c r="G37" s="106" t="s">
        <v>599</v>
      </c>
      <c r="I37" s="103" t="s">
        <v>543</v>
      </c>
      <c r="J37" s="95"/>
      <c r="K37" s="120" t="s">
        <v>546</v>
      </c>
      <c r="L37" s="43"/>
    </row>
    <row r="38" spans="1:12" x14ac:dyDescent="0.25">
      <c r="A38" s="103" t="s">
        <v>544</v>
      </c>
      <c r="B38" s="95"/>
      <c r="C38" s="106" t="s">
        <v>552</v>
      </c>
      <c r="E38" s="103" t="s">
        <v>544</v>
      </c>
      <c r="F38" s="95"/>
      <c r="G38" s="120" t="s">
        <v>546</v>
      </c>
      <c r="I38" s="103" t="s">
        <v>544</v>
      </c>
      <c r="J38" s="95"/>
      <c r="K38" s="106" t="s">
        <v>552</v>
      </c>
      <c r="L38" s="43"/>
    </row>
    <row r="39" spans="1:12" x14ac:dyDescent="0.25">
      <c r="A39" s="111" t="s">
        <v>556</v>
      </c>
      <c r="B39" s="2"/>
      <c r="C39" s="94">
        <v>30</v>
      </c>
      <c r="E39" s="111" t="s">
        <v>556</v>
      </c>
      <c r="F39" s="2"/>
      <c r="G39" s="94">
        <v>31</v>
      </c>
      <c r="I39" s="111" t="s">
        <v>556</v>
      </c>
      <c r="J39" s="2"/>
      <c r="K39" s="116">
        <v>20</v>
      </c>
      <c r="L39" s="43"/>
    </row>
    <row r="40" spans="1:12" x14ac:dyDescent="0.25">
      <c r="A40" s="99" t="s">
        <v>545</v>
      </c>
      <c r="B40" s="117"/>
      <c r="C40" s="97">
        <v>44084</v>
      </c>
      <c r="E40" s="99" t="s">
        <v>545</v>
      </c>
      <c r="F40" s="117"/>
      <c r="G40" s="97">
        <v>44083</v>
      </c>
      <c r="I40" s="99" t="s">
        <v>545</v>
      </c>
      <c r="J40" s="89"/>
      <c r="K40" s="97">
        <v>44077</v>
      </c>
      <c r="L40" s="43"/>
    </row>
    <row r="41" spans="1:12" ht="15.75" thickBot="1" x14ac:dyDescent="0.3">
      <c r="A41" s="99" t="s">
        <v>323</v>
      </c>
      <c r="B41" s="117"/>
      <c r="C41" s="97" t="s">
        <v>952</v>
      </c>
      <c r="E41" s="99" t="s">
        <v>323</v>
      </c>
      <c r="F41" s="117"/>
      <c r="G41" s="97" t="s">
        <v>508</v>
      </c>
      <c r="I41" s="99" t="s">
        <v>323</v>
      </c>
      <c r="J41" s="89"/>
      <c r="K41" s="97" t="s">
        <v>507</v>
      </c>
      <c r="L41" s="43"/>
    </row>
    <row r="42" spans="1:12" ht="15.75" thickBot="1" x14ac:dyDescent="0.3">
      <c r="A42" s="1" t="s">
        <v>558</v>
      </c>
      <c r="B42" s="121" t="s">
        <v>405</v>
      </c>
      <c r="C42" s="91" t="s">
        <v>76</v>
      </c>
      <c r="E42" s="1" t="s">
        <v>505</v>
      </c>
      <c r="F42" s="121" t="s">
        <v>82</v>
      </c>
      <c r="G42" s="91" t="s">
        <v>75</v>
      </c>
      <c r="I42" s="92" t="s">
        <v>506</v>
      </c>
      <c r="J42" s="90" t="s">
        <v>405</v>
      </c>
      <c r="K42" s="91" t="s">
        <v>404</v>
      </c>
      <c r="L42" s="43"/>
    </row>
    <row r="43" spans="1:12" x14ac:dyDescent="0.25">
      <c r="B43" s="43"/>
      <c r="C43" s="43"/>
      <c r="E43" s="47"/>
      <c r="F43" s="43"/>
      <c r="I43" s="43"/>
      <c r="L43" s="43"/>
    </row>
    <row r="44" spans="1:12" x14ac:dyDescent="0.25">
      <c r="B44" s="43"/>
      <c r="C44" s="43"/>
      <c r="E44" s="47"/>
      <c r="F44" s="43"/>
      <c r="I44" s="43"/>
      <c r="L44" s="43"/>
    </row>
    <row r="45" spans="1:12" x14ac:dyDescent="0.25">
      <c r="B45" s="43"/>
      <c r="C45" s="43"/>
      <c r="E45" s="47"/>
      <c r="F45" s="43"/>
      <c r="I45" s="43"/>
      <c r="L45" s="43"/>
    </row>
    <row r="46" spans="1:12" x14ac:dyDescent="0.25">
      <c r="B46" s="43"/>
      <c r="C46" s="43"/>
      <c r="E46" s="47"/>
      <c r="F46" s="43"/>
      <c r="I46" s="43"/>
      <c r="L46" s="43"/>
    </row>
    <row r="47" spans="1:12" x14ac:dyDescent="0.25">
      <c r="B47" s="43"/>
      <c r="C47" s="43"/>
      <c r="E47" s="47"/>
      <c r="F47" s="43"/>
      <c r="I47" s="43"/>
      <c r="L47" s="43"/>
    </row>
    <row r="48" spans="1:12" ht="15.75" thickBot="1" x14ac:dyDescent="0.3">
      <c r="B48" s="43"/>
      <c r="C48" s="43"/>
      <c r="E48" s="47"/>
      <c r="F48" s="43"/>
      <c r="L48" s="43"/>
    </row>
    <row r="49" spans="1:12" x14ac:dyDescent="0.25">
      <c r="A49" s="49" t="s">
        <v>373</v>
      </c>
      <c r="B49" s="50" t="s">
        <v>322</v>
      </c>
      <c r="C49" s="53" t="s">
        <v>553</v>
      </c>
      <c r="E49" s="49" t="s">
        <v>373</v>
      </c>
      <c r="F49" s="50" t="s">
        <v>322</v>
      </c>
      <c r="G49" s="53" t="s">
        <v>553</v>
      </c>
      <c r="I49" s="254"/>
      <c r="J49" s="327" t="s">
        <v>1092</v>
      </c>
      <c r="K49" s="352" t="s">
        <v>540</v>
      </c>
      <c r="L49" s="43"/>
    </row>
    <row r="50" spans="1:12" x14ac:dyDescent="0.25">
      <c r="A50" s="60"/>
      <c r="B50" s="61"/>
      <c r="C50" s="62"/>
      <c r="E50" s="60"/>
      <c r="F50" s="61"/>
      <c r="G50" s="62"/>
      <c r="I50" s="279" t="s">
        <v>538</v>
      </c>
      <c r="J50" s="350" t="s">
        <v>537</v>
      </c>
      <c r="K50" s="388" t="s">
        <v>237</v>
      </c>
      <c r="L50" s="43"/>
    </row>
    <row r="51" spans="1:12" x14ac:dyDescent="0.25">
      <c r="A51" s="51" t="s">
        <v>374</v>
      </c>
      <c r="B51" s="18"/>
      <c r="C51" s="232"/>
      <c r="E51" s="51" t="s">
        <v>374</v>
      </c>
      <c r="F51" s="18"/>
      <c r="G51" s="232"/>
      <c r="I51" s="279" t="s">
        <v>569</v>
      </c>
      <c r="J51" s="350" t="s">
        <v>328</v>
      </c>
      <c r="K51" s="388"/>
      <c r="L51" s="43"/>
    </row>
    <row r="52" spans="1:12" x14ac:dyDescent="0.25">
      <c r="A52" s="51"/>
      <c r="B52" s="52" t="s">
        <v>70</v>
      </c>
      <c r="C52" s="54" t="s">
        <v>550</v>
      </c>
      <c r="E52" s="51"/>
      <c r="F52" s="52" t="s">
        <v>71</v>
      </c>
      <c r="G52" s="54" t="s">
        <v>552</v>
      </c>
      <c r="I52" s="279" t="s">
        <v>519</v>
      </c>
      <c r="J52" s="279" t="s">
        <v>522</v>
      </c>
      <c r="K52" s="388" t="s">
        <v>478</v>
      </c>
      <c r="L52" s="43"/>
    </row>
    <row r="53" spans="1:12" x14ac:dyDescent="0.25">
      <c r="A53" s="75" t="s">
        <v>333</v>
      </c>
      <c r="B53" s="231"/>
      <c r="C53" s="233"/>
      <c r="E53" s="75" t="s">
        <v>333</v>
      </c>
      <c r="F53" s="231"/>
      <c r="G53" s="233"/>
      <c r="I53" s="279" t="s">
        <v>520</v>
      </c>
      <c r="J53" s="279" t="s">
        <v>619</v>
      </c>
      <c r="K53" s="388"/>
      <c r="L53" s="43"/>
    </row>
    <row r="54" spans="1:12" x14ac:dyDescent="0.25">
      <c r="A54" s="75"/>
      <c r="B54" s="96" t="s">
        <v>509</v>
      </c>
      <c r="C54" s="107" t="s">
        <v>554</v>
      </c>
      <c r="E54" s="75"/>
      <c r="F54" s="76" t="s">
        <v>70</v>
      </c>
      <c r="G54" s="77" t="s">
        <v>550</v>
      </c>
      <c r="I54" s="279" t="s">
        <v>521</v>
      </c>
      <c r="J54" s="272" t="s">
        <v>929</v>
      </c>
      <c r="K54" s="388"/>
      <c r="L54" s="43"/>
    </row>
    <row r="55" spans="1:12" x14ac:dyDescent="0.25">
      <c r="A55" s="103" t="s">
        <v>543</v>
      </c>
      <c r="B55" s="95"/>
      <c r="C55" s="106" t="s">
        <v>546</v>
      </c>
      <c r="E55" s="103" t="s">
        <v>543</v>
      </c>
      <c r="F55" s="104"/>
      <c r="G55" s="105" t="s">
        <v>546</v>
      </c>
      <c r="I55" s="279" t="s">
        <v>602</v>
      </c>
      <c r="J55" s="279" t="s">
        <v>603</v>
      </c>
      <c r="K55" s="388" t="s">
        <v>478</v>
      </c>
      <c r="L55" s="43"/>
    </row>
    <row r="56" spans="1:12" x14ac:dyDescent="0.25">
      <c r="A56" s="103" t="s">
        <v>544</v>
      </c>
      <c r="B56" s="114"/>
      <c r="C56" s="106" t="s">
        <v>552</v>
      </c>
      <c r="E56" s="103" t="s">
        <v>544</v>
      </c>
      <c r="F56" s="104"/>
      <c r="G56" s="106" t="s">
        <v>552</v>
      </c>
      <c r="I56" s="278" t="s">
        <v>691</v>
      </c>
      <c r="J56" s="278" t="s">
        <v>692</v>
      </c>
      <c r="K56" s="388"/>
      <c r="L56" s="43"/>
    </row>
    <row r="57" spans="1:12" x14ac:dyDescent="0.25">
      <c r="A57" s="111" t="s">
        <v>555</v>
      </c>
      <c r="B57" s="2"/>
      <c r="C57" s="116">
        <v>19</v>
      </c>
      <c r="E57" s="111" t="s">
        <v>556</v>
      </c>
      <c r="F57" s="112"/>
      <c r="G57" s="113">
        <v>17</v>
      </c>
      <c r="I57" s="279" t="s">
        <v>598</v>
      </c>
      <c r="J57" s="279" t="s">
        <v>620</v>
      </c>
      <c r="K57" s="388"/>
      <c r="L57" s="43"/>
    </row>
    <row r="58" spans="1:12" x14ac:dyDescent="0.25">
      <c r="A58" s="99" t="s">
        <v>545</v>
      </c>
      <c r="B58" s="100"/>
      <c r="C58" s="97">
        <v>44076</v>
      </c>
      <c r="E58" s="99" t="s">
        <v>545</v>
      </c>
      <c r="F58" s="100"/>
      <c r="G58" s="97">
        <v>44075</v>
      </c>
      <c r="I58" s="279" t="s">
        <v>913</v>
      </c>
      <c r="J58" s="351" t="s">
        <v>914</v>
      </c>
      <c r="K58" s="274" t="s">
        <v>237</v>
      </c>
      <c r="L58" s="43"/>
    </row>
    <row r="59" spans="1:12" ht="15.75" thickBot="1" x14ac:dyDescent="0.3">
      <c r="A59" s="101" t="s">
        <v>323</v>
      </c>
      <c r="B59" s="102"/>
      <c r="C59" s="98" t="s">
        <v>436</v>
      </c>
      <c r="E59" s="101" t="s">
        <v>323</v>
      </c>
      <c r="F59" s="102"/>
      <c r="G59" s="98" t="s">
        <v>414</v>
      </c>
      <c r="I59" s="275" t="s">
        <v>1008</v>
      </c>
      <c r="J59" s="276">
        <v>9</v>
      </c>
      <c r="K59" s="277">
        <v>6</v>
      </c>
      <c r="L59" s="43"/>
    </row>
    <row r="60" spans="1:12" ht="15.75" thickBot="1" x14ac:dyDescent="0.3">
      <c r="A60" s="1" t="s">
        <v>408</v>
      </c>
      <c r="B60" s="90" t="s">
        <v>405</v>
      </c>
      <c r="C60" s="91" t="s">
        <v>403</v>
      </c>
      <c r="E60" s="1" t="s">
        <v>409</v>
      </c>
      <c r="F60" s="90" t="s">
        <v>405</v>
      </c>
      <c r="G60" s="91" t="s">
        <v>72</v>
      </c>
      <c r="I60" s="48"/>
      <c r="K60" s="43"/>
      <c r="L60" s="43"/>
    </row>
    <row r="61" spans="1:12" x14ac:dyDescent="0.25">
      <c r="C61" s="43"/>
      <c r="G61" s="43"/>
      <c r="I61" s="48"/>
      <c r="L61" s="43"/>
    </row>
    <row r="62" spans="1:12" x14ac:dyDescent="0.25">
      <c r="C62" s="43"/>
      <c r="I62" s="43"/>
      <c r="K62" s="43"/>
      <c r="L62" s="43"/>
    </row>
    <row r="63" spans="1:12" x14ac:dyDescent="0.25">
      <c r="A63" s="2" t="s">
        <v>565</v>
      </c>
      <c r="B63" s="2">
        <f>SUM(C57,G57,K39,G39,C39,C24,G24,K24,K10,G10,C10)</f>
        <v>388</v>
      </c>
      <c r="I63" s="43"/>
    </row>
    <row r="64" spans="1:12" x14ac:dyDescent="0.25">
      <c r="A64" s="346" t="s">
        <v>1004</v>
      </c>
      <c r="B64" s="347" t="s">
        <v>1005</v>
      </c>
      <c r="C64" s="348"/>
      <c r="J64" s="354" t="s">
        <v>1095</v>
      </c>
      <c r="K64" s="354">
        <v>34</v>
      </c>
    </row>
    <row r="65" spans="1:12" x14ac:dyDescent="0.25">
      <c r="A65" s="348"/>
      <c r="B65" s="349" t="s">
        <v>1006</v>
      </c>
      <c r="C65" s="348">
        <v>15</v>
      </c>
      <c r="H65" s="43"/>
      <c r="J65" s="354" t="s">
        <v>1096</v>
      </c>
      <c r="K65" s="354">
        <f>163+28</f>
        <v>191</v>
      </c>
      <c r="L65" s="43"/>
    </row>
    <row r="66" spans="1:12" x14ac:dyDescent="0.25">
      <c r="A66" s="349"/>
      <c r="B66" s="349" t="s">
        <v>1007</v>
      </c>
      <c r="C66" s="348">
        <v>13</v>
      </c>
      <c r="E66" s="43"/>
      <c r="F66" s="43"/>
      <c r="H66" s="43"/>
      <c r="J66" s="354" t="s">
        <v>1097</v>
      </c>
      <c r="K66" s="354">
        <v>26</v>
      </c>
      <c r="L66" s="43"/>
    </row>
    <row r="67" spans="1:12" x14ac:dyDescent="0.25">
      <c r="A67" s="279" t="s">
        <v>540</v>
      </c>
      <c r="B67" s="350"/>
      <c r="C67" s="350">
        <v>9</v>
      </c>
      <c r="E67" s="43"/>
      <c r="F67" s="43"/>
      <c r="H67" s="43"/>
      <c r="J67" s="354"/>
      <c r="K67" s="354"/>
      <c r="L67" s="93"/>
    </row>
    <row r="68" spans="1:12" x14ac:dyDescent="0.25">
      <c r="A68" s="341"/>
      <c r="B68" s="341"/>
      <c r="C68" s="341"/>
      <c r="E68" s="43"/>
      <c r="F68" s="43"/>
      <c r="I68" s="43"/>
      <c r="J68" s="354" t="s">
        <v>1098</v>
      </c>
      <c r="K68" s="354">
        <v>174</v>
      </c>
    </row>
    <row r="69" spans="1:12" ht="15.75" thickBot="1" x14ac:dyDescent="0.3">
      <c r="A69" s="341"/>
      <c r="E69" s="88"/>
      <c r="F69" s="88"/>
      <c r="H69" s="43"/>
      <c r="I69" s="43"/>
      <c r="J69" s="355"/>
      <c r="K69" s="355"/>
      <c r="L69" s="43"/>
    </row>
    <row r="70" spans="1:12" ht="15.75" thickBot="1" x14ac:dyDescent="0.3">
      <c r="F70" s="43"/>
      <c r="H70" s="47"/>
      <c r="I70" s="43"/>
      <c r="J70" s="356" t="s">
        <v>1011</v>
      </c>
      <c r="K70" s="357">
        <v>425</v>
      </c>
      <c r="L70" s="43"/>
    </row>
    <row r="71" spans="1:12" x14ac:dyDescent="0.25">
      <c r="J71" s="43"/>
      <c r="K71" s="43"/>
    </row>
    <row r="72" spans="1:12" x14ac:dyDescent="0.25">
      <c r="A72" s="43"/>
      <c r="B72" s="43"/>
      <c r="C72" s="43"/>
      <c r="I72" s="43"/>
      <c r="J72" s="43"/>
      <c r="K72" s="43"/>
    </row>
    <row r="73" spans="1:12" x14ac:dyDescent="0.25">
      <c r="A73" s="43"/>
      <c r="B73" s="43"/>
      <c r="C73" s="43"/>
      <c r="I73" s="43"/>
      <c r="J73" s="43"/>
      <c r="K73" s="43"/>
    </row>
    <row r="74" spans="1:12" x14ac:dyDescent="0.25">
      <c r="B74" s="48"/>
      <c r="C74" s="48"/>
      <c r="J74" s="43"/>
      <c r="K74" s="43"/>
    </row>
    <row r="75" spans="1:12" x14ac:dyDescent="0.25">
      <c r="B75" s="43"/>
      <c r="C75" s="43"/>
      <c r="E75" s="43"/>
      <c r="F75" s="43"/>
      <c r="H75" s="43"/>
      <c r="L75" s="43"/>
    </row>
    <row r="76" spans="1:12" x14ac:dyDescent="0.25">
      <c r="A76" s="43"/>
      <c r="B76" s="43"/>
      <c r="C76" s="43"/>
      <c r="E76" s="43"/>
      <c r="F76" s="43"/>
      <c r="H76" s="43"/>
      <c r="J76">
        <f>175-135</f>
        <v>40</v>
      </c>
      <c r="L76" s="43"/>
    </row>
    <row r="77" spans="1:12" x14ac:dyDescent="0.25">
      <c r="B77" s="43"/>
      <c r="C77" s="43"/>
      <c r="E77" s="43"/>
      <c r="F77" s="43"/>
      <c r="H77" s="43"/>
      <c r="L77" s="43"/>
    </row>
    <row r="78" spans="1:12" x14ac:dyDescent="0.25">
      <c r="F78" s="48"/>
      <c r="L78" s="43"/>
    </row>
    <row r="79" spans="1:12" x14ac:dyDescent="0.25">
      <c r="E79" s="43"/>
      <c r="F79" s="43"/>
      <c r="H79" s="43"/>
      <c r="L79" s="43"/>
    </row>
    <row r="80" spans="1:12" x14ac:dyDescent="0.25">
      <c r="F80" s="43"/>
      <c r="L80" s="43"/>
    </row>
  </sheetData>
  <mergeCells count="3">
    <mergeCell ref="K50:K51"/>
    <mergeCell ref="K52:K54"/>
    <mergeCell ref="K55:K57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AP93"/>
  <sheetViews>
    <sheetView showGridLines="0" tabSelected="1" topLeftCell="A7" zoomScale="70" zoomScaleNormal="70" workbookViewId="0">
      <selection activeCell="W44" sqref="W44"/>
    </sheetView>
  </sheetViews>
  <sheetFormatPr baseColWidth="10" defaultRowHeight="15" x14ac:dyDescent="0.25"/>
  <sheetData>
    <row r="1" spans="1:36" x14ac:dyDescent="0.25">
      <c r="A1" s="127"/>
      <c r="B1" s="127"/>
      <c r="C1" s="127"/>
      <c r="D1" s="127"/>
      <c r="E1" s="127"/>
      <c r="F1" s="127"/>
      <c r="G1" s="127"/>
      <c r="H1" s="366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</row>
    <row r="2" spans="1:36" x14ac:dyDescent="0.25">
      <c r="A2" s="127"/>
      <c r="B2" s="127"/>
      <c r="C2" s="127"/>
      <c r="D2" s="127"/>
      <c r="E2" s="127"/>
      <c r="F2" s="127"/>
      <c r="G2" s="127"/>
      <c r="H2" s="366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</row>
    <row r="3" spans="1:36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1" t="s">
        <v>624</v>
      </c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27"/>
    </row>
    <row r="4" spans="1:36" x14ac:dyDescent="0.25">
      <c r="A4" s="127"/>
      <c r="B4" s="127"/>
      <c r="C4" s="127"/>
      <c r="D4" s="127"/>
      <c r="E4" s="127"/>
      <c r="F4" s="127"/>
      <c r="G4" s="127"/>
      <c r="H4" s="366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32"/>
      <c r="AF4" s="127"/>
      <c r="AG4" s="127"/>
      <c r="AH4" s="396"/>
      <c r="AI4" s="396"/>
      <c r="AJ4" s="127"/>
    </row>
    <row r="5" spans="1:36" x14ac:dyDescent="0.25">
      <c r="A5" s="127"/>
      <c r="B5" s="132"/>
      <c r="C5" s="133"/>
      <c r="D5" s="127"/>
      <c r="E5" s="127"/>
      <c r="F5" s="127"/>
      <c r="G5" s="127"/>
      <c r="H5" s="366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</row>
    <row r="6" spans="1:36" ht="21" x14ac:dyDescent="0.25">
      <c r="A6" s="127"/>
      <c r="B6" s="127"/>
      <c r="C6" s="127"/>
      <c r="D6" s="127"/>
      <c r="E6" s="127"/>
      <c r="F6" s="127"/>
      <c r="G6" s="127"/>
      <c r="H6" s="366"/>
      <c r="I6" s="127"/>
      <c r="J6" s="127"/>
      <c r="K6" s="127"/>
      <c r="L6" s="134" t="s">
        <v>625</v>
      </c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</row>
    <row r="7" spans="1:36" x14ac:dyDescent="0.25">
      <c r="A7" s="127"/>
      <c r="B7" s="127" t="s">
        <v>1099</v>
      </c>
      <c r="C7" s="127"/>
      <c r="D7" s="127"/>
      <c r="E7" s="127"/>
      <c r="F7" s="127"/>
      <c r="G7" s="127"/>
      <c r="H7" s="366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</row>
    <row r="8" spans="1:36" x14ac:dyDescent="0.25">
      <c r="A8" s="127"/>
      <c r="B8" s="127"/>
      <c r="C8" s="127"/>
      <c r="D8" s="127"/>
      <c r="E8" s="127"/>
      <c r="F8" s="127"/>
      <c r="G8" s="127"/>
      <c r="H8" s="366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393" t="s">
        <v>1102</v>
      </c>
      <c r="AC8" s="393"/>
      <c r="AD8" s="393"/>
      <c r="AE8" s="393"/>
      <c r="AF8" s="393"/>
      <c r="AG8" s="127"/>
      <c r="AH8" s="127"/>
      <c r="AI8" s="127"/>
      <c r="AJ8" s="127"/>
    </row>
    <row r="9" spans="1:36" x14ac:dyDescent="0.25">
      <c r="A9" s="127"/>
      <c r="B9" s="127"/>
      <c r="C9" s="127"/>
      <c r="D9" s="127"/>
      <c r="E9" s="127"/>
      <c r="F9" s="127"/>
      <c r="G9" s="127"/>
      <c r="H9" s="366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361"/>
      <c r="AF9" s="361"/>
      <c r="AG9" s="361"/>
      <c r="AH9" s="361"/>
      <c r="AI9" s="361"/>
      <c r="AJ9" s="127"/>
    </row>
    <row r="10" spans="1:36" x14ac:dyDescent="0.25">
      <c r="A10" s="127"/>
      <c r="B10" s="127"/>
      <c r="C10" s="127"/>
      <c r="D10" s="127"/>
      <c r="E10" s="127"/>
      <c r="F10" s="127"/>
      <c r="G10" s="127"/>
      <c r="H10" s="366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39"/>
      <c r="T10" s="127"/>
      <c r="U10" s="127"/>
      <c r="V10" s="127"/>
      <c r="W10" s="127"/>
      <c r="X10" s="127"/>
      <c r="Y10" s="127"/>
      <c r="Z10" s="127"/>
      <c r="AA10" s="127"/>
      <c r="AB10" s="361"/>
      <c r="AC10" s="139"/>
      <c r="AD10" s="127"/>
      <c r="AE10" s="127"/>
      <c r="AF10" s="139"/>
      <c r="AJ10" s="127"/>
    </row>
    <row r="11" spans="1:36" x14ac:dyDescent="0.25">
      <c r="A11" s="127"/>
      <c r="B11" s="127"/>
      <c r="C11" s="127"/>
      <c r="D11" s="127"/>
      <c r="E11" s="127"/>
      <c r="F11" s="127"/>
      <c r="G11" s="127"/>
      <c r="H11" s="366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39"/>
      <c r="T11" s="127"/>
      <c r="U11" s="127"/>
      <c r="V11" s="127"/>
      <c r="W11" s="127"/>
      <c r="X11" s="127"/>
      <c r="Y11" s="127"/>
      <c r="Z11" s="127"/>
      <c r="AA11" s="127"/>
      <c r="AB11" s="366"/>
      <c r="AC11" s="139"/>
      <c r="AD11" s="127"/>
      <c r="AE11" s="363"/>
      <c r="AF11" s="139"/>
      <c r="AJ11" s="127"/>
    </row>
    <row r="12" spans="1:36" ht="18.75" x14ac:dyDescent="0.25">
      <c r="A12" s="127"/>
      <c r="B12" s="127"/>
      <c r="C12" s="127"/>
      <c r="D12" s="127"/>
      <c r="E12" s="127"/>
      <c r="F12" s="127"/>
      <c r="G12" s="127"/>
      <c r="H12" s="366"/>
      <c r="I12" s="127"/>
      <c r="J12" s="127"/>
      <c r="K12" s="127"/>
      <c r="L12" s="127"/>
      <c r="M12" s="127"/>
      <c r="N12" s="127"/>
      <c r="O12" s="127"/>
      <c r="P12" s="127"/>
      <c r="Q12" s="394" t="s">
        <v>626</v>
      </c>
      <c r="R12" s="394"/>
      <c r="S12" s="394"/>
      <c r="T12" s="394"/>
      <c r="U12" s="127"/>
      <c r="V12" s="127"/>
      <c r="W12" s="127"/>
      <c r="X12" s="127"/>
      <c r="Y12" s="127"/>
      <c r="Z12" s="127"/>
      <c r="AA12" s="127"/>
      <c r="AB12" s="366"/>
      <c r="AC12" s="139"/>
      <c r="AD12" s="127"/>
      <c r="AE12" s="363"/>
      <c r="AF12" s="139"/>
      <c r="AJ12" s="127"/>
    </row>
    <row r="13" spans="1:36" ht="18.75" x14ac:dyDescent="0.25">
      <c r="A13" s="127"/>
      <c r="B13" s="127"/>
      <c r="C13" s="127"/>
      <c r="D13" s="127"/>
      <c r="E13" s="127"/>
      <c r="F13" s="127"/>
      <c r="G13" s="127"/>
      <c r="H13" s="366"/>
      <c r="I13" s="127"/>
      <c r="J13" s="127"/>
      <c r="K13" s="127"/>
      <c r="L13" s="127"/>
      <c r="M13" s="127"/>
      <c r="N13" s="127"/>
      <c r="O13" s="127"/>
      <c r="P13" s="127"/>
      <c r="Q13" s="135"/>
      <c r="R13" s="135"/>
      <c r="S13" s="159"/>
      <c r="T13" s="135"/>
      <c r="U13" s="127"/>
      <c r="V13" s="127"/>
      <c r="W13" s="127"/>
      <c r="X13" s="127"/>
      <c r="Y13" s="127"/>
      <c r="Z13" s="127"/>
      <c r="AA13" s="127"/>
      <c r="AB13" s="366"/>
      <c r="AC13" s="139"/>
      <c r="AD13" s="127"/>
      <c r="AE13" s="363"/>
      <c r="AF13" s="139"/>
      <c r="AJ13" s="127"/>
    </row>
    <row r="14" spans="1:36" ht="15.75" thickBot="1" x14ac:dyDescent="0.3">
      <c r="A14" s="127"/>
      <c r="B14" s="127"/>
      <c r="C14" s="127"/>
      <c r="D14" s="127"/>
      <c r="E14" s="127"/>
      <c r="R14" s="127"/>
      <c r="S14" s="139"/>
      <c r="T14" s="127"/>
      <c r="U14" s="127"/>
      <c r="V14" s="127"/>
      <c r="W14" s="127"/>
      <c r="X14" s="127"/>
      <c r="Y14" s="127"/>
      <c r="Z14" s="127"/>
      <c r="AA14" s="127"/>
      <c r="AB14" s="366"/>
      <c r="AC14" s="139"/>
      <c r="AD14" s="127"/>
      <c r="AE14" s="363"/>
      <c r="AF14" s="139"/>
      <c r="AJ14" s="127"/>
    </row>
    <row r="15" spans="1:36" x14ac:dyDescent="0.25">
      <c r="A15" s="127"/>
      <c r="B15" s="127"/>
      <c r="C15" s="127"/>
      <c r="D15" s="127"/>
      <c r="G15" s="127"/>
      <c r="H15" s="366"/>
      <c r="I15" s="153"/>
      <c r="J15" s="149"/>
      <c r="K15" s="149"/>
      <c r="L15" s="153"/>
      <c r="M15" s="149"/>
      <c r="N15" s="149"/>
      <c r="O15" s="153"/>
      <c r="P15" s="149"/>
      <c r="Q15" s="149"/>
      <c r="R15" s="149"/>
      <c r="S15" s="139"/>
      <c r="W15" s="127"/>
      <c r="X15" s="127"/>
      <c r="Y15" s="127"/>
      <c r="Z15" s="127"/>
      <c r="AA15" s="127"/>
      <c r="AB15" s="366"/>
      <c r="AC15" s="139"/>
      <c r="AD15" s="127"/>
      <c r="AE15" s="127"/>
      <c r="AF15" s="139"/>
      <c r="AJ15" s="127"/>
    </row>
    <row r="16" spans="1:36" x14ac:dyDescent="0.25">
      <c r="A16" s="127"/>
      <c r="B16" s="127"/>
      <c r="C16" s="127"/>
      <c r="D16" s="127"/>
      <c r="G16" s="127"/>
      <c r="H16" s="366"/>
      <c r="I16" s="139"/>
      <c r="J16" s="360"/>
      <c r="L16" s="139"/>
      <c r="M16" s="127"/>
      <c r="R16" s="127"/>
      <c r="S16" s="139"/>
      <c r="T16" s="127"/>
      <c r="W16" s="127"/>
      <c r="Z16" s="127"/>
      <c r="AA16" s="127"/>
      <c r="AB16" s="366"/>
      <c r="AC16" s="139"/>
      <c r="AD16" s="127"/>
      <c r="AE16" s="127"/>
      <c r="AF16" s="139"/>
      <c r="AJ16" s="127"/>
    </row>
    <row r="17" spans="1:36" x14ac:dyDescent="0.25">
      <c r="A17" s="127"/>
      <c r="B17" s="127"/>
      <c r="C17" s="127"/>
      <c r="D17" s="127"/>
      <c r="G17" s="127"/>
      <c r="H17" s="366"/>
      <c r="I17" s="139"/>
      <c r="J17" s="360"/>
      <c r="L17" s="139"/>
      <c r="M17" s="127"/>
      <c r="N17" s="127"/>
      <c r="O17" s="139"/>
      <c r="R17" s="127"/>
      <c r="S17" s="139"/>
      <c r="T17" s="127"/>
      <c r="W17" s="127"/>
      <c r="Z17" s="127"/>
      <c r="AA17" s="127"/>
      <c r="AB17" s="366"/>
      <c r="AC17" s="139"/>
      <c r="AD17" s="127"/>
      <c r="AE17" s="127"/>
      <c r="AF17" s="139"/>
      <c r="AJ17" s="127"/>
    </row>
    <row r="18" spans="1:36" ht="18.75" x14ac:dyDescent="0.25">
      <c r="A18" s="127"/>
      <c r="B18" s="127"/>
      <c r="C18" s="127"/>
      <c r="D18" s="127"/>
      <c r="G18" s="127"/>
      <c r="H18" s="366"/>
      <c r="I18" s="139"/>
      <c r="J18" s="360"/>
      <c r="L18" s="139"/>
      <c r="M18" s="127"/>
      <c r="N18" s="360"/>
      <c r="O18" s="139"/>
      <c r="R18" s="127"/>
      <c r="S18" s="139"/>
      <c r="T18" s="127"/>
      <c r="W18" s="127"/>
      <c r="Z18" s="127"/>
      <c r="AA18" s="127"/>
      <c r="AB18" s="365" t="s">
        <v>637</v>
      </c>
      <c r="AC18" s="365"/>
      <c r="AD18" s="127"/>
      <c r="AE18" s="392" t="s">
        <v>635</v>
      </c>
      <c r="AF18" s="392"/>
      <c r="AJ18" s="127"/>
    </row>
    <row r="19" spans="1:36" x14ac:dyDescent="0.25">
      <c r="A19" s="127"/>
      <c r="B19" s="127"/>
      <c r="C19" s="127"/>
      <c r="D19" s="127"/>
      <c r="G19" s="127"/>
      <c r="H19" s="366"/>
      <c r="I19" s="139"/>
      <c r="J19" s="360"/>
      <c r="L19" s="139"/>
      <c r="M19" s="127"/>
      <c r="N19" s="360"/>
      <c r="O19" s="139"/>
      <c r="R19" s="127"/>
      <c r="S19" s="139"/>
      <c r="T19" s="127"/>
      <c r="W19" s="127"/>
      <c r="Z19" s="127"/>
      <c r="AA19" s="127"/>
      <c r="AB19" s="366"/>
      <c r="AC19" s="139"/>
      <c r="AD19" s="127"/>
      <c r="AE19" s="127"/>
      <c r="AF19" s="139"/>
      <c r="AJ19" s="127"/>
    </row>
    <row r="20" spans="1:36" x14ac:dyDescent="0.25">
      <c r="A20" s="127"/>
      <c r="B20" s="127"/>
      <c r="C20" s="127"/>
      <c r="D20" s="127"/>
      <c r="G20" s="127"/>
      <c r="H20" s="366"/>
      <c r="I20" s="139"/>
      <c r="J20" s="360"/>
      <c r="L20" s="139"/>
      <c r="M20" s="127"/>
      <c r="N20" s="360"/>
      <c r="O20" s="139"/>
      <c r="R20" s="391" t="s">
        <v>630</v>
      </c>
      <c r="S20" s="391"/>
      <c r="T20" s="127"/>
      <c r="W20" s="136"/>
      <c r="Z20" s="127"/>
      <c r="AA20" s="127"/>
      <c r="AB20" s="364" t="s">
        <v>649</v>
      </c>
      <c r="AC20" s="364"/>
      <c r="AD20" s="127"/>
      <c r="AE20" s="389" t="s">
        <v>641</v>
      </c>
      <c r="AF20" s="389"/>
      <c r="AJ20" s="127"/>
    </row>
    <row r="21" spans="1:36" x14ac:dyDescent="0.25">
      <c r="A21" s="127"/>
      <c r="B21" s="127"/>
      <c r="C21" s="127"/>
      <c r="D21" s="127"/>
      <c r="H21" s="391" t="s">
        <v>627</v>
      </c>
      <c r="I21" s="391"/>
      <c r="J21" s="360"/>
      <c r="K21" s="391" t="s">
        <v>629</v>
      </c>
      <c r="L21" s="391"/>
      <c r="M21" s="137"/>
      <c r="N21" s="391" t="s">
        <v>628</v>
      </c>
      <c r="O21" s="391"/>
      <c r="R21" s="127"/>
      <c r="S21" s="139"/>
      <c r="T21" s="127"/>
      <c r="W21" s="137"/>
      <c r="Z21" s="127"/>
      <c r="AA21" s="127"/>
      <c r="AB21" s="127"/>
      <c r="AC21" s="127"/>
      <c r="AD21" s="127"/>
      <c r="AG21" s="127"/>
      <c r="AH21" s="127"/>
      <c r="AI21" s="127"/>
      <c r="AJ21" s="127"/>
    </row>
    <row r="22" spans="1:36" ht="15" customHeight="1" x14ac:dyDescent="0.25">
      <c r="A22" s="127"/>
      <c r="B22" s="127"/>
      <c r="C22" s="127"/>
      <c r="D22" s="127"/>
      <c r="G22" s="127"/>
      <c r="H22" s="366"/>
      <c r="I22" s="139"/>
      <c r="J22" s="360"/>
      <c r="L22" s="139"/>
      <c r="M22" s="127"/>
      <c r="N22" s="360"/>
      <c r="O22" s="158"/>
      <c r="R22" s="127"/>
      <c r="S22" s="139"/>
      <c r="T22" s="137"/>
      <c r="W22" s="13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</row>
    <row r="23" spans="1:36" ht="30" customHeight="1" x14ac:dyDescent="0.25">
      <c r="A23" s="127"/>
      <c r="B23" s="127"/>
      <c r="C23" s="127"/>
      <c r="D23" s="127"/>
      <c r="H23" s="389" t="s">
        <v>631</v>
      </c>
      <c r="I23" s="389"/>
      <c r="J23" s="360"/>
      <c r="K23" s="390" t="s">
        <v>633</v>
      </c>
      <c r="L23" s="390"/>
      <c r="M23" s="127"/>
      <c r="N23" s="390" t="s">
        <v>632</v>
      </c>
      <c r="O23" s="390"/>
      <c r="P23" s="127"/>
      <c r="Q23" s="127"/>
      <c r="R23" s="127"/>
      <c r="S23" s="139"/>
      <c r="T23" s="127"/>
      <c r="U23" s="127"/>
      <c r="V23" s="127"/>
      <c r="W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</row>
    <row r="24" spans="1:36" ht="15.75" thickBot="1" x14ac:dyDescent="0.3">
      <c r="A24" s="127"/>
      <c r="B24" s="127"/>
      <c r="C24" s="127"/>
      <c r="D24" s="127"/>
      <c r="E24" s="127"/>
      <c r="F24" s="361"/>
      <c r="G24" s="361"/>
      <c r="H24" s="367"/>
      <c r="I24" s="361"/>
      <c r="K24" s="127"/>
      <c r="L24" s="127"/>
      <c r="M24" s="127"/>
      <c r="N24" s="127"/>
      <c r="O24" s="127"/>
      <c r="P24" s="127"/>
      <c r="Q24" s="127"/>
      <c r="R24" s="127"/>
      <c r="S24" s="139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</row>
    <row r="25" spans="1:36" x14ac:dyDescent="0.25">
      <c r="A25" s="127"/>
      <c r="B25" s="127"/>
      <c r="C25" s="127"/>
      <c r="D25" s="127"/>
      <c r="F25" s="361"/>
      <c r="G25" s="153"/>
      <c r="H25" s="368"/>
      <c r="I25" s="368"/>
      <c r="J25" s="153"/>
      <c r="K25" s="368"/>
      <c r="L25" s="149"/>
      <c r="M25" s="153"/>
      <c r="N25" s="149"/>
      <c r="O25" s="149"/>
      <c r="P25" s="153"/>
      <c r="Q25" s="149"/>
      <c r="R25" s="149"/>
      <c r="S25" s="153"/>
      <c r="T25" s="149"/>
      <c r="U25" s="149"/>
      <c r="V25" s="153"/>
      <c r="W25" s="149"/>
      <c r="X25" s="149"/>
      <c r="Y25" s="153"/>
      <c r="Z25" s="149"/>
      <c r="AA25" s="149"/>
      <c r="AB25" s="153"/>
      <c r="AC25" s="149"/>
      <c r="AD25" s="149"/>
      <c r="AE25" s="153"/>
      <c r="AF25" s="149"/>
      <c r="AG25" s="149"/>
      <c r="AH25" s="139"/>
    </row>
    <row r="26" spans="1:36" x14ac:dyDescent="0.25">
      <c r="A26" s="127"/>
      <c r="B26" s="127"/>
      <c r="C26" s="127"/>
      <c r="D26" s="127"/>
      <c r="F26" s="361"/>
      <c r="G26" s="139"/>
      <c r="H26" s="367"/>
      <c r="J26" s="139"/>
      <c r="K26" s="127"/>
      <c r="L26" s="127"/>
      <c r="M26" s="139"/>
      <c r="N26" s="127"/>
      <c r="O26" s="127"/>
      <c r="P26" s="139"/>
      <c r="Q26" s="127"/>
      <c r="R26" s="127"/>
      <c r="S26" s="139"/>
      <c r="T26" s="127"/>
      <c r="U26" s="127"/>
      <c r="V26" s="139"/>
      <c r="W26" s="127"/>
      <c r="X26" s="127"/>
      <c r="Y26" s="139"/>
      <c r="Z26" s="127"/>
      <c r="AA26" s="127"/>
      <c r="AB26" s="139"/>
      <c r="AC26" s="127"/>
      <c r="AD26" s="127"/>
      <c r="AE26" s="139"/>
      <c r="AF26" s="127"/>
      <c r="AG26" s="127"/>
      <c r="AH26" s="139"/>
      <c r="AI26" s="127"/>
    </row>
    <row r="27" spans="1:36" x14ac:dyDescent="0.25">
      <c r="A27" s="127"/>
      <c r="B27" s="127"/>
      <c r="C27" s="127"/>
      <c r="D27" s="127"/>
      <c r="F27" s="127"/>
      <c r="G27" s="139"/>
      <c r="H27" s="367"/>
      <c r="J27" s="139"/>
      <c r="K27" s="127"/>
      <c r="L27" s="127"/>
      <c r="M27" s="139"/>
      <c r="N27" s="127"/>
      <c r="O27" s="127"/>
      <c r="P27" s="139"/>
      <c r="Q27" s="127"/>
      <c r="R27" s="127"/>
      <c r="S27" s="139"/>
      <c r="T27" s="127"/>
      <c r="U27" s="127"/>
      <c r="V27" s="139"/>
      <c r="W27" s="127"/>
      <c r="X27" s="127"/>
      <c r="Y27" s="139"/>
      <c r="Z27" s="127"/>
      <c r="AA27" s="127"/>
      <c r="AB27" s="139"/>
      <c r="AC27" s="127"/>
      <c r="AD27" s="127"/>
      <c r="AE27" s="139"/>
      <c r="AF27" s="127"/>
      <c r="AG27" s="127"/>
      <c r="AH27" s="139"/>
      <c r="AI27" s="127"/>
    </row>
    <row r="28" spans="1:36" x14ac:dyDescent="0.25">
      <c r="A28" s="127"/>
      <c r="B28" s="127"/>
      <c r="C28" s="127"/>
      <c r="D28" s="127"/>
      <c r="F28" s="127"/>
      <c r="G28" s="139"/>
      <c r="H28" s="367"/>
      <c r="I28" s="127"/>
      <c r="J28" s="139"/>
      <c r="K28" s="127"/>
      <c r="L28" s="127"/>
      <c r="M28" s="139"/>
      <c r="N28" s="127"/>
      <c r="O28" s="127"/>
      <c r="P28" s="139"/>
      <c r="Q28" s="127"/>
      <c r="R28" s="127"/>
      <c r="S28" s="139"/>
      <c r="T28" s="127"/>
      <c r="U28" s="127"/>
      <c r="V28" s="139"/>
      <c r="W28" s="127"/>
      <c r="X28" s="127"/>
      <c r="Y28" s="139"/>
      <c r="Z28" s="127"/>
      <c r="AA28" s="127"/>
      <c r="AB28" s="139"/>
      <c r="AC28" s="127"/>
      <c r="AD28" s="127"/>
      <c r="AE28" s="139"/>
      <c r="AF28" s="127"/>
      <c r="AG28" s="127"/>
      <c r="AH28" s="139"/>
      <c r="AI28" s="127"/>
    </row>
    <row r="29" spans="1:36" x14ac:dyDescent="0.25">
      <c r="A29" s="127"/>
      <c r="B29" s="127"/>
      <c r="C29" s="127"/>
      <c r="D29" s="127"/>
      <c r="F29" s="127"/>
      <c r="G29" s="139"/>
      <c r="H29" s="367"/>
      <c r="I29" s="127"/>
      <c r="J29" s="139"/>
      <c r="K29" s="127"/>
      <c r="L29" s="127"/>
      <c r="M29" s="139"/>
      <c r="N29" s="127"/>
      <c r="O29" s="127"/>
      <c r="P29" s="139"/>
      <c r="Q29" s="127"/>
      <c r="R29" s="127"/>
      <c r="S29" s="139"/>
      <c r="T29" s="127"/>
      <c r="U29" s="127"/>
      <c r="V29" s="139"/>
      <c r="W29" s="127"/>
      <c r="X29" s="127"/>
      <c r="Y29" s="139"/>
      <c r="Z29" s="127"/>
      <c r="AA29" s="127"/>
      <c r="AB29" s="139"/>
      <c r="AC29" s="127"/>
      <c r="AD29" s="127"/>
      <c r="AE29" s="139"/>
      <c r="AF29" s="127"/>
      <c r="AG29" s="127"/>
      <c r="AH29" s="139"/>
      <c r="AI29" s="127"/>
    </row>
    <row r="30" spans="1:36" x14ac:dyDescent="0.25">
      <c r="A30" s="127"/>
      <c r="B30" s="127"/>
      <c r="C30" s="127"/>
      <c r="D30" s="127"/>
      <c r="F30" s="127"/>
      <c r="G30" s="139"/>
      <c r="H30" s="367"/>
      <c r="I30" s="363"/>
      <c r="J30" s="139"/>
      <c r="K30" s="127"/>
      <c r="L30" s="127"/>
      <c r="M30" s="139"/>
      <c r="N30" s="127"/>
      <c r="O30" s="127"/>
      <c r="P30" s="139"/>
      <c r="Q30" s="127"/>
      <c r="R30" s="127"/>
      <c r="S30" s="139"/>
      <c r="T30" s="127"/>
      <c r="U30" s="127"/>
      <c r="V30" s="139"/>
      <c r="W30" s="127"/>
      <c r="X30" s="127"/>
      <c r="Y30" s="139"/>
      <c r="Z30" s="127"/>
      <c r="AA30" s="127"/>
      <c r="AB30" s="139"/>
      <c r="AC30" s="127"/>
      <c r="AD30" s="127"/>
      <c r="AE30" s="139"/>
      <c r="AF30" s="127"/>
      <c r="AG30" s="127"/>
      <c r="AH30" s="139"/>
      <c r="AI30" s="127"/>
    </row>
    <row r="31" spans="1:36" x14ac:dyDescent="0.25">
      <c r="A31" s="127"/>
      <c r="D31" s="127"/>
      <c r="F31" s="127"/>
      <c r="G31" s="139"/>
      <c r="H31" s="367"/>
      <c r="I31" s="363"/>
      <c r="J31" s="139"/>
      <c r="K31" s="127"/>
      <c r="L31" s="127"/>
      <c r="M31" s="139"/>
      <c r="N31" s="127"/>
      <c r="O31" s="127"/>
      <c r="P31" s="139"/>
      <c r="Q31" s="127"/>
      <c r="R31" s="127"/>
      <c r="S31" s="139"/>
      <c r="T31" s="127"/>
      <c r="U31" s="127"/>
      <c r="V31" s="139"/>
      <c r="W31" s="127"/>
      <c r="X31" s="127"/>
      <c r="Y31" s="139"/>
      <c r="Z31" s="127"/>
      <c r="AA31" s="127"/>
      <c r="AB31" s="139"/>
      <c r="AC31" s="127"/>
      <c r="AD31" s="127"/>
      <c r="AE31" s="139"/>
      <c r="AF31" s="127"/>
      <c r="AG31" s="127"/>
      <c r="AH31" s="139"/>
      <c r="AI31" s="127"/>
    </row>
    <row r="32" spans="1:36" x14ac:dyDescent="0.25">
      <c r="A32" s="127"/>
      <c r="D32" s="127"/>
      <c r="F32" s="127"/>
      <c r="G32" s="139"/>
      <c r="H32" s="367"/>
      <c r="I32" s="363"/>
      <c r="J32" s="139"/>
      <c r="K32" s="127"/>
      <c r="L32" s="127"/>
      <c r="M32" s="139"/>
      <c r="N32" s="127"/>
      <c r="O32" s="127"/>
      <c r="P32" s="139"/>
      <c r="Q32" s="127"/>
      <c r="R32" s="127"/>
      <c r="S32" s="139"/>
      <c r="T32" s="127"/>
      <c r="U32" s="127"/>
      <c r="V32" s="139"/>
      <c r="W32" s="127"/>
      <c r="X32" s="127"/>
      <c r="Y32" s="139"/>
      <c r="Z32" s="127"/>
      <c r="AA32" s="127"/>
      <c r="AB32" s="139"/>
      <c r="AC32" s="127"/>
      <c r="AD32" s="127"/>
      <c r="AE32" s="139"/>
      <c r="AF32" s="127"/>
      <c r="AG32" s="127"/>
      <c r="AH32" s="139"/>
      <c r="AI32" s="127"/>
    </row>
    <row r="33" spans="1:42" ht="18.75" customHeight="1" x14ac:dyDescent="0.25">
      <c r="A33" s="140"/>
      <c r="D33" s="140"/>
      <c r="F33" s="392" t="s">
        <v>634</v>
      </c>
      <c r="G33" s="392"/>
      <c r="H33" s="369"/>
      <c r="I33" s="392" t="s">
        <v>635</v>
      </c>
      <c r="J33" s="392"/>
      <c r="K33" s="140"/>
      <c r="L33" s="392" t="s">
        <v>636</v>
      </c>
      <c r="M33" s="392"/>
      <c r="N33" s="140"/>
      <c r="O33" s="392" t="s">
        <v>635</v>
      </c>
      <c r="P33" s="392"/>
      <c r="Q33" s="140"/>
      <c r="R33" s="392" t="s">
        <v>637</v>
      </c>
      <c r="S33" s="392"/>
      <c r="T33" s="140"/>
      <c r="U33" s="392" t="s">
        <v>638</v>
      </c>
      <c r="V33" s="392"/>
      <c r="W33" s="140"/>
      <c r="X33" s="392" t="s">
        <v>635</v>
      </c>
      <c r="Y33" s="392"/>
      <c r="Z33" s="140"/>
      <c r="AA33" s="392" t="s">
        <v>639</v>
      </c>
      <c r="AB33" s="392"/>
      <c r="AC33" s="140"/>
      <c r="AD33" s="392" t="s">
        <v>673</v>
      </c>
      <c r="AE33" s="392"/>
      <c r="AF33" s="140"/>
      <c r="AG33" s="392" t="s">
        <v>635</v>
      </c>
      <c r="AH33" s="392"/>
      <c r="AI33" s="140"/>
      <c r="AP33" s="127"/>
    </row>
    <row r="34" spans="1:42" x14ac:dyDescent="0.25">
      <c r="A34" s="127"/>
      <c r="D34" s="127"/>
      <c r="F34" s="127"/>
      <c r="G34" s="139"/>
      <c r="H34" s="367"/>
      <c r="I34" s="363"/>
      <c r="J34" s="139"/>
      <c r="K34" s="127"/>
      <c r="L34" s="127"/>
      <c r="M34" s="139"/>
      <c r="N34" s="127"/>
      <c r="O34" s="127"/>
      <c r="P34" s="139"/>
      <c r="Q34" s="127"/>
      <c r="R34" s="127"/>
      <c r="S34" s="139"/>
      <c r="T34" s="127"/>
      <c r="U34" s="127"/>
      <c r="V34" s="139"/>
      <c r="W34" s="127"/>
      <c r="X34" s="127"/>
      <c r="Y34" s="139"/>
      <c r="Z34" s="127"/>
      <c r="AA34" s="127"/>
      <c r="AB34" s="139"/>
      <c r="AC34" s="127"/>
      <c r="AD34" s="127"/>
      <c r="AE34" s="139"/>
      <c r="AF34" s="127"/>
      <c r="AG34" s="127"/>
      <c r="AH34" s="139"/>
      <c r="AI34" s="127"/>
      <c r="AP34" s="127"/>
    </row>
    <row r="35" spans="1:42" ht="15" customHeight="1" x14ac:dyDescent="0.25">
      <c r="A35" s="127"/>
      <c r="D35" s="127"/>
      <c r="F35" s="389" t="s">
        <v>631</v>
      </c>
      <c r="G35" s="389"/>
      <c r="H35" s="370"/>
      <c r="I35" s="362" t="s">
        <v>640</v>
      </c>
      <c r="J35" s="362"/>
      <c r="K35" s="127"/>
      <c r="L35" s="390" t="s">
        <v>642</v>
      </c>
      <c r="M35" s="390"/>
      <c r="N35" s="127"/>
      <c r="O35" s="390" t="s">
        <v>643</v>
      </c>
      <c r="P35" s="389"/>
      <c r="Q35" s="127"/>
      <c r="R35" s="390" t="s">
        <v>1100</v>
      </c>
      <c r="S35" s="390"/>
      <c r="T35" s="127"/>
      <c r="U35" s="390" t="s">
        <v>644</v>
      </c>
      <c r="V35" s="389"/>
      <c r="W35" s="127"/>
      <c r="X35" s="395" t="s">
        <v>645</v>
      </c>
      <c r="Y35" s="395"/>
      <c r="Z35" s="127"/>
      <c r="AA35" s="390" t="s">
        <v>646</v>
      </c>
      <c r="AB35" s="390"/>
      <c r="AC35" s="127"/>
      <c r="AD35" s="390" t="s">
        <v>647</v>
      </c>
      <c r="AE35" s="389"/>
      <c r="AF35" s="127"/>
      <c r="AG35" s="390" t="s">
        <v>648</v>
      </c>
      <c r="AH35" s="390"/>
      <c r="AI35" s="127"/>
      <c r="AP35" s="127"/>
    </row>
    <row r="36" spans="1:42" ht="15" customHeight="1" x14ac:dyDescent="0.25">
      <c r="A36" s="127"/>
      <c r="D36" s="127"/>
      <c r="E36" s="127"/>
      <c r="F36" s="127"/>
      <c r="G36" s="127"/>
      <c r="H36" s="366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397"/>
      <c r="Y36" s="397"/>
      <c r="Z36" s="127"/>
      <c r="AA36" s="127"/>
      <c r="AB36" s="127"/>
      <c r="AC36" s="127"/>
      <c r="AD36" s="127"/>
      <c r="AE36" s="127"/>
      <c r="AF36" s="127"/>
      <c r="AG36" s="142"/>
      <c r="AH36" s="127"/>
      <c r="AI36" s="127"/>
    </row>
    <row r="37" spans="1:42" x14ac:dyDescent="0.25">
      <c r="A37" s="127"/>
      <c r="D37" s="127"/>
      <c r="E37" s="127"/>
      <c r="F37" s="127"/>
      <c r="G37" s="127"/>
      <c r="H37" s="366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</row>
    <row r="38" spans="1:42" x14ac:dyDescent="0.25">
      <c r="A38" s="127"/>
      <c r="D38" s="127"/>
      <c r="E38" s="127"/>
      <c r="F38" s="127"/>
      <c r="G38" s="127"/>
      <c r="H38" s="366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</row>
    <row r="39" spans="1:42" x14ac:dyDescent="0.25">
      <c r="A39" s="127"/>
      <c r="B39" s="127"/>
      <c r="C39" s="127"/>
      <c r="D39" s="127"/>
      <c r="E39" s="127"/>
      <c r="F39" s="127"/>
      <c r="G39" s="127"/>
      <c r="H39" s="366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</row>
    <row r="40" spans="1:42" x14ac:dyDescent="0.25">
      <c r="A40" s="127"/>
      <c r="B40" s="127"/>
      <c r="C40" s="127"/>
      <c r="D40" s="127"/>
      <c r="E40" s="127"/>
      <c r="F40" s="127"/>
      <c r="G40" s="127"/>
      <c r="H40" s="366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</row>
    <row r="41" spans="1:42" x14ac:dyDescent="0.25">
      <c r="A41" s="127"/>
      <c r="B41" s="127"/>
      <c r="C41" s="127"/>
      <c r="D41" s="127"/>
      <c r="E41" s="127"/>
      <c r="F41" s="127"/>
      <c r="G41" s="127"/>
      <c r="H41" s="366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</row>
    <row r="42" spans="1:42" x14ac:dyDescent="0.25">
      <c r="A42" s="127"/>
      <c r="B42" s="127"/>
      <c r="C42" s="127"/>
      <c r="D42" s="127"/>
      <c r="E42" s="127"/>
      <c r="F42" s="127"/>
      <c r="G42" s="127"/>
      <c r="H42" s="366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</row>
    <row r="43" spans="1:42" x14ac:dyDescent="0.25">
      <c r="A43" s="127"/>
      <c r="B43" s="127"/>
      <c r="C43" s="127"/>
      <c r="D43" s="127"/>
      <c r="E43" s="127"/>
      <c r="F43" s="127"/>
      <c r="G43" s="127"/>
      <c r="H43" s="366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</row>
    <row r="44" spans="1:42" ht="21" x14ac:dyDescent="0.25">
      <c r="A44" s="127"/>
      <c r="B44" s="127"/>
      <c r="C44" s="127"/>
      <c r="D44" s="127"/>
      <c r="E44" s="127"/>
      <c r="F44" s="127"/>
      <c r="G44" s="127"/>
      <c r="H44" s="366"/>
      <c r="I44" s="127"/>
      <c r="J44" s="127"/>
      <c r="K44" s="127"/>
      <c r="L44" s="134" t="s">
        <v>650</v>
      </c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</row>
    <row r="45" spans="1:42" x14ac:dyDescent="0.25">
      <c r="A45" s="127"/>
      <c r="B45" s="127"/>
      <c r="C45" s="127"/>
      <c r="D45" s="127"/>
      <c r="E45" s="127"/>
      <c r="F45" s="127"/>
      <c r="G45" s="127"/>
      <c r="H45" s="366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27"/>
      <c r="AA45" s="127"/>
      <c r="AB45" s="127"/>
      <c r="AC45" s="127"/>
      <c r="AD45" s="127"/>
      <c r="AE45" s="127"/>
      <c r="AJ45" s="127"/>
    </row>
    <row r="46" spans="1:42" x14ac:dyDescent="0.25">
      <c r="A46" s="127"/>
      <c r="B46" s="127"/>
      <c r="C46" s="127"/>
      <c r="D46" s="127"/>
      <c r="E46" s="127"/>
      <c r="F46" s="127"/>
      <c r="G46" s="127"/>
      <c r="H46" s="366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J46" s="127"/>
    </row>
    <row r="47" spans="1:42" x14ac:dyDescent="0.25">
      <c r="A47" s="127"/>
      <c r="B47" s="127"/>
      <c r="C47" s="127"/>
      <c r="D47" s="127"/>
      <c r="E47" s="127"/>
      <c r="F47" s="127"/>
      <c r="G47" s="127"/>
      <c r="H47" s="366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J47" s="127"/>
    </row>
    <row r="48" spans="1:42" x14ac:dyDescent="0.25">
      <c r="A48" s="127"/>
      <c r="B48" s="127"/>
      <c r="C48" s="127"/>
      <c r="D48" s="127"/>
      <c r="E48" s="127"/>
      <c r="F48" s="127"/>
      <c r="G48" s="127"/>
      <c r="H48" s="366"/>
      <c r="I48" s="127"/>
      <c r="J48" s="127"/>
      <c r="K48" s="127"/>
      <c r="L48" s="127"/>
      <c r="M48" s="127"/>
      <c r="N48" s="127"/>
      <c r="O48" s="127"/>
      <c r="P48" s="127"/>
      <c r="Q48" s="127"/>
      <c r="R48" s="148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J48" s="127"/>
      <c r="AL48" s="127"/>
      <c r="AM48" s="127"/>
    </row>
    <row r="49" spans="1:36" x14ac:dyDescent="0.25">
      <c r="A49" s="127"/>
      <c r="B49" s="127"/>
      <c r="C49" s="127"/>
      <c r="D49" s="127"/>
      <c r="E49" s="127"/>
      <c r="F49" s="127"/>
      <c r="G49" s="127"/>
      <c r="H49" s="366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139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J49" s="127"/>
    </row>
    <row r="50" spans="1:36" ht="18.75" x14ac:dyDescent="0.25">
      <c r="A50" s="127"/>
      <c r="B50" s="127"/>
      <c r="C50" s="127"/>
      <c r="D50" s="127"/>
      <c r="E50" s="127"/>
      <c r="F50" s="127"/>
      <c r="G50" s="127"/>
      <c r="H50" s="366"/>
      <c r="I50" s="127"/>
      <c r="J50" s="127"/>
      <c r="K50" s="127"/>
      <c r="L50" s="127"/>
      <c r="M50" s="127"/>
      <c r="N50" s="127"/>
      <c r="O50" s="127"/>
      <c r="P50" s="127"/>
      <c r="Q50" s="127"/>
      <c r="R50" s="394" t="s">
        <v>510</v>
      </c>
      <c r="S50" s="394"/>
      <c r="T50" s="136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J50" s="127"/>
    </row>
    <row r="51" spans="1:36" x14ac:dyDescent="0.25">
      <c r="A51" s="127"/>
      <c r="B51" s="127"/>
      <c r="C51" s="127"/>
      <c r="D51" s="127"/>
      <c r="E51" s="127"/>
      <c r="F51" s="127"/>
      <c r="G51" s="127"/>
      <c r="H51" s="366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39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J51" s="127"/>
    </row>
    <row r="52" spans="1:36" ht="15.75" thickBot="1" x14ac:dyDescent="0.3">
      <c r="A52" s="127"/>
      <c r="B52" s="127"/>
      <c r="C52" s="127"/>
      <c r="D52" s="127"/>
      <c r="E52" s="127"/>
      <c r="F52" s="127"/>
      <c r="G52" s="127"/>
      <c r="H52" s="366"/>
      <c r="I52" s="127"/>
      <c r="J52" s="127"/>
      <c r="K52" s="127"/>
      <c r="L52" s="127"/>
      <c r="M52" s="150"/>
      <c r="N52" s="127"/>
      <c r="O52" s="150"/>
      <c r="P52" s="127"/>
      <c r="Q52" s="150"/>
      <c r="R52" s="150"/>
      <c r="S52" s="139"/>
      <c r="T52" s="127"/>
      <c r="U52" s="127"/>
      <c r="V52" s="127"/>
      <c r="W52" s="127"/>
      <c r="X52" s="150"/>
      <c r="Y52" s="127"/>
      <c r="Z52" s="127"/>
      <c r="AA52" s="127"/>
      <c r="AB52" s="127"/>
      <c r="AC52" s="127"/>
      <c r="AD52" s="127"/>
      <c r="AE52" s="127"/>
      <c r="AJ52" s="127"/>
    </row>
    <row r="53" spans="1:36" x14ac:dyDescent="0.25">
      <c r="A53" s="127"/>
      <c r="B53" s="127"/>
      <c r="C53" s="127"/>
      <c r="D53" s="127"/>
      <c r="E53" s="127"/>
      <c r="F53" s="127"/>
      <c r="G53" s="127"/>
      <c r="H53" s="366"/>
      <c r="I53" s="127"/>
      <c r="J53" s="127"/>
      <c r="K53" s="127"/>
      <c r="L53" s="148"/>
      <c r="M53" s="127"/>
      <c r="N53" s="149"/>
      <c r="O53" s="127"/>
      <c r="P53" s="153"/>
      <c r="Q53" s="127"/>
      <c r="R53" s="151"/>
      <c r="S53" s="153"/>
      <c r="T53" s="149"/>
      <c r="U53" s="149"/>
      <c r="V53" s="153"/>
      <c r="W53" s="149"/>
      <c r="X53" s="127"/>
      <c r="Y53" s="153"/>
      <c r="Z53" s="149"/>
      <c r="AA53" s="149"/>
      <c r="AB53" s="139"/>
      <c r="AC53" s="127"/>
      <c r="AD53" s="127"/>
      <c r="AE53" s="127"/>
      <c r="AJ53" s="127"/>
    </row>
    <row r="54" spans="1:36" x14ac:dyDescent="0.25">
      <c r="A54" s="127"/>
      <c r="B54" s="127"/>
      <c r="C54" s="127"/>
      <c r="D54" s="127"/>
      <c r="E54" s="127"/>
      <c r="F54" s="127"/>
      <c r="G54" s="127"/>
      <c r="H54" s="366"/>
      <c r="I54" s="127"/>
      <c r="J54" s="127"/>
      <c r="K54" s="127"/>
      <c r="L54" s="148"/>
      <c r="M54" s="127"/>
      <c r="N54" s="127"/>
      <c r="O54" s="127"/>
      <c r="P54" s="139"/>
      <c r="Q54" s="127"/>
      <c r="R54" s="127"/>
      <c r="S54" s="139"/>
      <c r="T54" s="127"/>
      <c r="U54" s="127"/>
      <c r="V54" s="139"/>
      <c r="W54" s="127"/>
      <c r="X54" s="127"/>
      <c r="Y54" s="139"/>
      <c r="Z54" s="127"/>
      <c r="AA54" s="127"/>
      <c r="AB54" s="139"/>
      <c r="AC54" s="127"/>
      <c r="AD54" s="127"/>
      <c r="AE54" s="127"/>
      <c r="AJ54" s="127"/>
    </row>
    <row r="55" spans="1:36" x14ac:dyDescent="0.25">
      <c r="A55" s="127"/>
      <c r="B55" s="127"/>
      <c r="C55" s="127"/>
      <c r="D55" s="127"/>
      <c r="E55" s="127"/>
      <c r="F55" s="127"/>
      <c r="G55" s="127"/>
      <c r="H55" s="366"/>
      <c r="I55" s="127"/>
      <c r="J55" s="127"/>
      <c r="K55" s="127"/>
      <c r="L55" s="127"/>
      <c r="M55" s="139"/>
      <c r="N55" s="127"/>
      <c r="O55" s="127"/>
      <c r="P55" s="139"/>
      <c r="Q55" s="127"/>
      <c r="R55" s="127"/>
      <c r="S55" s="139"/>
      <c r="T55" s="127"/>
      <c r="U55" s="148"/>
      <c r="V55" s="127"/>
      <c r="W55" s="127"/>
      <c r="X55" s="127"/>
      <c r="Y55" s="139"/>
      <c r="Z55" s="127"/>
      <c r="AA55" s="127"/>
      <c r="AB55" s="139"/>
      <c r="AC55" s="127"/>
      <c r="AD55" s="127"/>
      <c r="AE55" s="127"/>
      <c r="AJ55" s="127"/>
    </row>
    <row r="56" spans="1:36" x14ac:dyDescent="0.25">
      <c r="A56" s="127"/>
      <c r="B56" s="127"/>
      <c r="C56" s="127"/>
      <c r="D56" s="127"/>
      <c r="E56" s="127"/>
      <c r="F56" s="127"/>
      <c r="G56" s="127"/>
      <c r="H56" s="366"/>
      <c r="I56" s="127"/>
      <c r="J56" s="127"/>
      <c r="K56" s="127"/>
      <c r="L56" s="148"/>
      <c r="M56" s="127"/>
      <c r="N56" s="127"/>
      <c r="O56" s="127"/>
      <c r="P56" s="139"/>
      <c r="Q56" s="127"/>
      <c r="R56" s="127"/>
      <c r="S56" s="139"/>
      <c r="T56" s="127"/>
      <c r="U56" s="127"/>
      <c r="V56" s="139"/>
      <c r="W56" s="127"/>
      <c r="X56" s="127"/>
      <c r="Y56" s="139"/>
      <c r="Z56" s="127"/>
      <c r="AA56" s="127"/>
      <c r="AB56" s="139"/>
      <c r="AC56" s="127"/>
      <c r="AD56" s="127"/>
      <c r="AE56" s="127"/>
      <c r="AJ56" s="127"/>
    </row>
    <row r="57" spans="1:36" x14ac:dyDescent="0.25">
      <c r="A57" s="127"/>
      <c r="B57" s="127"/>
      <c r="C57" s="127"/>
      <c r="D57" s="127"/>
      <c r="E57" s="127"/>
      <c r="F57" s="127"/>
      <c r="G57" s="127"/>
      <c r="H57" s="366"/>
      <c r="I57" s="127"/>
      <c r="J57" s="127"/>
      <c r="K57" s="127"/>
      <c r="L57" s="148"/>
      <c r="M57" s="127"/>
      <c r="N57" s="127"/>
      <c r="O57" s="127"/>
      <c r="P57" s="139"/>
      <c r="Q57" s="127"/>
      <c r="R57" s="148"/>
      <c r="S57" s="127"/>
      <c r="T57" s="127"/>
      <c r="U57" s="127"/>
      <c r="V57" s="139"/>
      <c r="W57" s="127"/>
      <c r="X57" s="127"/>
      <c r="Y57" s="139"/>
      <c r="Z57" s="127"/>
      <c r="AA57" s="127"/>
      <c r="AB57" s="139"/>
      <c r="AC57" s="127"/>
      <c r="AD57" s="127"/>
      <c r="AE57" s="127"/>
      <c r="AJ57" s="127"/>
    </row>
    <row r="58" spans="1:36" x14ac:dyDescent="0.25">
      <c r="A58" s="127"/>
      <c r="B58" s="127"/>
      <c r="C58" s="127"/>
      <c r="D58" s="127"/>
      <c r="E58" s="127"/>
      <c r="F58" s="127"/>
      <c r="G58" s="127"/>
      <c r="H58" s="366"/>
      <c r="I58" s="127"/>
      <c r="J58" s="127"/>
      <c r="K58" s="127"/>
      <c r="L58" s="127"/>
      <c r="M58" s="139"/>
      <c r="N58" s="127"/>
      <c r="O58" s="127"/>
      <c r="P58" s="139"/>
      <c r="Q58" s="127"/>
      <c r="R58" s="127"/>
      <c r="S58" s="139"/>
      <c r="T58" s="127"/>
      <c r="U58" s="127"/>
      <c r="V58" s="139"/>
      <c r="W58" s="127"/>
      <c r="X58" s="127"/>
      <c r="Y58" s="139"/>
      <c r="Z58" s="127"/>
      <c r="AA58" s="127"/>
      <c r="AB58" s="139"/>
      <c r="AC58" s="127"/>
      <c r="AD58" s="127"/>
      <c r="AE58" s="127"/>
      <c r="AJ58" s="127"/>
    </row>
    <row r="59" spans="1:36" x14ac:dyDescent="0.25">
      <c r="A59" s="127"/>
      <c r="B59" s="127"/>
      <c r="C59" s="127"/>
      <c r="D59" s="127"/>
      <c r="E59" s="127"/>
      <c r="F59" s="127"/>
      <c r="G59" s="127"/>
      <c r="H59" s="366"/>
      <c r="I59" s="127"/>
      <c r="J59" s="127"/>
      <c r="K59" s="127"/>
      <c r="L59" s="127"/>
      <c r="M59" s="139"/>
      <c r="N59" s="127"/>
      <c r="O59" s="148"/>
      <c r="P59" s="127"/>
      <c r="Q59" s="127"/>
      <c r="R59" s="127"/>
      <c r="S59" s="139"/>
      <c r="T59" s="127"/>
      <c r="U59" s="127"/>
      <c r="V59" s="139"/>
      <c r="W59" s="127"/>
      <c r="X59" s="127"/>
      <c r="Y59" s="139"/>
      <c r="Z59" s="127"/>
      <c r="AA59" s="127"/>
      <c r="AB59" s="139"/>
      <c r="AC59" s="127"/>
      <c r="AD59" s="127"/>
      <c r="AE59" s="127"/>
      <c r="AF59" s="127"/>
      <c r="AG59" s="127"/>
      <c r="AH59" s="127"/>
      <c r="AI59" s="127"/>
      <c r="AJ59" s="127"/>
    </row>
    <row r="60" spans="1:36" x14ac:dyDescent="0.25">
      <c r="A60" s="127"/>
      <c r="B60" s="127"/>
      <c r="C60" s="127"/>
      <c r="D60" s="127"/>
      <c r="E60" s="127"/>
      <c r="F60" s="127"/>
      <c r="G60" s="127"/>
      <c r="H60" s="366"/>
      <c r="I60" s="127"/>
      <c r="J60" s="127"/>
      <c r="K60" s="127"/>
      <c r="L60" s="127"/>
      <c r="M60" s="139"/>
      <c r="N60" s="127"/>
      <c r="O60" s="127"/>
      <c r="P60" s="139"/>
      <c r="Q60" s="127"/>
      <c r="R60" s="127"/>
      <c r="S60" s="139"/>
      <c r="T60" s="127"/>
      <c r="U60" s="127"/>
      <c r="V60" s="139"/>
      <c r="W60" s="127"/>
      <c r="X60" s="127"/>
      <c r="Y60" s="139"/>
      <c r="Z60" s="127"/>
      <c r="AA60" s="127"/>
      <c r="AB60" s="139"/>
      <c r="AC60" s="127"/>
      <c r="AD60" s="127"/>
      <c r="AE60" s="127"/>
      <c r="AF60" s="127"/>
      <c r="AG60" s="127"/>
      <c r="AH60" s="127"/>
      <c r="AI60" s="127"/>
      <c r="AJ60" s="127"/>
    </row>
    <row r="61" spans="1:36" ht="18.75" x14ac:dyDescent="0.25">
      <c r="A61" s="140"/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392" t="s">
        <v>651</v>
      </c>
      <c r="M61" s="392"/>
      <c r="N61" s="140"/>
      <c r="O61" s="392" t="s">
        <v>652</v>
      </c>
      <c r="P61" s="392"/>
      <c r="Q61" s="140"/>
      <c r="R61" s="392" t="s">
        <v>653</v>
      </c>
      <c r="S61" s="392"/>
      <c r="T61" s="140"/>
      <c r="U61" s="392" t="s">
        <v>672</v>
      </c>
      <c r="V61" s="392"/>
      <c r="W61" s="140"/>
      <c r="X61" s="392" t="s">
        <v>671</v>
      </c>
      <c r="Y61" s="392"/>
      <c r="Z61" s="140"/>
      <c r="AA61" s="392" t="s">
        <v>654</v>
      </c>
      <c r="AB61" s="392"/>
      <c r="AC61" s="140"/>
      <c r="AD61" s="140"/>
      <c r="AE61" s="140"/>
      <c r="AF61" s="140"/>
      <c r="AG61" s="140"/>
      <c r="AH61" s="140"/>
      <c r="AI61" s="140"/>
      <c r="AJ61" s="140"/>
    </row>
    <row r="62" spans="1:36" x14ac:dyDescent="0.25">
      <c r="A62" s="127"/>
      <c r="B62" s="127"/>
      <c r="C62" s="127"/>
      <c r="D62" s="127"/>
      <c r="E62" s="127"/>
      <c r="F62" s="127"/>
      <c r="G62" s="127"/>
      <c r="H62" s="366"/>
      <c r="I62" s="141"/>
      <c r="J62" s="127"/>
      <c r="K62" s="127"/>
      <c r="L62" s="141"/>
      <c r="M62" s="127"/>
      <c r="N62" s="127"/>
      <c r="O62" s="127"/>
      <c r="P62" s="139"/>
      <c r="Q62" s="127"/>
      <c r="R62" s="127"/>
      <c r="S62" s="139"/>
      <c r="T62" s="127"/>
      <c r="U62" s="127"/>
      <c r="V62" s="139"/>
      <c r="W62" s="127"/>
      <c r="X62" s="127"/>
      <c r="Y62" s="139"/>
      <c r="Z62" s="127"/>
      <c r="AA62" s="127"/>
      <c r="AB62" s="139"/>
      <c r="AC62" s="127"/>
      <c r="AD62" s="127"/>
      <c r="AE62" s="127"/>
      <c r="AF62" s="127"/>
      <c r="AG62" s="127"/>
      <c r="AH62" s="127"/>
      <c r="AI62" s="127"/>
      <c r="AJ62" s="127"/>
    </row>
    <row r="63" spans="1:36" x14ac:dyDescent="0.25">
      <c r="A63" s="127"/>
      <c r="B63" s="127"/>
      <c r="C63" s="127"/>
      <c r="D63" s="127"/>
      <c r="E63" s="127"/>
      <c r="F63" s="127"/>
      <c r="G63" s="127"/>
      <c r="H63" s="366"/>
      <c r="I63" s="127"/>
      <c r="J63" s="138"/>
      <c r="K63" s="127"/>
      <c r="L63" s="390" t="s">
        <v>655</v>
      </c>
      <c r="M63" s="390"/>
      <c r="N63" s="127"/>
      <c r="O63" s="390" t="s">
        <v>656</v>
      </c>
      <c r="P63" s="390"/>
      <c r="Q63" s="127"/>
      <c r="R63" s="390" t="s">
        <v>646</v>
      </c>
      <c r="S63" s="390"/>
      <c r="T63" s="127"/>
      <c r="U63" s="390" t="s">
        <v>657</v>
      </c>
      <c r="V63" s="390"/>
      <c r="W63" s="127"/>
      <c r="X63" s="390" t="s">
        <v>657</v>
      </c>
      <c r="Y63" s="390"/>
      <c r="Z63" s="127"/>
      <c r="AA63" s="390" t="s">
        <v>657</v>
      </c>
      <c r="AB63" s="390"/>
      <c r="AC63" s="127"/>
      <c r="AD63" s="127"/>
      <c r="AE63" s="127"/>
      <c r="AF63" s="127"/>
      <c r="AG63" s="127"/>
      <c r="AH63" s="127"/>
      <c r="AI63" s="127"/>
      <c r="AJ63" s="127"/>
    </row>
    <row r="64" spans="1:36" x14ac:dyDescent="0.25">
      <c r="A64" s="127"/>
      <c r="B64" s="127"/>
      <c r="C64" s="127"/>
      <c r="D64" s="127"/>
      <c r="E64" s="127"/>
      <c r="F64" s="127"/>
      <c r="G64" s="127"/>
      <c r="H64" s="366"/>
      <c r="I64" s="127"/>
      <c r="J64" s="139"/>
      <c r="K64" s="127"/>
      <c r="L64" s="148"/>
      <c r="M64" s="127"/>
      <c r="N64" s="127"/>
      <c r="O64" s="127"/>
      <c r="P64" s="139"/>
      <c r="Q64" s="127"/>
      <c r="R64" s="127"/>
      <c r="S64" s="127"/>
      <c r="T64" s="127"/>
      <c r="U64" s="127"/>
      <c r="V64" s="139"/>
      <c r="W64" s="127"/>
      <c r="X64" s="127"/>
      <c r="Y64" s="139"/>
      <c r="Z64" s="127"/>
      <c r="AA64" s="127"/>
      <c r="AB64" s="139"/>
      <c r="AC64" s="127"/>
      <c r="AD64" s="127"/>
      <c r="AE64" s="127"/>
      <c r="AF64" s="127"/>
      <c r="AG64" s="127"/>
      <c r="AH64" s="127"/>
      <c r="AI64" s="127"/>
      <c r="AJ64" s="127"/>
    </row>
    <row r="65" spans="1:36" ht="15.75" thickBot="1" x14ac:dyDescent="0.3">
      <c r="A65" s="127"/>
      <c r="B65" s="127"/>
      <c r="C65" s="127"/>
      <c r="D65" s="127"/>
      <c r="E65" s="127"/>
      <c r="F65" s="127"/>
      <c r="G65" s="127"/>
      <c r="H65" s="366"/>
      <c r="I65" s="390" t="s">
        <v>658</v>
      </c>
      <c r="J65" s="390"/>
      <c r="K65" s="143"/>
      <c r="L65" s="127"/>
      <c r="M65" s="139"/>
      <c r="N65" s="127"/>
      <c r="O65" s="154"/>
      <c r="P65" s="127"/>
      <c r="Q65" s="127"/>
      <c r="R65" s="127"/>
      <c r="S65" s="127"/>
      <c r="T65" s="127"/>
      <c r="U65" s="127"/>
      <c r="V65" s="139"/>
      <c r="W65" s="127"/>
      <c r="X65" s="127"/>
      <c r="Y65" s="139"/>
      <c r="Z65" s="127"/>
      <c r="AA65" s="127"/>
      <c r="AB65" s="139"/>
      <c r="AC65" s="127"/>
      <c r="AD65" s="127"/>
      <c r="AE65" s="127"/>
      <c r="AF65" s="127"/>
      <c r="AG65" s="127"/>
      <c r="AH65" s="127"/>
      <c r="AI65" s="127"/>
      <c r="AJ65" s="127"/>
    </row>
    <row r="66" spans="1:36" x14ac:dyDescent="0.25">
      <c r="A66" s="127"/>
      <c r="B66" s="127"/>
      <c r="C66" s="127"/>
      <c r="D66" s="127"/>
      <c r="E66" s="127"/>
      <c r="F66" s="127"/>
      <c r="G66" s="127"/>
      <c r="H66" s="366"/>
      <c r="I66" s="127"/>
      <c r="J66" s="147"/>
      <c r="K66" s="143"/>
      <c r="L66" s="152"/>
      <c r="M66" s="139"/>
      <c r="N66" s="127"/>
      <c r="O66" s="152"/>
      <c r="P66" s="127"/>
      <c r="Q66" s="127"/>
      <c r="R66" s="127"/>
      <c r="S66" s="127"/>
      <c r="T66" s="127"/>
      <c r="U66" s="152"/>
      <c r="V66" s="139"/>
      <c r="W66" s="148"/>
      <c r="X66" s="151"/>
      <c r="Y66" s="139"/>
      <c r="Z66" s="127"/>
      <c r="AA66" s="152"/>
      <c r="AB66" s="139"/>
      <c r="AC66" s="127"/>
      <c r="AD66" s="127"/>
      <c r="AE66" s="127"/>
      <c r="AF66" s="127"/>
      <c r="AG66" s="127"/>
      <c r="AH66" s="127"/>
      <c r="AI66" s="127"/>
      <c r="AJ66" s="127"/>
    </row>
    <row r="67" spans="1:36" x14ac:dyDescent="0.25">
      <c r="A67" s="127"/>
      <c r="B67" s="127"/>
      <c r="C67" s="127"/>
      <c r="D67" s="127"/>
      <c r="E67" s="127"/>
      <c r="F67" s="127"/>
      <c r="G67" s="127"/>
      <c r="H67" s="366"/>
      <c r="I67" s="127"/>
      <c r="J67" s="139"/>
      <c r="K67" s="127"/>
      <c r="L67" s="127"/>
      <c r="M67" s="139"/>
      <c r="N67" s="127"/>
      <c r="O67" s="127"/>
      <c r="P67" s="139"/>
      <c r="Q67" s="127"/>
      <c r="R67" s="127"/>
      <c r="S67" s="127"/>
      <c r="T67" s="127"/>
      <c r="U67" s="127"/>
      <c r="V67" s="139"/>
      <c r="W67" s="127"/>
      <c r="X67" s="127"/>
      <c r="Y67" s="139"/>
      <c r="Z67" s="127"/>
      <c r="AA67" s="127"/>
      <c r="AB67" s="139"/>
      <c r="AC67" s="127"/>
      <c r="AD67" s="127"/>
      <c r="AE67" s="127"/>
      <c r="AF67" s="127"/>
      <c r="AG67" s="127"/>
      <c r="AH67" s="127"/>
      <c r="AI67" s="127"/>
      <c r="AJ67" s="127"/>
    </row>
    <row r="68" spans="1:36" x14ac:dyDescent="0.25">
      <c r="A68" s="127"/>
      <c r="B68" s="127"/>
      <c r="C68" s="127"/>
      <c r="D68" s="127"/>
      <c r="E68" s="127"/>
      <c r="F68" s="127"/>
      <c r="G68" s="127"/>
      <c r="H68" s="366"/>
      <c r="I68" s="127"/>
      <c r="J68" s="139"/>
      <c r="K68" s="127"/>
      <c r="L68" s="127"/>
      <c r="M68" s="139"/>
      <c r="N68" s="127"/>
      <c r="O68" s="148"/>
      <c r="P68" s="127"/>
      <c r="Q68" s="127"/>
      <c r="R68" s="127"/>
      <c r="S68" s="127"/>
      <c r="T68" s="127"/>
      <c r="U68" s="127"/>
      <c r="V68" s="139"/>
      <c r="W68" s="127"/>
      <c r="X68" s="127"/>
      <c r="Y68" s="139"/>
      <c r="Z68" s="127"/>
      <c r="AA68" s="127"/>
      <c r="AB68" s="139"/>
      <c r="AC68" s="127"/>
      <c r="AD68" s="127"/>
      <c r="AE68" s="127"/>
      <c r="AF68" s="127"/>
      <c r="AG68" s="127"/>
      <c r="AH68" s="127"/>
      <c r="AI68" s="127"/>
      <c r="AJ68" s="127"/>
    </row>
    <row r="69" spans="1:36" x14ac:dyDescent="0.25">
      <c r="A69" s="127"/>
      <c r="B69" s="127"/>
      <c r="C69" s="127"/>
      <c r="D69" s="127"/>
      <c r="E69" s="127"/>
      <c r="F69" s="127"/>
      <c r="G69" s="127"/>
      <c r="H69" s="366"/>
      <c r="I69" s="127"/>
      <c r="J69" s="139"/>
      <c r="K69" s="127"/>
      <c r="L69" s="127"/>
      <c r="M69" s="139"/>
      <c r="N69" s="127"/>
      <c r="O69" s="127"/>
      <c r="P69" s="127"/>
      <c r="Q69" s="127"/>
      <c r="R69" s="127"/>
      <c r="S69" s="127"/>
      <c r="T69" s="127"/>
      <c r="U69" s="127"/>
      <c r="V69" s="139"/>
      <c r="W69" s="127"/>
      <c r="X69" s="127"/>
      <c r="Y69" s="139"/>
      <c r="Z69" s="127"/>
      <c r="AA69" s="127"/>
      <c r="AB69" s="139"/>
      <c r="AC69" s="127"/>
      <c r="AD69" s="127"/>
      <c r="AE69" s="127"/>
      <c r="AF69" s="127"/>
      <c r="AG69" s="127"/>
      <c r="AH69" s="127"/>
      <c r="AI69" s="127"/>
      <c r="AJ69" s="127"/>
    </row>
    <row r="70" spans="1:36" x14ac:dyDescent="0.25">
      <c r="A70" s="127"/>
      <c r="B70" s="127"/>
      <c r="C70" s="127"/>
      <c r="D70" s="127"/>
      <c r="E70" s="127"/>
      <c r="F70" s="127"/>
      <c r="G70" s="127"/>
      <c r="H70" s="366"/>
      <c r="I70" s="148"/>
      <c r="J70" s="127"/>
      <c r="K70" s="127"/>
      <c r="L70" s="148"/>
      <c r="M70" s="127"/>
      <c r="N70" s="127"/>
      <c r="O70" s="127"/>
      <c r="P70" s="139"/>
      <c r="Q70" s="127"/>
      <c r="R70" s="127"/>
      <c r="S70" s="127"/>
      <c r="T70" s="127"/>
      <c r="U70" s="127"/>
      <c r="V70" s="139"/>
      <c r="W70" s="127"/>
      <c r="X70" s="127"/>
      <c r="Y70" s="139"/>
      <c r="Z70" s="127"/>
      <c r="AA70" s="127"/>
      <c r="AB70" s="139"/>
      <c r="AC70" s="127"/>
      <c r="AD70" s="127"/>
      <c r="AE70" s="127"/>
      <c r="AF70" s="127"/>
      <c r="AG70" s="127"/>
      <c r="AH70" s="127"/>
      <c r="AI70" s="127"/>
      <c r="AJ70" s="127"/>
    </row>
    <row r="71" spans="1:36" x14ac:dyDescent="0.25">
      <c r="A71" s="127"/>
      <c r="B71" s="127"/>
      <c r="C71" s="127"/>
      <c r="D71" s="127"/>
      <c r="E71" s="127"/>
      <c r="F71" s="127"/>
      <c r="G71" s="127"/>
      <c r="H71" s="366"/>
      <c r="I71" s="127"/>
      <c r="J71" s="139"/>
      <c r="K71" s="127"/>
      <c r="L71" s="127"/>
      <c r="M71" s="139"/>
      <c r="N71" s="127"/>
      <c r="O71" s="127"/>
      <c r="P71" s="139"/>
      <c r="Q71" s="127"/>
      <c r="R71" s="127"/>
      <c r="S71" s="127"/>
      <c r="T71" s="127"/>
      <c r="U71" s="148"/>
      <c r="V71" s="127"/>
      <c r="W71" s="127"/>
      <c r="X71" s="127"/>
      <c r="Y71" s="139"/>
      <c r="Z71" s="127"/>
      <c r="AA71" s="127"/>
      <c r="AB71" s="139"/>
      <c r="AC71" s="127"/>
      <c r="AD71" s="127"/>
      <c r="AE71" s="127"/>
      <c r="AF71" s="127"/>
      <c r="AG71" s="127"/>
      <c r="AH71" s="127"/>
      <c r="AI71" s="127"/>
      <c r="AJ71" s="127"/>
    </row>
    <row r="72" spans="1:36" ht="18.75" x14ac:dyDescent="0.25">
      <c r="A72" s="127"/>
      <c r="B72" s="127"/>
      <c r="C72" s="127"/>
      <c r="D72" s="127"/>
      <c r="E72" s="127"/>
      <c r="F72" s="127"/>
      <c r="G72" s="127"/>
      <c r="H72" s="366"/>
      <c r="I72" s="127"/>
      <c r="J72" s="139"/>
      <c r="K72" s="127"/>
      <c r="L72" s="148"/>
      <c r="M72" s="127"/>
      <c r="N72" s="127"/>
      <c r="O72" s="127"/>
      <c r="P72" s="139"/>
      <c r="Q72" s="127"/>
      <c r="R72" s="127"/>
      <c r="S72" s="127"/>
      <c r="T72" s="127"/>
      <c r="U72" s="392" t="s">
        <v>672</v>
      </c>
      <c r="V72" s="392"/>
      <c r="W72" s="127"/>
      <c r="X72" s="392" t="s">
        <v>671</v>
      </c>
      <c r="Y72" s="392"/>
      <c r="Z72" s="127"/>
      <c r="AA72" s="392" t="s">
        <v>1122</v>
      </c>
      <c r="AB72" s="392"/>
      <c r="AC72" s="127"/>
      <c r="AD72" s="127"/>
      <c r="AE72" s="127"/>
      <c r="AF72" s="127"/>
      <c r="AG72" s="127"/>
      <c r="AH72" s="127"/>
      <c r="AI72" s="127"/>
      <c r="AJ72" s="127"/>
    </row>
    <row r="73" spans="1:36" x14ac:dyDescent="0.25">
      <c r="A73" s="127"/>
      <c r="B73" s="127"/>
      <c r="C73" s="127"/>
      <c r="D73" s="127"/>
      <c r="E73" s="127"/>
      <c r="F73" s="127"/>
      <c r="G73" s="127"/>
      <c r="H73" s="366"/>
      <c r="I73" s="127"/>
      <c r="J73" s="139"/>
      <c r="K73" s="127"/>
      <c r="L73" s="390" t="s">
        <v>659</v>
      </c>
      <c r="M73" s="390"/>
      <c r="N73" s="127"/>
      <c r="O73" s="390" t="s">
        <v>660</v>
      </c>
      <c r="P73" s="390"/>
      <c r="Q73" s="127"/>
      <c r="R73" s="127"/>
      <c r="S73" s="127"/>
      <c r="T73" s="127"/>
      <c r="U73" s="157"/>
      <c r="V73" s="156"/>
      <c r="W73" s="127"/>
      <c r="Y73" s="155"/>
      <c r="Z73" s="127"/>
      <c r="AB73" s="155"/>
      <c r="AC73" s="127"/>
      <c r="AD73" s="127"/>
      <c r="AE73" s="127"/>
      <c r="AF73" s="127"/>
      <c r="AG73" s="127"/>
      <c r="AH73" s="127"/>
      <c r="AI73" s="127"/>
      <c r="AJ73" s="127"/>
    </row>
    <row r="74" spans="1:36" x14ac:dyDescent="0.25">
      <c r="A74" s="127"/>
      <c r="B74" s="127"/>
      <c r="C74" s="127"/>
      <c r="D74" s="127"/>
      <c r="E74" s="127"/>
      <c r="F74" s="127"/>
      <c r="G74" s="127"/>
      <c r="H74" s="366"/>
      <c r="I74" s="127"/>
      <c r="J74" s="139"/>
      <c r="K74" s="127"/>
      <c r="L74" s="127"/>
      <c r="M74" s="139"/>
      <c r="N74" s="127"/>
      <c r="O74" s="148"/>
      <c r="P74" s="127"/>
      <c r="Q74" s="127"/>
      <c r="R74" s="127"/>
      <c r="S74" s="127"/>
      <c r="T74" s="127"/>
      <c r="U74" s="390" t="s">
        <v>660</v>
      </c>
      <c r="V74" s="390"/>
      <c r="W74" s="127"/>
      <c r="X74" s="390" t="s">
        <v>660</v>
      </c>
      <c r="Y74" s="390"/>
      <c r="Z74" s="127"/>
      <c r="AA74" s="390" t="s">
        <v>660</v>
      </c>
      <c r="AB74" s="390"/>
      <c r="AC74" s="127"/>
      <c r="AD74" s="127"/>
      <c r="AE74" s="127"/>
      <c r="AF74" s="127"/>
      <c r="AG74" s="127"/>
      <c r="AH74" s="127"/>
      <c r="AI74" s="127"/>
      <c r="AJ74" s="127"/>
    </row>
    <row r="75" spans="1:36" ht="15.75" thickBot="1" x14ac:dyDescent="0.3">
      <c r="A75" s="127"/>
      <c r="B75" s="127"/>
      <c r="C75" s="127"/>
      <c r="D75" s="127"/>
      <c r="E75" s="127"/>
      <c r="F75" s="127"/>
      <c r="G75" s="127"/>
      <c r="H75" s="366"/>
      <c r="I75" s="148"/>
      <c r="J75" s="127"/>
      <c r="K75" s="127"/>
      <c r="L75" s="150"/>
      <c r="M75" s="139"/>
      <c r="N75" s="127"/>
      <c r="O75" s="127"/>
      <c r="P75" s="139"/>
      <c r="Q75" s="127"/>
      <c r="R75" s="127"/>
      <c r="S75" s="127"/>
      <c r="T75" s="127"/>
      <c r="U75" s="127"/>
      <c r="V75" s="139"/>
      <c r="W75" s="127"/>
      <c r="X75" s="127"/>
      <c r="Y75" s="139"/>
      <c r="Z75" s="127"/>
      <c r="AA75" s="127"/>
      <c r="AB75" s="139"/>
      <c r="AC75" s="127"/>
      <c r="AD75" s="127"/>
      <c r="AE75" s="127"/>
      <c r="AF75" s="127"/>
      <c r="AG75" s="127"/>
      <c r="AH75" s="127"/>
      <c r="AI75" s="127"/>
      <c r="AJ75" s="127"/>
    </row>
    <row r="76" spans="1:36" ht="15.75" thickBot="1" x14ac:dyDescent="0.3">
      <c r="A76" s="127"/>
      <c r="B76" s="127"/>
      <c r="C76" s="127"/>
      <c r="D76" s="127"/>
      <c r="E76" s="127"/>
      <c r="F76" s="127"/>
      <c r="G76" s="127"/>
      <c r="H76" s="366"/>
      <c r="I76" s="127"/>
      <c r="J76" s="149"/>
      <c r="K76" s="149"/>
      <c r="L76" s="127"/>
      <c r="M76" s="139"/>
      <c r="N76" s="127"/>
      <c r="O76" s="127"/>
      <c r="P76" s="139"/>
      <c r="Q76" s="127"/>
      <c r="R76" s="127"/>
      <c r="S76" s="127"/>
      <c r="T76" s="127"/>
      <c r="U76" s="127"/>
      <c r="V76" s="139"/>
      <c r="W76" s="127"/>
      <c r="X76" s="127"/>
      <c r="Y76" s="139"/>
      <c r="Z76" s="127"/>
      <c r="AA76" s="127"/>
      <c r="AB76" s="139"/>
      <c r="AC76" s="127"/>
      <c r="AD76" s="127"/>
      <c r="AE76" s="127"/>
      <c r="AF76" s="127"/>
      <c r="AG76" s="127"/>
      <c r="AH76" s="127"/>
      <c r="AI76" s="127"/>
      <c r="AJ76" s="127"/>
    </row>
    <row r="77" spans="1:36" x14ac:dyDescent="0.25">
      <c r="A77" s="127"/>
      <c r="B77" s="127"/>
      <c r="C77" s="127"/>
      <c r="D77" s="127"/>
      <c r="E77" s="127"/>
      <c r="F77" s="127"/>
      <c r="G77" s="127"/>
      <c r="H77" s="366"/>
      <c r="I77" s="127"/>
      <c r="J77" s="127"/>
      <c r="K77" s="148"/>
      <c r="L77" s="149"/>
      <c r="M77" s="149"/>
      <c r="N77" s="139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</row>
    <row r="78" spans="1:36" x14ac:dyDescent="0.25">
      <c r="A78" s="127"/>
      <c r="B78" s="127"/>
      <c r="C78" s="127"/>
      <c r="D78" s="127"/>
      <c r="E78" s="127"/>
      <c r="F78" s="127"/>
      <c r="G78" s="127"/>
      <c r="H78" s="366"/>
      <c r="I78" s="127"/>
      <c r="J78" s="127"/>
      <c r="K78" s="127"/>
      <c r="L78" s="139"/>
      <c r="M78" s="127"/>
      <c r="N78" s="139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</row>
    <row r="79" spans="1:36" x14ac:dyDescent="0.25">
      <c r="A79" s="127"/>
      <c r="B79" s="127"/>
      <c r="C79" s="127"/>
      <c r="D79" s="127"/>
      <c r="E79" s="127"/>
      <c r="F79" s="127"/>
      <c r="G79" s="127"/>
      <c r="H79" s="366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</row>
    <row r="80" spans="1:36" x14ac:dyDescent="0.25">
      <c r="A80" s="127"/>
      <c r="B80" s="127"/>
      <c r="C80" s="127"/>
      <c r="D80" s="127"/>
      <c r="E80" s="127"/>
      <c r="F80" s="127"/>
      <c r="G80" s="127"/>
      <c r="H80" s="366"/>
      <c r="I80" s="127"/>
      <c r="J80" s="127"/>
      <c r="K80" s="127"/>
      <c r="L80" s="127"/>
      <c r="M80" s="127"/>
      <c r="N80" s="127"/>
      <c r="O80" s="127"/>
      <c r="P80" s="127"/>
      <c r="Q80" s="127"/>
      <c r="R80" s="127"/>
      <c r="S80" s="127"/>
      <c r="T80" s="127"/>
      <c r="U80" s="127"/>
      <c r="V80" s="127"/>
      <c r="W80" s="127"/>
      <c r="X80" s="127"/>
      <c r="Y80" s="127"/>
      <c r="Z80" s="127"/>
      <c r="AA80" s="127"/>
      <c r="AB80" s="127"/>
      <c r="AC80" s="127"/>
      <c r="AD80" s="127"/>
      <c r="AE80" s="127"/>
      <c r="AF80" s="127"/>
      <c r="AG80" s="127"/>
      <c r="AH80" s="127"/>
      <c r="AI80" s="127"/>
      <c r="AJ80" s="127"/>
    </row>
    <row r="81" spans="1:36" x14ac:dyDescent="0.25">
      <c r="A81" s="127"/>
      <c r="B81" s="127"/>
      <c r="C81" s="127"/>
      <c r="D81" s="127"/>
      <c r="E81" s="127"/>
      <c r="F81" s="127"/>
      <c r="G81" s="127"/>
      <c r="H81" s="366"/>
      <c r="I81" s="127"/>
      <c r="J81" s="127"/>
      <c r="K81" s="127"/>
      <c r="L81" s="127"/>
      <c r="M81" s="127"/>
      <c r="N81" s="127"/>
      <c r="O81" s="127"/>
      <c r="P81" s="127"/>
      <c r="Q81" s="127"/>
      <c r="R81" s="127"/>
      <c r="S81" s="127"/>
      <c r="T81" s="127"/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</row>
    <row r="82" spans="1:36" x14ac:dyDescent="0.25">
      <c r="A82" s="127"/>
      <c r="B82" s="127"/>
      <c r="C82" s="127"/>
      <c r="D82" s="127"/>
      <c r="E82" s="127"/>
      <c r="F82" s="127"/>
      <c r="G82" s="127"/>
      <c r="H82" s="366"/>
      <c r="I82" s="127"/>
      <c r="J82" s="143"/>
      <c r="K82" s="143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</row>
    <row r="83" spans="1:36" x14ac:dyDescent="0.25">
      <c r="A83" s="127"/>
      <c r="B83" s="127"/>
      <c r="C83" s="127"/>
      <c r="D83" s="127"/>
      <c r="E83" s="127"/>
      <c r="F83" s="127"/>
      <c r="G83" s="127"/>
      <c r="H83" s="366"/>
      <c r="I83" s="127"/>
      <c r="J83" s="127"/>
      <c r="K83" s="127"/>
      <c r="L83" s="139"/>
      <c r="M83" s="127"/>
      <c r="N83" s="139"/>
      <c r="O83" s="127"/>
      <c r="P83" s="127"/>
      <c r="Q83" s="127"/>
      <c r="R83" s="127"/>
      <c r="S83" s="127"/>
      <c r="T83" s="127"/>
      <c r="U83" s="127"/>
      <c r="V83" s="127"/>
      <c r="W83" s="127"/>
      <c r="X83" s="127"/>
      <c r="Y83" s="127"/>
      <c r="Z83" s="127"/>
      <c r="AA83" s="127"/>
      <c r="AB83" s="127"/>
      <c r="AC83" s="127"/>
      <c r="AD83" s="127"/>
      <c r="AE83" s="127"/>
      <c r="AF83" s="127"/>
      <c r="AG83" s="127"/>
      <c r="AH83" s="127"/>
      <c r="AI83" s="127"/>
      <c r="AJ83" s="127"/>
    </row>
    <row r="84" spans="1:36" x14ac:dyDescent="0.25">
      <c r="A84" s="127"/>
      <c r="B84" s="127"/>
      <c r="C84" s="127"/>
      <c r="D84" s="127"/>
      <c r="E84" s="127"/>
      <c r="F84" s="127"/>
      <c r="G84" s="127"/>
      <c r="H84" s="366"/>
      <c r="I84" s="127"/>
      <c r="J84" s="389" t="s">
        <v>661</v>
      </c>
      <c r="K84" s="389"/>
      <c r="L84" s="127"/>
      <c r="N84" s="389" t="s">
        <v>667</v>
      </c>
      <c r="O84" s="389"/>
      <c r="P84" s="127"/>
      <c r="Q84" s="127"/>
      <c r="R84" s="127"/>
      <c r="S84" s="127"/>
      <c r="T84" s="127"/>
      <c r="U84" s="127"/>
      <c r="V84" s="127"/>
      <c r="W84" s="127"/>
      <c r="X84" s="127"/>
      <c r="Y84" s="127"/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</row>
    <row r="85" spans="1:36" ht="21.75" thickBot="1" x14ac:dyDescent="0.3">
      <c r="A85" s="127"/>
      <c r="B85" s="127"/>
      <c r="C85" s="127"/>
      <c r="D85" s="127"/>
      <c r="E85" s="127"/>
      <c r="F85" s="127"/>
      <c r="G85" s="127"/>
      <c r="H85" s="366"/>
      <c r="I85" s="127"/>
      <c r="K85" s="353" t="s">
        <v>1093</v>
      </c>
      <c r="L85" s="127"/>
      <c r="M85" s="150"/>
      <c r="N85" s="139"/>
      <c r="O85" s="127"/>
      <c r="P85" s="127"/>
      <c r="Q85" s="127"/>
      <c r="R85" s="127"/>
      <c r="S85" s="127"/>
      <c r="T85" s="127"/>
      <c r="U85" s="127"/>
      <c r="V85" s="127"/>
      <c r="W85" s="127"/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</row>
    <row r="86" spans="1:36" x14ac:dyDescent="0.25">
      <c r="A86" s="127"/>
      <c r="B86" s="127"/>
      <c r="C86" s="127"/>
      <c r="D86" s="127"/>
      <c r="E86" s="127"/>
      <c r="F86" s="127"/>
      <c r="G86" s="127"/>
      <c r="H86" s="366"/>
      <c r="I86" s="127"/>
      <c r="J86" s="127"/>
      <c r="K86" s="127"/>
      <c r="L86" s="149"/>
      <c r="M86" s="127"/>
      <c r="N86" s="139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27"/>
      <c r="AJ86" s="127"/>
    </row>
    <row r="87" spans="1:36" x14ac:dyDescent="0.25">
      <c r="A87" s="127"/>
      <c r="B87" s="127"/>
      <c r="C87" s="127"/>
      <c r="D87" s="127"/>
      <c r="E87" s="127"/>
      <c r="F87" s="127"/>
      <c r="G87" s="127"/>
      <c r="H87" s="366"/>
      <c r="I87" s="127"/>
      <c r="J87" s="127"/>
      <c r="K87" s="127"/>
      <c r="L87" s="127"/>
      <c r="M87" s="127"/>
      <c r="N87" s="139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  <c r="Z87" s="127"/>
      <c r="AA87" s="127"/>
      <c r="AB87" s="127"/>
      <c r="AC87" s="127"/>
      <c r="AD87" s="127"/>
      <c r="AE87" s="127"/>
      <c r="AF87" s="127"/>
      <c r="AG87" s="127"/>
      <c r="AH87" s="127"/>
      <c r="AI87" s="127"/>
      <c r="AJ87" s="127"/>
    </row>
    <row r="88" spans="1:36" x14ac:dyDescent="0.25">
      <c r="A88" s="127"/>
      <c r="B88" s="127"/>
      <c r="C88" s="127"/>
      <c r="D88" s="127"/>
      <c r="E88" s="127"/>
      <c r="F88" s="127"/>
      <c r="G88" s="127"/>
      <c r="H88" s="366"/>
      <c r="I88" s="127"/>
      <c r="J88" s="127"/>
      <c r="K88" s="127"/>
      <c r="L88" s="127"/>
      <c r="M88" s="127"/>
      <c r="N88" s="139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127"/>
      <c r="AJ88" s="127"/>
    </row>
    <row r="89" spans="1:36" x14ac:dyDescent="0.25">
      <c r="A89" s="127"/>
      <c r="B89" s="127"/>
      <c r="C89" s="127"/>
      <c r="D89" s="127"/>
      <c r="E89" s="127"/>
      <c r="F89" s="127"/>
      <c r="G89" s="127"/>
      <c r="H89" s="366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127"/>
    </row>
    <row r="90" spans="1:36" x14ac:dyDescent="0.25">
      <c r="A90" s="127"/>
      <c r="B90" s="127"/>
      <c r="C90" s="127"/>
      <c r="D90" s="127"/>
      <c r="E90" s="127"/>
      <c r="F90" s="127"/>
      <c r="G90" s="127"/>
      <c r="H90" s="366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127"/>
      <c r="AJ90" s="127"/>
    </row>
    <row r="91" spans="1:36" x14ac:dyDescent="0.25">
      <c r="A91" s="127"/>
      <c r="B91" s="127"/>
      <c r="C91" s="127"/>
      <c r="D91" s="127"/>
      <c r="E91" s="127"/>
      <c r="F91" s="127"/>
      <c r="G91" s="127"/>
      <c r="H91" s="366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127"/>
      <c r="W91" s="127"/>
      <c r="X91" s="127"/>
      <c r="Y91" s="127"/>
      <c r="Z91" s="127"/>
      <c r="AA91" s="127"/>
      <c r="AB91" s="127"/>
      <c r="AC91" s="127"/>
      <c r="AD91" s="127"/>
      <c r="AE91" s="127"/>
      <c r="AF91" s="127"/>
      <c r="AG91" s="127"/>
      <c r="AH91" s="127"/>
      <c r="AI91" s="127"/>
      <c r="AJ91" s="127"/>
    </row>
    <row r="92" spans="1:36" x14ac:dyDescent="0.25">
      <c r="A92" s="127"/>
      <c r="B92" s="127"/>
      <c r="C92" s="127"/>
      <c r="D92" s="127"/>
      <c r="E92" s="127"/>
      <c r="F92" s="127"/>
      <c r="G92" s="127"/>
      <c r="H92" s="366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127"/>
      <c r="AH92" s="127"/>
      <c r="AI92" s="127"/>
      <c r="AJ92" s="127"/>
    </row>
    <row r="93" spans="1:36" x14ac:dyDescent="0.25">
      <c r="A93" s="127"/>
      <c r="B93" s="127"/>
      <c r="C93" s="127"/>
      <c r="D93" s="127"/>
      <c r="E93" s="127"/>
      <c r="F93" s="127"/>
      <c r="G93" s="127"/>
      <c r="H93" s="366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127"/>
      <c r="AD93" s="127"/>
      <c r="AE93" s="127"/>
      <c r="AF93" s="127"/>
      <c r="AG93" s="127"/>
      <c r="AH93" s="127"/>
      <c r="AI93" s="127"/>
      <c r="AJ93" s="127"/>
    </row>
  </sheetData>
  <mergeCells count="56">
    <mergeCell ref="F33:G33"/>
    <mergeCell ref="L33:M33"/>
    <mergeCell ref="AE20:AF20"/>
    <mergeCell ref="F35:G35"/>
    <mergeCell ref="L35:M35"/>
    <mergeCell ref="AD35:AE35"/>
    <mergeCell ref="N23:O23"/>
    <mergeCell ref="R35:S35"/>
    <mergeCell ref="H21:I21"/>
    <mergeCell ref="H23:I23"/>
    <mergeCell ref="X74:Y74"/>
    <mergeCell ref="AA74:AB74"/>
    <mergeCell ref="AA63:AB63"/>
    <mergeCell ref="X36:Y36"/>
    <mergeCell ref="AA61:AB61"/>
    <mergeCell ref="X72:Y72"/>
    <mergeCell ref="X63:Y63"/>
    <mergeCell ref="AA72:AB72"/>
    <mergeCell ref="AG35:AH35"/>
    <mergeCell ref="U35:V35"/>
    <mergeCell ref="X35:Y35"/>
    <mergeCell ref="AA35:AB35"/>
    <mergeCell ref="AH4:AI4"/>
    <mergeCell ref="AD33:AE33"/>
    <mergeCell ref="AG33:AH33"/>
    <mergeCell ref="AE18:AF18"/>
    <mergeCell ref="U74:V74"/>
    <mergeCell ref="U72:V72"/>
    <mergeCell ref="R63:S63"/>
    <mergeCell ref="I33:J33"/>
    <mergeCell ref="AB8:AF8"/>
    <mergeCell ref="R20:S20"/>
    <mergeCell ref="Q12:T12"/>
    <mergeCell ref="R33:S33"/>
    <mergeCell ref="U33:V33"/>
    <mergeCell ref="X33:Y33"/>
    <mergeCell ref="AA33:AB33"/>
    <mergeCell ref="R50:S50"/>
    <mergeCell ref="R61:S61"/>
    <mergeCell ref="U61:V61"/>
    <mergeCell ref="X61:Y61"/>
    <mergeCell ref="U63:V63"/>
    <mergeCell ref="J84:K84"/>
    <mergeCell ref="N84:O84"/>
    <mergeCell ref="K23:L23"/>
    <mergeCell ref="K21:L21"/>
    <mergeCell ref="N21:O21"/>
    <mergeCell ref="L61:M61"/>
    <mergeCell ref="O61:P61"/>
    <mergeCell ref="L63:M63"/>
    <mergeCell ref="O63:P63"/>
    <mergeCell ref="I65:J65"/>
    <mergeCell ref="L73:M73"/>
    <mergeCell ref="O73:P73"/>
    <mergeCell ref="O33:P33"/>
    <mergeCell ref="O35:P35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70C0"/>
  </sheetPr>
  <dimension ref="A1:AZ71"/>
  <sheetViews>
    <sheetView showGridLines="0" topLeftCell="I3" zoomScale="55" zoomScaleNormal="55" workbookViewId="0">
      <selection activeCell="AG51" sqref="AG51"/>
    </sheetView>
  </sheetViews>
  <sheetFormatPr baseColWidth="10" defaultRowHeight="21" customHeight="1" x14ac:dyDescent="0.25"/>
  <cols>
    <col min="6" max="6" width="11.42578125" customWidth="1"/>
  </cols>
  <sheetData>
    <row r="1" spans="1:52" ht="21" customHeight="1" x14ac:dyDescent="0.25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</row>
    <row r="2" spans="1:52" ht="21" customHeight="1" x14ac:dyDescent="0.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</row>
    <row r="3" spans="1:52" ht="21" customHeight="1" x14ac:dyDescent="0.25">
      <c r="A3" s="128"/>
      <c r="B3" s="129" t="s">
        <v>662</v>
      </c>
      <c r="C3" s="130"/>
      <c r="D3" s="128"/>
      <c r="E3" s="128"/>
      <c r="F3" s="128"/>
      <c r="G3" s="128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1" t="s">
        <v>663</v>
      </c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27"/>
    </row>
    <row r="4" spans="1:52" ht="21" customHeight="1" x14ac:dyDescent="0.25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32"/>
      <c r="AV4" s="127"/>
      <c r="AW4" s="127"/>
      <c r="AX4" s="396"/>
      <c r="AY4" s="396"/>
      <c r="AZ4" s="127"/>
    </row>
    <row r="5" spans="1:52" ht="21" customHeight="1" x14ac:dyDescent="0.25">
      <c r="A5" s="127"/>
      <c r="B5" s="132"/>
      <c r="C5" s="133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</row>
    <row r="6" spans="1:52" ht="21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34"/>
      <c r="R6" s="134"/>
      <c r="S6" s="134"/>
      <c r="T6" s="134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</row>
    <row r="7" spans="1:52" ht="21" customHeight="1" x14ac:dyDescent="0.25">
      <c r="A7" s="127"/>
      <c r="B7" s="127" t="s">
        <v>1089</v>
      </c>
      <c r="C7" s="127"/>
      <c r="D7" s="127"/>
      <c r="E7" s="404" t="s">
        <v>1105</v>
      </c>
      <c r="F7" s="404"/>
      <c r="G7" s="404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44"/>
      <c r="AA7" s="144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S7" s="127"/>
      <c r="AT7" s="127"/>
      <c r="AU7" s="127"/>
      <c r="AV7" s="127"/>
      <c r="AW7" s="127"/>
      <c r="AX7" s="127"/>
      <c r="AY7" s="127"/>
      <c r="AZ7" s="127"/>
    </row>
    <row r="8" spans="1:52" ht="21" customHeight="1" x14ac:dyDescent="0.25">
      <c r="A8" s="127"/>
      <c r="B8" s="127"/>
      <c r="C8" s="127"/>
      <c r="D8" s="127"/>
      <c r="E8" s="373"/>
      <c r="F8" s="373"/>
      <c r="G8" s="127"/>
      <c r="H8" s="127"/>
      <c r="I8" s="190" t="s">
        <v>680</v>
      </c>
      <c r="J8" s="190"/>
      <c r="K8" s="127"/>
      <c r="L8" s="127"/>
      <c r="M8" s="127"/>
      <c r="N8" s="127"/>
      <c r="O8" s="127"/>
      <c r="P8" s="127"/>
      <c r="Q8" s="404" t="s">
        <v>1105</v>
      </c>
      <c r="R8" s="404"/>
      <c r="S8" s="404"/>
      <c r="T8" s="127"/>
      <c r="U8" s="127"/>
      <c r="V8" s="127"/>
      <c r="W8" s="127"/>
      <c r="X8" s="127"/>
      <c r="Y8" s="127"/>
      <c r="Z8" s="144"/>
      <c r="AA8" s="144"/>
      <c r="AB8" s="127"/>
      <c r="AC8" s="127"/>
      <c r="AD8" s="127"/>
      <c r="AE8" s="127"/>
      <c r="AF8" s="127"/>
      <c r="AG8" s="127"/>
      <c r="AH8" s="140" t="s">
        <v>681</v>
      </c>
      <c r="AI8" s="127"/>
      <c r="AJ8" s="127"/>
      <c r="AK8" s="127"/>
      <c r="AL8" s="127"/>
      <c r="AM8" s="127"/>
      <c r="AN8" s="127"/>
      <c r="AO8" s="127"/>
      <c r="AP8" s="127"/>
      <c r="AQ8" s="127"/>
      <c r="AS8" s="127"/>
      <c r="AT8" s="127"/>
      <c r="AU8" s="127"/>
      <c r="AV8" s="127"/>
      <c r="AW8" s="127"/>
      <c r="AX8" s="127"/>
      <c r="AY8" s="127"/>
      <c r="AZ8" s="127"/>
    </row>
    <row r="9" spans="1:52" ht="21" customHeight="1" x14ac:dyDescent="0.25">
      <c r="A9" s="140"/>
      <c r="B9" s="140"/>
      <c r="C9" s="140"/>
      <c r="D9" s="140"/>
      <c r="E9" s="373"/>
      <c r="F9" s="373"/>
      <c r="G9" s="140"/>
      <c r="H9" s="140"/>
      <c r="I9" s="140"/>
      <c r="J9" s="140"/>
      <c r="K9" s="191"/>
      <c r="L9" s="140"/>
      <c r="M9" s="140"/>
      <c r="N9" s="140"/>
      <c r="O9" s="140"/>
      <c r="P9" s="140"/>
      <c r="Q9" s="140"/>
      <c r="R9" s="127"/>
      <c r="S9" s="127"/>
      <c r="T9" s="127"/>
      <c r="U9" s="127"/>
      <c r="V9" s="127"/>
      <c r="W9" s="127"/>
      <c r="X9" s="127"/>
      <c r="Y9" s="127"/>
      <c r="Z9" s="399"/>
      <c r="AA9" s="399"/>
      <c r="AB9" s="136"/>
      <c r="AC9" s="136"/>
      <c r="AD9" s="136"/>
      <c r="AE9" s="136"/>
      <c r="AF9" s="136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S9" s="127"/>
      <c r="AT9" s="127"/>
      <c r="AU9" s="127"/>
      <c r="AV9" s="127"/>
      <c r="AW9" s="127"/>
      <c r="AX9" s="127"/>
      <c r="AY9" s="127"/>
      <c r="AZ9" s="127"/>
    </row>
    <row r="10" spans="1:52" ht="21" customHeight="1" x14ac:dyDescent="0.25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91"/>
      <c r="L10" s="140"/>
      <c r="M10" s="140"/>
      <c r="N10" s="140"/>
      <c r="O10" s="140"/>
      <c r="P10" s="140"/>
      <c r="Q10" s="140"/>
      <c r="R10" s="127"/>
      <c r="S10" s="127"/>
      <c r="T10" s="127"/>
      <c r="U10" s="127"/>
      <c r="V10" s="127"/>
      <c r="W10" s="127"/>
      <c r="X10" s="127"/>
      <c r="Y10" s="127"/>
      <c r="Z10" s="144"/>
      <c r="AA10" s="144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S10" s="127"/>
      <c r="AT10" s="127"/>
      <c r="AU10" s="127"/>
      <c r="AV10" s="127"/>
      <c r="AW10" s="127"/>
      <c r="AX10" s="127"/>
      <c r="AY10" s="127"/>
      <c r="AZ10" s="127"/>
    </row>
    <row r="11" spans="1:52" ht="21" customHeight="1" x14ac:dyDescent="0.25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91"/>
      <c r="L11" s="140"/>
      <c r="M11" s="140"/>
      <c r="N11" s="140"/>
      <c r="O11" s="140"/>
      <c r="P11" s="140"/>
      <c r="Q11" s="140"/>
      <c r="R11" s="127"/>
      <c r="S11" s="127"/>
      <c r="T11" s="127"/>
      <c r="U11" s="127"/>
      <c r="V11" s="127"/>
      <c r="W11" s="127"/>
      <c r="X11" s="127"/>
      <c r="Y11" s="127"/>
      <c r="Z11" s="144"/>
      <c r="AA11" s="144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P11" s="127"/>
      <c r="AQ11" s="127"/>
      <c r="AS11" s="127"/>
      <c r="AT11" s="127"/>
      <c r="AU11" s="127"/>
      <c r="AV11" s="127"/>
      <c r="AW11" s="127"/>
      <c r="AX11" s="127"/>
      <c r="AY11" s="127"/>
      <c r="AZ11" s="127"/>
    </row>
    <row r="12" spans="1:52" ht="21" customHeight="1" x14ac:dyDescent="0.3">
      <c r="A12" s="161"/>
      <c r="B12" s="161"/>
      <c r="C12" s="376"/>
      <c r="D12" s="376"/>
      <c r="E12" s="376"/>
      <c r="F12" s="376"/>
      <c r="G12" s="376"/>
      <c r="H12" s="376"/>
      <c r="I12" s="161"/>
      <c r="J12" s="161"/>
      <c r="K12" s="191"/>
      <c r="L12" s="140"/>
      <c r="M12" s="375"/>
      <c r="N12" s="375"/>
      <c r="O12" s="375"/>
      <c r="P12" s="375"/>
      <c r="Q12" s="375"/>
      <c r="R12" s="374"/>
      <c r="S12" s="374"/>
      <c r="T12" s="375"/>
      <c r="U12" s="375"/>
      <c r="V12" s="375"/>
      <c r="W12" s="375"/>
      <c r="X12" s="375"/>
      <c r="Y12" s="375"/>
      <c r="Z12" s="377"/>
      <c r="AA12" s="377"/>
      <c r="AB12" s="375"/>
      <c r="AC12" s="375"/>
      <c r="AD12" s="375"/>
      <c r="AE12" s="375"/>
      <c r="AF12" s="375"/>
      <c r="AG12" s="375"/>
      <c r="AH12" s="375"/>
      <c r="AI12" s="140"/>
      <c r="AJ12" s="140"/>
      <c r="AK12" s="140"/>
      <c r="AL12" s="140"/>
      <c r="AM12" s="140"/>
      <c r="AN12" s="140"/>
      <c r="AO12" s="161"/>
      <c r="AP12" s="140"/>
      <c r="AQ12" s="140"/>
      <c r="AR12" s="161"/>
    </row>
    <row r="13" spans="1:52" ht="21" customHeight="1" x14ac:dyDescent="0.3">
      <c r="A13" s="161"/>
      <c r="B13" s="140"/>
      <c r="C13" s="162"/>
      <c r="D13" s="161"/>
      <c r="E13" s="140"/>
      <c r="F13" s="162"/>
      <c r="G13" s="161"/>
      <c r="H13" s="140"/>
      <c r="I13" s="162"/>
      <c r="J13" s="140"/>
      <c r="K13" s="191"/>
      <c r="L13" s="140"/>
      <c r="M13" s="140"/>
      <c r="N13" s="140"/>
      <c r="O13" s="140"/>
      <c r="P13" s="140"/>
      <c r="Q13" s="140"/>
      <c r="R13" s="127"/>
      <c r="S13" s="127"/>
      <c r="T13" s="140"/>
      <c r="U13" s="162"/>
      <c r="V13" s="140"/>
      <c r="W13" s="140"/>
      <c r="X13" s="162"/>
      <c r="Y13" s="161"/>
      <c r="Z13" s="140"/>
      <c r="AA13" s="182"/>
      <c r="AB13" s="182"/>
      <c r="AC13" s="182"/>
      <c r="AD13" s="182"/>
      <c r="AE13" s="182"/>
      <c r="AF13" s="140"/>
      <c r="AG13" s="140"/>
      <c r="AH13" s="140"/>
      <c r="AI13" s="164"/>
      <c r="AJ13" s="140"/>
      <c r="AK13" s="140"/>
      <c r="AL13" s="140"/>
      <c r="AM13" s="140"/>
      <c r="AN13" s="140"/>
      <c r="AO13" s="161"/>
      <c r="AP13" s="140"/>
      <c r="AQ13" s="140"/>
      <c r="AR13" s="140"/>
    </row>
    <row r="14" spans="1:52" ht="21" customHeight="1" thickBot="1" x14ac:dyDescent="0.35">
      <c r="A14" s="161"/>
      <c r="B14" s="140"/>
      <c r="C14" s="162"/>
      <c r="D14" s="161"/>
      <c r="E14" s="140"/>
      <c r="F14" s="162"/>
      <c r="G14" s="161"/>
      <c r="H14" s="140"/>
      <c r="I14" s="162"/>
      <c r="J14" s="140"/>
      <c r="K14" s="191"/>
      <c r="L14" s="140"/>
      <c r="M14" s="170"/>
      <c r="N14" s="171"/>
      <c r="O14" s="169"/>
      <c r="P14" s="140"/>
      <c r="Q14" s="161"/>
      <c r="R14" s="127"/>
      <c r="S14" s="127"/>
      <c r="T14" s="140"/>
      <c r="U14" s="162"/>
      <c r="V14" s="140"/>
      <c r="W14" s="140"/>
      <c r="X14" s="162"/>
      <c r="Y14" s="161"/>
      <c r="Z14" s="140"/>
      <c r="AA14" s="140"/>
      <c r="AB14" s="140"/>
      <c r="AC14" s="140"/>
      <c r="AD14" s="140"/>
      <c r="AE14" s="140"/>
      <c r="AF14" s="140"/>
      <c r="AG14" s="140"/>
      <c r="AH14" s="140"/>
      <c r="AI14" s="164"/>
      <c r="AJ14" s="140"/>
      <c r="AK14" s="140"/>
      <c r="AL14" s="140"/>
      <c r="AM14" s="140"/>
      <c r="AN14" s="140"/>
      <c r="AO14" s="161"/>
      <c r="AP14" s="140"/>
      <c r="AQ14" s="140"/>
      <c r="AR14" s="140"/>
    </row>
    <row r="15" spans="1:52" ht="21" customHeight="1" x14ac:dyDescent="0.3">
      <c r="A15" s="161"/>
      <c r="B15" s="140"/>
      <c r="C15" s="162"/>
      <c r="D15" s="161"/>
      <c r="E15" s="140"/>
      <c r="F15" s="162"/>
      <c r="G15" s="161"/>
      <c r="H15" s="140"/>
      <c r="I15" s="162"/>
      <c r="J15" s="140"/>
      <c r="K15" s="191"/>
      <c r="L15" s="140"/>
      <c r="M15" s="172"/>
      <c r="N15" s="140"/>
      <c r="O15" s="173"/>
      <c r="P15" s="173"/>
      <c r="Q15" s="164"/>
      <c r="R15" s="127"/>
      <c r="S15" s="127"/>
      <c r="T15" s="140"/>
      <c r="U15" s="162"/>
      <c r="V15" s="140"/>
      <c r="W15" s="140"/>
      <c r="X15" s="162"/>
      <c r="Y15" s="161"/>
      <c r="Z15" s="140"/>
      <c r="AA15" s="140"/>
      <c r="AB15" s="140"/>
      <c r="AC15" s="140"/>
      <c r="AD15" s="140"/>
      <c r="AE15" s="140"/>
      <c r="AF15" s="140"/>
      <c r="AG15" s="140"/>
      <c r="AH15" s="140"/>
      <c r="AI15" s="164"/>
      <c r="AJ15" s="140"/>
      <c r="AK15" s="140"/>
      <c r="AL15" s="140"/>
      <c r="AM15" s="140"/>
      <c r="AN15" s="140"/>
      <c r="AO15" s="161"/>
      <c r="AP15" s="140"/>
      <c r="AQ15" s="140"/>
      <c r="AR15" s="140"/>
    </row>
    <row r="16" spans="1:52" ht="21" customHeight="1" x14ac:dyDescent="0.3">
      <c r="A16" s="161"/>
      <c r="B16" s="163"/>
      <c r="C16" s="140"/>
      <c r="D16" s="161"/>
      <c r="E16" s="163"/>
      <c r="F16" s="140"/>
      <c r="G16" s="161"/>
      <c r="H16" s="163"/>
      <c r="I16" s="140"/>
      <c r="J16" s="140"/>
      <c r="K16" s="191"/>
      <c r="L16" s="140"/>
      <c r="M16" s="164"/>
      <c r="N16" s="140"/>
      <c r="O16" s="140"/>
      <c r="P16" s="140"/>
      <c r="Q16" s="164"/>
      <c r="R16" s="127"/>
      <c r="S16" s="127"/>
      <c r="T16" s="163"/>
      <c r="U16" s="140"/>
      <c r="V16" s="140"/>
      <c r="W16" s="163"/>
      <c r="X16" s="140"/>
      <c r="Y16" s="161"/>
      <c r="Z16" s="140"/>
      <c r="AA16" s="140"/>
      <c r="AB16" s="140"/>
      <c r="AC16" s="140"/>
      <c r="AD16" s="140"/>
      <c r="AE16" s="140"/>
      <c r="AF16" s="140"/>
      <c r="AG16" s="140"/>
      <c r="AH16" s="140"/>
      <c r="AI16" s="164"/>
      <c r="AJ16" s="140"/>
      <c r="AK16" s="140"/>
      <c r="AL16" s="140"/>
      <c r="AM16" s="140"/>
      <c r="AN16" s="140"/>
      <c r="AO16" s="161"/>
      <c r="AP16" s="140"/>
      <c r="AQ16" s="140"/>
      <c r="AR16" s="140"/>
    </row>
    <row r="17" spans="1:44" ht="21" customHeight="1" x14ac:dyDescent="0.3">
      <c r="A17" s="161"/>
      <c r="B17" s="140"/>
      <c r="C17" s="162"/>
      <c r="D17" s="161"/>
      <c r="E17" s="140"/>
      <c r="F17" s="162"/>
      <c r="G17" s="161"/>
      <c r="H17" s="140"/>
      <c r="I17" s="162"/>
      <c r="J17" s="140"/>
      <c r="K17" s="191"/>
      <c r="L17" s="140"/>
      <c r="M17" s="164"/>
      <c r="N17" s="140"/>
      <c r="O17" s="140"/>
      <c r="P17" s="140"/>
      <c r="Q17" s="164"/>
      <c r="R17" s="127"/>
      <c r="S17" s="127"/>
      <c r="T17" s="140"/>
      <c r="U17" s="162"/>
      <c r="V17" s="140"/>
      <c r="W17" s="140"/>
      <c r="X17" s="162"/>
      <c r="Y17" s="161"/>
      <c r="Z17" s="140"/>
      <c r="AA17" s="140"/>
      <c r="AB17" s="140"/>
      <c r="AC17" s="140"/>
      <c r="AD17" s="140"/>
      <c r="AE17" s="140"/>
      <c r="AF17" s="140"/>
      <c r="AG17" s="140"/>
      <c r="AH17" s="140"/>
      <c r="AI17" s="164"/>
      <c r="AJ17" s="140"/>
      <c r="AK17" s="140"/>
      <c r="AL17" s="140"/>
      <c r="AM17" s="140"/>
      <c r="AN17" s="140"/>
      <c r="AO17" s="161"/>
      <c r="AP17" s="140"/>
      <c r="AQ17" s="140"/>
      <c r="AR17" s="140"/>
    </row>
    <row r="18" spans="1:44" ht="21" customHeight="1" x14ac:dyDescent="0.3">
      <c r="A18" s="161"/>
      <c r="B18" s="140"/>
      <c r="C18" s="162"/>
      <c r="D18" s="161"/>
      <c r="E18" s="140"/>
      <c r="F18" s="162"/>
      <c r="G18" s="161"/>
      <c r="H18" s="140"/>
      <c r="I18" s="162"/>
      <c r="J18" s="140"/>
      <c r="K18" s="191"/>
      <c r="L18" s="140"/>
      <c r="M18" s="164"/>
      <c r="N18" s="140"/>
      <c r="O18" s="140"/>
      <c r="P18" s="140"/>
      <c r="Q18" s="164"/>
      <c r="R18" s="127"/>
      <c r="S18" s="127"/>
      <c r="T18" s="140"/>
      <c r="U18" s="162"/>
      <c r="V18" s="140"/>
      <c r="W18" s="140"/>
      <c r="X18" s="162"/>
      <c r="Y18" s="161"/>
      <c r="Z18" s="140"/>
      <c r="AA18" s="140"/>
      <c r="AB18" s="140"/>
      <c r="AC18" s="140"/>
      <c r="AD18" s="140"/>
      <c r="AE18" s="140"/>
      <c r="AF18" s="140"/>
      <c r="AG18" s="140"/>
      <c r="AH18" s="140"/>
      <c r="AI18" s="164"/>
      <c r="AJ18" s="140"/>
      <c r="AK18" s="140"/>
      <c r="AL18" s="140"/>
      <c r="AM18" s="140"/>
      <c r="AN18" s="140"/>
      <c r="AO18" s="161"/>
      <c r="AP18" s="140"/>
      <c r="AQ18" s="140"/>
      <c r="AR18" s="140"/>
    </row>
    <row r="19" spans="1:44" ht="21" customHeight="1" x14ac:dyDescent="0.3">
      <c r="A19" s="161"/>
      <c r="B19" s="140"/>
      <c r="C19" s="162"/>
      <c r="D19" s="161"/>
      <c r="E19" s="140"/>
      <c r="F19" s="162"/>
      <c r="G19" s="161"/>
      <c r="H19" s="140"/>
      <c r="I19" s="162"/>
      <c r="J19" s="140"/>
      <c r="K19" s="191"/>
      <c r="L19" s="140"/>
      <c r="M19" s="164"/>
      <c r="N19" s="140"/>
      <c r="O19" s="140"/>
      <c r="P19" s="140"/>
      <c r="Q19" s="164"/>
      <c r="R19" s="127"/>
      <c r="S19" s="127"/>
      <c r="T19" s="140"/>
      <c r="U19" s="162"/>
      <c r="V19" s="140"/>
      <c r="W19" s="140"/>
      <c r="X19" s="162"/>
      <c r="Y19" s="161"/>
      <c r="Z19" s="140"/>
      <c r="AA19" s="140"/>
      <c r="AB19" s="140"/>
      <c r="AC19" s="140"/>
      <c r="AD19" s="140"/>
      <c r="AE19" s="140"/>
      <c r="AF19" s="140"/>
      <c r="AG19" s="140"/>
      <c r="AH19" s="161"/>
      <c r="AI19" s="167"/>
      <c r="AJ19" s="140"/>
      <c r="AK19" s="140"/>
      <c r="AL19" s="140"/>
      <c r="AM19" s="140"/>
      <c r="AN19" s="140"/>
      <c r="AO19" s="161"/>
      <c r="AP19" s="140"/>
      <c r="AQ19" s="140"/>
      <c r="AR19" s="140"/>
    </row>
    <row r="20" spans="1:44" ht="21" customHeight="1" x14ac:dyDescent="0.3">
      <c r="A20" s="161"/>
      <c r="B20" s="401" t="s">
        <v>675</v>
      </c>
      <c r="C20" s="401"/>
      <c r="D20" s="161"/>
      <c r="E20" s="401" t="s">
        <v>674</v>
      </c>
      <c r="F20" s="401"/>
      <c r="G20" s="161"/>
      <c r="H20" s="401" t="s">
        <v>634</v>
      </c>
      <c r="I20" s="401"/>
      <c r="J20" s="174"/>
      <c r="K20" s="191"/>
      <c r="L20" s="140"/>
      <c r="M20" s="164"/>
      <c r="N20" s="140"/>
      <c r="O20" s="140"/>
      <c r="P20" s="140"/>
      <c r="Q20" s="164"/>
      <c r="R20" s="127"/>
      <c r="S20" s="127"/>
      <c r="T20" s="401" t="s">
        <v>676</v>
      </c>
      <c r="U20" s="401"/>
      <c r="V20" s="174"/>
      <c r="W20" s="401" t="s">
        <v>653</v>
      </c>
      <c r="X20" s="401"/>
      <c r="Y20" s="161"/>
      <c r="Z20" s="140"/>
      <c r="AA20" s="400"/>
      <c r="AB20" s="400"/>
      <c r="AC20" s="135"/>
      <c r="AD20" s="135"/>
      <c r="AE20" s="135"/>
      <c r="AF20" s="140"/>
      <c r="AG20" s="392" t="s">
        <v>682</v>
      </c>
      <c r="AH20" s="392"/>
      <c r="AI20" s="392"/>
      <c r="AJ20" s="392"/>
      <c r="AK20" s="135"/>
      <c r="AL20" s="135"/>
      <c r="AM20" s="135"/>
      <c r="AN20" s="135"/>
      <c r="AO20" s="161"/>
      <c r="AP20" s="140"/>
      <c r="AQ20" s="400"/>
      <c r="AR20" s="400"/>
    </row>
    <row r="21" spans="1:44" ht="21" customHeight="1" x14ac:dyDescent="0.3">
      <c r="A21" s="161"/>
      <c r="B21" s="165"/>
      <c r="C21" s="161"/>
      <c r="D21" s="161"/>
      <c r="E21" s="166"/>
      <c r="F21" s="161"/>
      <c r="G21" s="161"/>
      <c r="H21" s="161"/>
      <c r="I21" s="167"/>
      <c r="J21" s="161"/>
      <c r="K21" s="191"/>
      <c r="L21" s="358" t="s">
        <v>651</v>
      </c>
      <c r="M21" s="358"/>
      <c r="N21" s="161"/>
      <c r="O21" s="161"/>
      <c r="P21" s="358" t="s">
        <v>652</v>
      </c>
      <c r="Q21" s="358"/>
      <c r="R21" s="140"/>
      <c r="S21" s="140"/>
      <c r="T21" s="161"/>
      <c r="U21" s="167"/>
      <c r="V21" s="161"/>
      <c r="W21" s="161"/>
      <c r="X21" s="167"/>
      <c r="Y21" s="161"/>
      <c r="Z21" s="140"/>
      <c r="AA21" s="140"/>
      <c r="AB21" s="140"/>
      <c r="AC21" s="140"/>
      <c r="AD21" s="140"/>
      <c r="AE21" s="140"/>
      <c r="AF21" s="140"/>
      <c r="AG21" s="140"/>
      <c r="AH21" s="174" t="s">
        <v>666</v>
      </c>
      <c r="AI21" s="183"/>
      <c r="AJ21" s="140"/>
      <c r="AK21" s="140"/>
      <c r="AL21" s="140"/>
      <c r="AM21" s="140"/>
      <c r="AN21" s="140"/>
      <c r="AO21" s="161"/>
      <c r="AP21" s="140"/>
      <c r="AQ21" s="140"/>
      <c r="AR21" s="140"/>
    </row>
    <row r="22" spans="1:44" ht="21" customHeight="1" x14ac:dyDescent="0.3">
      <c r="A22" s="161"/>
      <c r="B22" s="398" t="s">
        <v>665</v>
      </c>
      <c r="C22" s="398"/>
      <c r="D22" s="161"/>
      <c r="E22" s="398" t="s">
        <v>664</v>
      </c>
      <c r="F22" s="398"/>
      <c r="G22" s="161"/>
      <c r="H22" s="398" t="s">
        <v>664</v>
      </c>
      <c r="I22" s="398"/>
      <c r="J22" s="135"/>
      <c r="K22" s="191"/>
      <c r="L22" s="140"/>
      <c r="M22" s="164"/>
      <c r="N22" s="140"/>
      <c r="O22" s="140"/>
      <c r="P22" s="140"/>
      <c r="Q22" s="140"/>
      <c r="R22" s="127"/>
      <c r="S22" s="127"/>
      <c r="T22" s="398" t="s">
        <v>665</v>
      </c>
      <c r="U22" s="398"/>
      <c r="V22" s="135"/>
      <c r="W22" s="398" t="s">
        <v>664</v>
      </c>
      <c r="X22" s="398"/>
      <c r="Y22" s="161"/>
      <c r="Z22" s="140"/>
      <c r="AA22" s="174"/>
      <c r="AB22" s="174"/>
      <c r="AC22" s="174"/>
      <c r="AD22" s="174"/>
      <c r="AE22" s="174"/>
      <c r="AF22" s="140"/>
      <c r="AG22" s="140"/>
      <c r="AH22" s="403" t="s">
        <v>669</v>
      </c>
      <c r="AI22" s="403"/>
      <c r="AJ22" s="140"/>
      <c r="AK22" s="402"/>
      <c r="AL22" s="402"/>
      <c r="AM22" s="402"/>
      <c r="AN22" s="402"/>
      <c r="AO22" s="402"/>
      <c r="AP22" s="140"/>
      <c r="AQ22" s="402"/>
      <c r="AR22" s="402"/>
    </row>
    <row r="23" spans="1:44" ht="21" customHeight="1" thickBot="1" x14ac:dyDescent="0.35">
      <c r="A23" s="161"/>
      <c r="B23" s="161"/>
      <c r="C23" s="161"/>
      <c r="D23" s="140"/>
      <c r="E23" s="168"/>
      <c r="F23" s="169"/>
      <c r="G23" s="140"/>
      <c r="H23" s="140"/>
      <c r="I23" s="140"/>
      <c r="J23" s="140"/>
      <c r="K23" s="191"/>
      <c r="L23" s="359" t="s">
        <v>664</v>
      </c>
      <c r="M23" s="359"/>
      <c r="N23" s="174"/>
      <c r="O23" s="161"/>
      <c r="P23" s="359" t="s">
        <v>664</v>
      </c>
      <c r="Q23" s="359"/>
      <c r="T23" s="161"/>
      <c r="U23" s="161"/>
      <c r="V23" s="161"/>
      <c r="W23" s="161"/>
      <c r="X23" s="161"/>
      <c r="Y23" s="161"/>
      <c r="Z23" s="140"/>
      <c r="AA23" s="174"/>
      <c r="AB23" s="174"/>
      <c r="AC23" s="174"/>
      <c r="AD23" s="174"/>
      <c r="AE23" s="174"/>
      <c r="AF23" s="140"/>
      <c r="AG23" s="140"/>
      <c r="AH23" s="174"/>
      <c r="AI23" s="183"/>
      <c r="AJ23" s="140"/>
      <c r="AK23" s="174"/>
      <c r="AL23" s="174"/>
      <c r="AM23" s="174"/>
      <c r="AN23" s="174"/>
      <c r="AO23" s="174"/>
      <c r="AP23" s="140"/>
      <c r="AQ23" s="174"/>
      <c r="AR23" s="161"/>
    </row>
    <row r="24" spans="1:44" ht="21" customHeight="1" thickBot="1" x14ac:dyDescent="0.35">
      <c r="A24" s="161"/>
      <c r="B24" s="161"/>
      <c r="C24" s="161"/>
      <c r="D24" s="339"/>
      <c r="E24" s="163"/>
      <c r="F24" s="140"/>
      <c r="G24" s="140"/>
      <c r="H24" s="140"/>
      <c r="I24" s="140"/>
      <c r="J24" s="140"/>
      <c r="K24" s="191"/>
      <c r="L24" s="184"/>
      <c r="M24" s="164"/>
      <c r="N24" s="161"/>
      <c r="O24" s="161"/>
      <c r="P24" s="140"/>
      <c r="Q24" s="164"/>
      <c r="R24" s="127"/>
      <c r="S24" s="127"/>
      <c r="T24" s="140"/>
      <c r="U24" s="140"/>
      <c r="V24" s="140"/>
      <c r="W24" s="140"/>
      <c r="X24" s="140"/>
      <c r="Y24" s="140"/>
      <c r="Z24" s="140"/>
      <c r="AA24" s="172"/>
      <c r="AB24" s="173"/>
      <c r="AC24" s="173"/>
      <c r="AD24" s="173"/>
      <c r="AE24" s="173"/>
      <c r="AF24" s="173"/>
      <c r="AG24" s="173"/>
      <c r="AH24" s="173"/>
      <c r="AI24" s="172"/>
      <c r="AJ24" s="173"/>
      <c r="AK24" s="173"/>
      <c r="AL24" s="173"/>
      <c r="AM24" s="173"/>
      <c r="AN24" s="173"/>
      <c r="AO24" s="173"/>
      <c r="AP24" s="164"/>
      <c r="AQ24" s="140"/>
      <c r="AR24" s="161"/>
    </row>
    <row r="25" spans="1:44" ht="21" customHeight="1" x14ac:dyDescent="0.3">
      <c r="A25" s="161"/>
      <c r="B25" s="161"/>
      <c r="C25" s="161"/>
      <c r="D25" s="338" t="s">
        <v>1021</v>
      </c>
      <c r="E25" s="140"/>
      <c r="F25" s="140"/>
      <c r="G25" s="140"/>
      <c r="H25" s="140"/>
      <c r="I25" s="140"/>
      <c r="J25" s="140"/>
      <c r="K25" s="191"/>
      <c r="L25" s="185"/>
      <c r="M25" s="164"/>
      <c r="N25" s="161"/>
      <c r="O25" s="161"/>
      <c r="P25" s="185"/>
      <c r="Q25" s="140"/>
      <c r="R25" s="127"/>
      <c r="S25" s="127"/>
      <c r="T25" s="140"/>
      <c r="U25" s="140"/>
      <c r="V25" s="140"/>
      <c r="W25" s="140"/>
      <c r="X25" s="140"/>
      <c r="Y25" s="140"/>
      <c r="Z25" s="163"/>
      <c r="AA25" s="140"/>
      <c r="AB25" s="140"/>
      <c r="AC25" s="140"/>
      <c r="AD25" s="140"/>
      <c r="AE25" s="140"/>
      <c r="AF25" s="140"/>
      <c r="AG25" s="140"/>
      <c r="AH25" s="163"/>
      <c r="AI25" s="140"/>
      <c r="AJ25" s="140"/>
      <c r="AK25" s="140"/>
      <c r="AL25" s="140"/>
      <c r="AM25" s="140"/>
      <c r="AN25" s="140"/>
      <c r="AO25" s="163"/>
      <c r="AP25" s="140"/>
      <c r="AQ25" s="140"/>
      <c r="AR25" s="161"/>
    </row>
    <row r="26" spans="1:44" ht="21" customHeight="1" x14ac:dyDescent="0.3">
      <c r="A26" s="161"/>
      <c r="B26" s="161"/>
      <c r="C26" s="161"/>
      <c r="D26" s="140"/>
      <c r="E26" s="140"/>
      <c r="F26" s="162"/>
      <c r="G26" s="140"/>
      <c r="H26" s="140"/>
      <c r="I26" s="140"/>
      <c r="J26" s="140"/>
      <c r="K26" s="338" t="s">
        <v>1021</v>
      </c>
      <c r="L26" s="140"/>
      <c r="M26" s="164"/>
      <c r="N26" s="161"/>
      <c r="O26" s="338" t="s">
        <v>1021</v>
      </c>
      <c r="P26" s="140"/>
      <c r="Q26" s="164"/>
      <c r="R26" s="127"/>
      <c r="S26" s="127"/>
      <c r="T26" s="140"/>
      <c r="U26" s="140"/>
      <c r="V26" s="140"/>
      <c r="W26" s="140"/>
      <c r="X26" s="140"/>
      <c r="Y26" s="140"/>
      <c r="Z26" s="140"/>
      <c r="AA26" s="162"/>
      <c r="AB26" s="140"/>
      <c r="AC26" s="140"/>
      <c r="AD26" s="140"/>
      <c r="AE26" s="140"/>
      <c r="AF26" s="140"/>
      <c r="AG26" s="140"/>
      <c r="AH26" s="140"/>
      <c r="AI26" s="162"/>
      <c r="AJ26" s="140"/>
      <c r="AK26" s="140"/>
      <c r="AL26" s="140"/>
      <c r="AM26" s="140"/>
      <c r="AN26" s="140"/>
      <c r="AO26" s="140"/>
      <c r="AP26" s="162"/>
      <c r="AQ26" s="140"/>
      <c r="AR26" s="161"/>
    </row>
    <row r="27" spans="1:44" ht="21" customHeight="1" x14ac:dyDescent="0.3">
      <c r="A27" s="161"/>
      <c r="B27" s="161"/>
      <c r="C27" s="161"/>
      <c r="D27" s="140"/>
      <c r="E27" s="140"/>
      <c r="F27" s="162"/>
      <c r="G27" s="140"/>
      <c r="H27" s="140"/>
      <c r="I27" s="140"/>
      <c r="J27" s="140"/>
      <c r="K27" s="191"/>
      <c r="L27" s="140"/>
      <c r="M27" s="164"/>
      <c r="N27" s="161"/>
      <c r="O27" s="161"/>
      <c r="P27" s="140"/>
      <c r="Q27" s="164"/>
      <c r="R27" s="127"/>
      <c r="S27" s="127"/>
      <c r="T27" s="140"/>
      <c r="U27" s="140"/>
      <c r="V27" s="140"/>
      <c r="W27" s="140"/>
      <c r="X27" s="140"/>
      <c r="Y27" s="140"/>
      <c r="Z27" s="140"/>
      <c r="AA27" s="162"/>
      <c r="AB27" s="140"/>
      <c r="AC27" s="140"/>
      <c r="AD27" s="140"/>
      <c r="AE27" s="140"/>
      <c r="AF27" s="140"/>
      <c r="AG27" s="140"/>
      <c r="AH27" s="140"/>
      <c r="AI27" s="162"/>
      <c r="AJ27" s="140"/>
      <c r="AK27" s="140"/>
      <c r="AL27" s="140"/>
      <c r="AM27" s="140"/>
      <c r="AN27" s="140"/>
      <c r="AO27" s="163"/>
      <c r="AP27" s="140"/>
      <c r="AQ27" s="140"/>
      <c r="AR27" s="161"/>
    </row>
    <row r="28" spans="1:44" ht="21" customHeight="1" x14ac:dyDescent="0.3">
      <c r="A28" s="161"/>
      <c r="B28" s="161"/>
      <c r="C28" s="161"/>
      <c r="D28" s="140"/>
      <c r="E28" s="140"/>
      <c r="F28" s="162"/>
      <c r="G28" s="140"/>
      <c r="H28" s="140"/>
      <c r="I28" s="140"/>
      <c r="J28" s="140"/>
      <c r="K28" s="191"/>
      <c r="L28" s="178"/>
      <c r="M28" s="179"/>
      <c r="N28" s="161"/>
      <c r="O28" s="161"/>
      <c r="P28" s="140"/>
      <c r="Q28" s="164"/>
      <c r="R28" s="127"/>
      <c r="S28" s="127"/>
      <c r="T28" s="140"/>
      <c r="U28" s="140"/>
      <c r="V28" s="140"/>
      <c r="W28" s="140"/>
      <c r="X28" s="140"/>
      <c r="Y28" s="140"/>
      <c r="Z28" s="140"/>
      <c r="AA28" s="162"/>
      <c r="AB28" s="140"/>
      <c r="AC28" s="140"/>
      <c r="AD28" s="140"/>
      <c r="AE28" s="140"/>
      <c r="AF28" s="140"/>
      <c r="AG28" s="140"/>
      <c r="AH28" s="140"/>
      <c r="AI28" s="162"/>
      <c r="AJ28" s="140"/>
      <c r="AK28" s="140"/>
      <c r="AL28" s="140"/>
      <c r="AM28" s="140"/>
      <c r="AN28" s="140"/>
      <c r="AO28" s="140"/>
      <c r="AP28" s="162"/>
      <c r="AQ28" s="140"/>
      <c r="AR28" s="161"/>
    </row>
    <row r="29" spans="1:44" ht="21" customHeight="1" x14ac:dyDescent="0.3">
      <c r="A29" s="161"/>
      <c r="B29" s="161"/>
      <c r="C29" s="161"/>
      <c r="D29" s="140"/>
      <c r="E29" s="392" t="s">
        <v>677</v>
      </c>
      <c r="F29" s="392"/>
      <c r="G29" s="140"/>
      <c r="H29" s="140"/>
      <c r="I29" s="140"/>
      <c r="J29" s="140"/>
      <c r="K29" s="191"/>
      <c r="L29" s="135"/>
      <c r="M29" s="164"/>
      <c r="N29" s="161"/>
      <c r="O29" s="161"/>
      <c r="P29" s="140"/>
      <c r="Q29" s="164"/>
      <c r="R29" s="127"/>
      <c r="S29" s="127"/>
      <c r="T29" s="140"/>
      <c r="U29" s="140"/>
      <c r="V29" s="140"/>
      <c r="W29" s="140"/>
      <c r="X29" s="140"/>
      <c r="Y29" s="140"/>
      <c r="Z29" s="140"/>
      <c r="AA29" s="162"/>
      <c r="AB29" s="140"/>
      <c r="AC29" s="140"/>
      <c r="AD29" s="140"/>
      <c r="AE29" s="140"/>
      <c r="AF29" s="140"/>
      <c r="AG29" s="140"/>
      <c r="AH29" s="140"/>
      <c r="AI29" s="162"/>
      <c r="AJ29" s="140"/>
      <c r="AK29" s="140"/>
      <c r="AL29" s="140"/>
      <c r="AM29" s="140"/>
      <c r="AN29" s="140"/>
      <c r="AO29" s="163"/>
      <c r="AP29" s="140"/>
      <c r="AQ29" s="140"/>
      <c r="AR29" s="161"/>
    </row>
    <row r="30" spans="1:44" ht="21" customHeight="1" x14ac:dyDescent="0.3">
      <c r="A30" s="161"/>
      <c r="B30" s="161"/>
      <c r="C30" s="161"/>
      <c r="D30" s="140"/>
      <c r="E30" s="140"/>
      <c r="F30" s="162"/>
      <c r="G30" s="140"/>
      <c r="H30" s="140"/>
      <c r="I30" s="140"/>
      <c r="J30" s="140"/>
      <c r="K30" s="191"/>
      <c r="L30" s="135"/>
      <c r="M30" s="167"/>
      <c r="N30" s="161"/>
      <c r="O30" s="161"/>
      <c r="P30" s="135"/>
      <c r="Q30" s="180"/>
      <c r="R30" s="135"/>
      <c r="S30" s="135"/>
      <c r="T30" s="135"/>
      <c r="U30" s="140"/>
      <c r="V30" s="140"/>
      <c r="W30" s="140"/>
      <c r="X30" s="140"/>
      <c r="Y30" s="140"/>
      <c r="Z30" s="392" t="s">
        <v>672</v>
      </c>
      <c r="AA30" s="392"/>
      <c r="AB30" s="140"/>
      <c r="AC30" s="140"/>
      <c r="AD30" s="140"/>
      <c r="AE30" s="140"/>
      <c r="AF30" s="140"/>
      <c r="AG30" s="140"/>
      <c r="AH30" s="392" t="s">
        <v>671</v>
      </c>
      <c r="AI30" s="392"/>
      <c r="AJ30" s="140"/>
      <c r="AK30" s="140"/>
      <c r="AL30" s="140"/>
      <c r="AM30" s="140"/>
      <c r="AN30" s="140"/>
      <c r="AO30" s="392" t="s">
        <v>654</v>
      </c>
      <c r="AP30" s="392"/>
      <c r="AQ30" s="140"/>
      <c r="AR30" s="161"/>
    </row>
    <row r="31" spans="1:44" ht="21" customHeight="1" x14ac:dyDescent="0.3">
      <c r="A31" s="161"/>
      <c r="B31" s="161"/>
      <c r="C31" s="161"/>
      <c r="D31" s="140"/>
      <c r="E31" s="403" t="s">
        <v>669</v>
      </c>
      <c r="F31" s="403"/>
      <c r="G31" s="140"/>
      <c r="H31" s="140"/>
      <c r="I31" s="140"/>
      <c r="J31" s="140"/>
      <c r="K31" s="191"/>
      <c r="L31" s="403" t="s">
        <v>678</v>
      </c>
      <c r="M31" s="403"/>
      <c r="N31" s="135"/>
      <c r="O31" s="135"/>
      <c r="P31" s="403" t="s">
        <v>678</v>
      </c>
      <c r="Q31" s="403"/>
      <c r="R31" s="127"/>
      <c r="S31" s="127"/>
      <c r="T31" s="140"/>
      <c r="U31" s="140"/>
      <c r="V31" s="140"/>
      <c r="W31" s="140"/>
      <c r="X31" s="140"/>
      <c r="Y31" s="140"/>
      <c r="Z31" s="140"/>
      <c r="AA31" s="162"/>
      <c r="AB31" s="140"/>
      <c r="AC31" s="140"/>
      <c r="AD31" s="140"/>
      <c r="AE31" s="140"/>
      <c r="AF31" s="140"/>
      <c r="AG31" s="140"/>
      <c r="AH31" s="140"/>
      <c r="AI31" s="162"/>
      <c r="AJ31" s="140"/>
      <c r="AK31" s="140"/>
      <c r="AL31" s="140"/>
      <c r="AM31" s="140"/>
      <c r="AN31" s="140"/>
      <c r="AO31" s="140"/>
      <c r="AP31" s="162"/>
      <c r="AQ31" s="140"/>
      <c r="AR31" s="161"/>
    </row>
    <row r="32" spans="1:44" ht="21" customHeight="1" x14ac:dyDescent="0.3">
      <c r="A32" s="161"/>
      <c r="B32" s="161"/>
      <c r="C32" s="161"/>
      <c r="D32" s="140"/>
      <c r="E32" s="140"/>
      <c r="F32" s="162"/>
      <c r="G32" s="140"/>
      <c r="H32" s="140"/>
      <c r="I32" s="140"/>
      <c r="J32" s="140"/>
      <c r="K32" s="191"/>
      <c r="L32" s="161"/>
      <c r="M32" s="161"/>
      <c r="N32" s="161"/>
      <c r="O32" s="161"/>
      <c r="P32" s="140"/>
      <c r="Q32" s="140"/>
      <c r="R32" s="146"/>
      <c r="S32" s="146"/>
      <c r="T32" s="174"/>
      <c r="U32" s="140"/>
      <c r="V32" s="140"/>
      <c r="W32" s="140"/>
      <c r="X32" s="140"/>
      <c r="Y32" s="140"/>
      <c r="Z32" s="403" t="s">
        <v>669</v>
      </c>
      <c r="AA32" s="403"/>
      <c r="AB32" s="140"/>
      <c r="AC32" s="140"/>
      <c r="AD32" s="140"/>
      <c r="AE32" s="140"/>
      <c r="AF32" s="140"/>
      <c r="AG32" s="140"/>
      <c r="AH32" s="403" t="s">
        <v>669</v>
      </c>
      <c r="AI32" s="403"/>
      <c r="AJ32" s="140"/>
      <c r="AK32" s="140"/>
      <c r="AL32" s="140"/>
      <c r="AM32" s="140"/>
      <c r="AN32" s="140"/>
      <c r="AO32" s="403" t="s">
        <v>669</v>
      </c>
      <c r="AP32" s="403"/>
      <c r="AQ32" s="140"/>
      <c r="AR32" s="161"/>
    </row>
    <row r="33" spans="1:44" ht="21" customHeight="1" thickBot="1" x14ac:dyDescent="0.35">
      <c r="A33" s="161"/>
      <c r="B33" s="161"/>
      <c r="C33" s="161"/>
      <c r="D33" s="140"/>
      <c r="E33" s="140"/>
      <c r="F33" s="175"/>
      <c r="G33" s="170"/>
      <c r="H33" s="140"/>
      <c r="I33" s="140"/>
      <c r="J33" s="140"/>
      <c r="K33" s="191"/>
      <c r="L33" s="161"/>
      <c r="M33" s="161"/>
      <c r="N33" s="174"/>
      <c r="O33" s="161"/>
      <c r="P33" s="140"/>
      <c r="Q33" s="140"/>
      <c r="R33" s="127"/>
      <c r="S33" s="127"/>
      <c r="T33" s="140"/>
      <c r="U33" s="174"/>
      <c r="V33" s="174"/>
      <c r="W33" s="174"/>
      <c r="X33" s="174"/>
      <c r="Y33" s="140"/>
      <c r="Z33" s="140"/>
      <c r="AA33" s="162"/>
      <c r="AB33" s="140"/>
      <c r="AC33" s="140"/>
      <c r="AD33" s="140"/>
      <c r="AE33" s="140"/>
      <c r="AF33" s="174"/>
      <c r="AG33" s="140"/>
      <c r="AH33" s="140"/>
      <c r="AI33" s="162"/>
      <c r="AJ33" s="140"/>
      <c r="AK33" s="140"/>
      <c r="AL33" s="140"/>
      <c r="AM33" s="140"/>
      <c r="AN33" s="174"/>
      <c r="AO33" s="163"/>
      <c r="AP33" s="402" t="s">
        <v>660</v>
      </c>
      <c r="AQ33" s="402"/>
      <c r="AR33" s="161"/>
    </row>
    <row r="34" spans="1:44" ht="21" customHeight="1" thickBot="1" x14ac:dyDescent="0.35">
      <c r="A34" s="161"/>
      <c r="B34" s="161"/>
      <c r="C34" s="161"/>
      <c r="D34" s="172"/>
      <c r="E34" s="176"/>
      <c r="F34" s="162"/>
      <c r="G34" s="140"/>
      <c r="H34" s="140"/>
      <c r="I34" s="140"/>
      <c r="J34" s="140"/>
      <c r="R34" s="127"/>
      <c r="S34" s="127"/>
      <c r="T34" s="140"/>
      <c r="U34" s="140"/>
      <c r="V34" s="140"/>
      <c r="W34" s="140"/>
      <c r="X34" s="140"/>
      <c r="Y34" s="140"/>
      <c r="Z34" s="140"/>
      <c r="AA34" s="162"/>
      <c r="AB34" s="140"/>
      <c r="AC34" s="140"/>
      <c r="AD34" s="140"/>
      <c r="AE34" s="140"/>
      <c r="AF34" s="140"/>
      <c r="AG34" s="140"/>
      <c r="AH34" s="140"/>
      <c r="AI34" s="162"/>
      <c r="AJ34" s="140"/>
      <c r="AK34" s="140"/>
      <c r="AL34" s="140"/>
      <c r="AM34" s="140"/>
      <c r="AN34" s="140"/>
      <c r="AO34" s="140"/>
      <c r="AP34" s="162"/>
      <c r="AQ34" s="140"/>
      <c r="AR34" s="161"/>
    </row>
    <row r="35" spans="1:44" ht="21" customHeight="1" x14ac:dyDescent="0.3">
      <c r="A35" s="161"/>
      <c r="B35" s="161"/>
      <c r="C35" s="161"/>
      <c r="D35" s="164"/>
      <c r="E35" s="140"/>
      <c r="F35" s="162"/>
      <c r="G35" s="140"/>
      <c r="H35" s="164"/>
      <c r="I35" s="140"/>
      <c r="J35" s="140"/>
      <c r="R35" s="127"/>
      <c r="S35" s="127"/>
      <c r="T35" s="140"/>
      <c r="U35" s="140"/>
      <c r="V35" s="140"/>
      <c r="W35" s="140"/>
      <c r="X35" s="140"/>
      <c r="Y35" s="172"/>
      <c r="Z35" s="186"/>
      <c r="AA35" s="173"/>
      <c r="AB35" s="186"/>
      <c r="AC35" s="140"/>
      <c r="AD35" s="140"/>
      <c r="AE35" s="140"/>
      <c r="AF35" s="140"/>
      <c r="AG35" s="172"/>
      <c r="AH35" s="186"/>
      <c r="AI35" s="173"/>
      <c r="AJ35" s="186"/>
      <c r="AK35" s="140"/>
      <c r="AL35" s="140"/>
      <c r="AM35" s="160"/>
      <c r="AN35" s="172"/>
      <c r="AO35" s="173"/>
      <c r="AP35" s="173"/>
      <c r="AQ35" s="186"/>
      <c r="AR35" s="161"/>
    </row>
    <row r="36" spans="1:44" ht="21" customHeight="1" x14ac:dyDescent="0.3">
      <c r="A36" s="161"/>
      <c r="B36" s="161"/>
      <c r="C36" s="161"/>
      <c r="D36" s="164"/>
      <c r="E36" s="140"/>
      <c r="F36" s="164"/>
      <c r="G36" s="140"/>
      <c r="H36" s="164"/>
      <c r="I36" s="140"/>
      <c r="J36" s="140"/>
      <c r="R36" s="127"/>
      <c r="S36" s="127"/>
      <c r="T36" s="140"/>
      <c r="U36" s="140"/>
      <c r="V36" s="140"/>
      <c r="W36" s="140"/>
      <c r="X36" s="140"/>
      <c r="Y36" s="164"/>
      <c r="Z36" s="160"/>
      <c r="AA36" s="140"/>
      <c r="AB36" s="160"/>
      <c r="AC36" s="140"/>
      <c r="AD36" s="140"/>
      <c r="AE36" s="140"/>
      <c r="AF36" s="140"/>
      <c r="AG36" s="164"/>
      <c r="AH36" s="160"/>
      <c r="AI36" s="140"/>
      <c r="AJ36" s="160"/>
      <c r="AK36" s="140"/>
      <c r="AL36" s="140"/>
      <c r="AM36" s="160"/>
      <c r="AN36" s="140"/>
      <c r="AO36" s="140"/>
      <c r="AP36" s="140"/>
      <c r="AQ36" s="160"/>
      <c r="AR36" s="161"/>
    </row>
    <row r="37" spans="1:44" ht="21" customHeight="1" x14ac:dyDescent="0.3">
      <c r="A37" s="161"/>
      <c r="B37" s="161"/>
      <c r="C37" s="392" t="s">
        <v>698</v>
      </c>
      <c r="D37" s="392"/>
      <c r="E37" s="177"/>
      <c r="F37" s="140"/>
      <c r="G37" s="392" t="s">
        <v>699</v>
      </c>
      <c r="H37" s="392"/>
      <c r="I37" s="145"/>
      <c r="J37" s="145"/>
      <c r="R37" s="127"/>
      <c r="S37" s="127"/>
      <c r="T37" s="140"/>
      <c r="U37" s="140"/>
      <c r="V37" s="140"/>
      <c r="W37" s="140"/>
      <c r="X37" s="140"/>
      <c r="Y37" s="164"/>
      <c r="Z37" s="160"/>
      <c r="AA37" s="140"/>
      <c r="AB37" s="160"/>
      <c r="AC37" s="140"/>
      <c r="AD37" s="140"/>
      <c r="AE37" s="140"/>
      <c r="AF37" s="140"/>
      <c r="AG37" s="164"/>
      <c r="AH37" s="160"/>
      <c r="AI37" s="140"/>
      <c r="AJ37" s="160"/>
      <c r="AK37" s="140"/>
      <c r="AL37" s="140"/>
      <c r="AM37" s="160"/>
      <c r="AN37" s="140"/>
      <c r="AO37" s="140"/>
      <c r="AP37" s="140"/>
      <c r="AQ37" s="160"/>
      <c r="AR37" s="161"/>
    </row>
    <row r="38" spans="1:44" ht="21" customHeight="1" x14ac:dyDescent="0.3">
      <c r="A38" s="161"/>
      <c r="B38" s="161"/>
      <c r="C38" s="161"/>
      <c r="D38" s="164"/>
      <c r="E38" s="140"/>
      <c r="F38" s="164"/>
      <c r="G38" s="140"/>
      <c r="H38" s="164"/>
      <c r="I38" s="140"/>
      <c r="J38" s="140"/>
      <c r="R38" s="127"/>
      <c r="S38" s="127"/>
      <c r="T38" s="140"/>
      <c r="U38" s="140"/>
      <c r="V38" s="140"/>
      <c r="W38" s="140"/>
      <c r="X38" s="392" t="s">
        <v>686</v>
      </c>
      <c r="Y38" s="392"/>
      <c r="Z38" s="160"/>
      <c r="AA38" s="140"/>
      <c r="AB38" s="392" t="s">
        <v>685</v>
      </c>
      <c r="AC38" s="392"/>
      <c r="AD38" s="145"/>
      <c r="AE38" s="145"/>
      <c r="AF38" s="392" t="s">
        <v>687</v>
      </c>
      <c r="AG38" s="392"/>
      <c r="AH38" s="160"/>
      <c r="AI38" s="140"/>
      <c r="AJ38" s="392" t="s">
        <v>688</v>
      </c>
      <c r="AK38" s="392"/>
      <c r="AL38" s="135"/>
      <c r="AM38" s="392" t="s">
        <v>654</v>
      </c>
      <c r="AN38" s="392"/>
      <c r="AP38" s="140"/>
      <c r="AQ38" s="392" t="s">
        <v>654</v>
      </c>
      <c r="AR38" s="392"/>
    </row>
    <row r="39" spans="1:44" ht="21" customHeight="1" x14ac:dyDescent="0.3">
      <c r="A39" s="161"/>
      <c r="B39" s="161"/>
      <c r="C39" s="403" t="s">
        <v>669</v>
      </c>
      <c r="D39" s="403"/>
      <c r="E39" s="177"/>
      <c r="F39" s="140"/>
      <c r="G39" s="403" t="s">
        <v>669</v>
      </c>
      <c r="H39" s="403"/>
      <c r="I39" s="174"/>
      <c r="J39" s="174"/>
      <c r="R39" s="137"/>
      <c r="S39" s="137"/>
      <c r="T39" s="135"/>
      <c r="U39" s="140"/>
      <c r="V39" s="140"/>
      <c r="W39" s="140"/>
      <c r="X39" s="140"/>
      <c r="Y39" s="164"/>
      <c r="Z39" s="160"/>
      <c r="AA39" s="140"/>
      <c r="AB39" s="160"/>
      <c r="AC39" s="140"/>
      <c r="AD39" s="140"/>
      <c r="AE39" s="140"/>
      <c r="AF39" s="140"/>
      <c r="AG39" s="164"/>
      <c r="AH39" s="160"/>
      <c r="AI39" s="140"/>
      <c r="AJ39" s="160"/>
      <c r="AK39" s="140"/>
      <c r="AL39" s="140"/>
      <c r="AM39" s="140"/>
      <c r="AN39" s="162"/>
      <c r="AP39" s="140"/>
      <c r="AQ39" s="160"/>
      <c r="AR39" s="161"/>
    </row>
    <row r="40" spans="1:44" ht="21" customHeight="1" x14ac:dyDescent="0.3">
      <c r="A40" s="161"/>
      <c r="B40" s="161"/>
      <c r="C40" s="161"/>
      <c r="D40" s="140"/>
      <c r="E40" s="140"/>
      <c r="F40" s="162"/>
      <c r="G40" s="140"/>
      <c r="H40" s="140"/>
      <c r="I40" s="140"/>
      <c r="J40" s="140"/>
      <c r="R40" s="146"/>
      <c r="S40" s="146"/>
      <c r="T40" s="174"/>
      <c r="U40" s="140"/>
      <c r="V40" s="140"/>
      <c r="W40" s="140"/>
      <c r="X40" s="403" t="s">
        <v>684</v>
      </c>
      <c r="Y40" s="403"/>
      <c r="Z40" s="188"/>
      <c r="AA40" s="140"/>
      <c r="AB40" s="403" t="s">
        <v>684</v>
      </c>
      <c r="AC40" s="403"/>
      <c r="AD40" s="174"/>
      <c r="AE40" s="174"/>
      <c r="AF40" s="403" t="s">
        <v>684</v>
      </c>
      <c r="AG40" s="403"/>
      <c r="AH40" s="188"/>
      <c r="AI40" s="140"/>
      <c r="AJ40" s="403" t="s">
        <v>684</v>
      </c>
      <c r="AK40" s="403"/>
      <c r="AL40" s="174"/>
      <c r="AM40" s="403" t="s">
        <v>684</v>
      </c>
      <c r="AN40" s="403"/>
      <c r="AP40" s="140"/>
      <c r="AQ40" s="403" t="s">
        <v>678</v>
      </c>
      <c r="AR40" s="403"/>
    </row>
    <row r="41" spans="1:44" ht="21" customHeight="1" x14ac:dyDescent="0.3">
      <c r="A41" s="161"/>
      <c r="B41" s="161"/>
      <c r="C41" s="161"/>
      <c r="D41" s="140"/>
      <c r="E41" s="163"/>
      <c r="F41" s="140"/>
      <c r="G41" s="140"/>
      <c r="H41" s="140"/>
      <c r="I41" s="140"/>
      <c r="J41" s="140"/>
      <c r="R41" s="127"/>
      <c r="S41" s="127"/>
      <c r="T41" s="140"/>
      <c r="U41" s="140"/>
      <c r="V41" s="140"/>
      <c r="W41" s="140"/>
      <c r="X41" s="140"/>
      <c r="Y41" s="140"/>
      <c r="Z41" s="160"/>
      <c r="AA41" s="140"/>
      <c r="AB41" s="140"/>
      <c r="AC41" s="140"/>
      <c r="AD41" s="140"/>
      <c r="AE41" s="140"/>
      <c r="AF41" s="140"/>
      <c r="AG41" s="140"/>
      <c r="AH41" s="160"/>
      <c r="AI41" s="140"/>
      <c r="AJ41" s="140"/>
      <c r="AK41" s="140"/>
      <c r="AL41" s="140"/>
      <c r="AM41" s="140"/>
      <c r="AN41" s="140"/>
      <c r="AO41" s="140"/>
      <c r="AP41" s="140"/>
      <c r="AQ41" s="140"/>
      <c r="AR41" s="161"/>
    </row>
    <row r="42" spans="1:44" ht="21" customHeight="1" thickBot="1" x14ac:dyDescent="0.35">
      <c r="A42" s="161"/>
      <c r="B42" s="161"/>
      <c r="C42" s="161"/>
      <c r="D42" s="140"/>
      <c r="E42" s="140"/>
      <c r="F42" s="193"/>
      <c r="G42" s="140"/>
      <c r="H42" s="140"/>
      <c r="I42" s="140"/>
      <c r="J42" s="140"/>
      <c r="R42" s="127"/>
      <c r="S42" s="127"/>
      <c r="T42" s="140"/>
      <c r="U42" s="140"/>
      <c r="V42" s="140"/>
      <c r="W42" s="140"/>
      <c r="X42" s="140"/>
      <c r="Y42" s="140"/>
      <c r="Z42" s="160"/>
      <c r="AA42" s="140"/>
      <c r="AB42" s="140"/>
      <c r="AC42" s="140"/>
      <c r="AD42" s="140"/>
      <c r="AE42" s="140"/>
      <c r="AF42" s="140"/>
      <c r="AG42" s="140"/>
      <c r="AH42" s="140"/>
      <c r="AI42" s="164"/>
      <c r="AJ42" s="140"/>
      <c r="AK42" s="140"/>
      <c r="AL42" s="140"/>
      <c r="AM42" s="140"/>
      <c r="AN42" s="140"/>
      <c r="AO42" s="140"/>
      <c r="AP42" s="161"/>
      <c r="AQ42" s="161"/>
      <c r="AR42" s="161"/>
    </row>
    <row r="43" spans="1:44" ht="21" customHeight="1" thickBot="1" x14ac:dyDescent="0.35">
      <c r="A43" s="161"/>
      <c r="B43" s="161"/>
      <c r="C43" s="161"/>
      <c r="D43" s="140"/>
      <c r="E43" s="140"/>
      <c r="F43" s="181"/>
      <c r="G43" s="173"/>
      <c r="H43" s="140"/>
      <c r="I43" s="140"/>
      <c r="J43" s="140"/>
      <c r="K43" s="192"/>
      <c r="L43" s="161"/>
      <c r="M43" s="161"/>
      <c r="N43" s="161"/>
      <c r="O43" s="161"/>
      <c r="P43" s="161"/>
      <c r="Q43" s="161"/>
      <c r="T43" s="161"/>
      <c r="U43" s="140"/>
      <c r="V43" s="140"/>
      <c r="W43" s="140"/>
      <c r="X43" s="140"/>
      <c r="Y43" s="140"/>
      <c r="Z43" s="160"/>
      <c r="AA43" s="140"/>
      <c r="AB43" s="140"/>
      <c r="AC43" s="140"/>
      <c r="AD43" s="140"/>
      <c r="AE43" s="140"/>
      <c r="AF43" s="140"/>
      <c r="AG43" s="140"/>
      <c r="AH43" s="140"/>
      <c r="AI43" s="189"/>
      <c r="AJ43" s="140"/>
      <c r="AL43" s="140"/>
      <c r="AM43" s="140"/>
      <c r="AN43" s="140"/>
      <c r="AO43" s="140"/>
      <c r="AP43" s="161"/>
      <c r="AQ43" s="161"/>
      <c r="AR43" s="161"/>
    </row>
    <row r="44" spans="1:44" ht="21" customHeight="1" x14ac:dyDescent="0.3">
      <c r="A44" s="161"/>
      <c r="B44" s="161"/>
      <c r="C44" s="161"/>
      <c r="D44" s="140"/>
      <c r="E44" s="140"/>
      <c r="F44" s="140"/>
      <c r="G44" s="140"/>
      <c r="H44" s="140"/>
      <c r="I44" s="140"/>
      <c r="J44" s="140"/>
      <c r="K44" s="192"/>
      <c r="L44" s="161"/>
      <c r="M44" s="161"/>
      <c r="N44" s="161"/>
      <c r="O44" s="161"/>
      <c r="P44" s="161"/>
      <c r="Q44" s="161"/>
      <c r="T44" s="161"/>
      <c r="U44" s="140"/>
      <c r="V44" s="140"/>
      <c r="W44" s="140"/>
      <c r="X44" s="140"/>
      <c r="Y44" s="173"/>
      <c r="Z44" s="173"/>
      <c r="AA44" s="173"/>
      <c r="AB44" s="186"/>
      <c r="AC44" s="140"/>
      <c r="AD44" s="140"/>
      <c r="AE44" s="140"/>
      <c r="AF44" s="140"/>
      <c r="AG44" s="140"/>
      <c r="AH44" s="140"/>
      <c r="AI44" s="173"/>
      <c r="AJ44" s="186"/>
      <c r="AK44" s="140"/>
      <c r="AL44" s="140"/>
      <c r="AM44" s="140"/>
      <c r="AN44" s="140"/>
      <c r="AO44" s="140"/>
      <c r="AP44" s="140"/>
      <c r="AQ44" s="140"/>
      <c r="AR44" s="161"/>
    </row>
    <row r="45" spans="1:44" ht="21" customHeight="1" x14ac:dyDescent="0.3">
      <c r="A45" s="161"/>
      <c r="B45" s="161"/>
      <c r="C45" s="161"/>
      <c r="D45" s="140"/>
      <c r="E45" s="140"/>
      <c r="F45" s="140"/>
      <c r="G45" s="140"/>
      <c r="H45" s="164"/>
      <c r="I45" s="145"/>
      <c r="J45" s="145"/>
      <c r="K45" s="192"/>
      <c r="L45" s="161"/>
      <c r="M45" s="161"/>
      <c r="N45" s="161"/>
      <c r="O45" s="161"/>
      <c r="P45" s="161"/>
      <c r="Q45" s="161"/>
      <c r="T45" s="161"/>
      <c r="U45" s="140"/>
      <c r="V45" s="140"/>
      <c r="W45" s="140"/>
      <c r="X45" s="160"/>
      <c r="Y45" s="140"/>
      <c r="Z45" s="140"/>
      <c r="AA45" s="140"/>
      <c r="AB45" s="160"/>
      <c r="AC45" s="140"/>
      <c r="AD45" s="140"/>
      <c r="AE45" s="140"/>
      <c r="AF45" s="140"/>
      <c r="AG45" s="140"/>
      <c r="AH45" s="140"/>
      <c r="AI45" s="140"/>
      <c r="AJ45" s="160"/>
      <c r="AK45" s="140"/>
      <c r="AL45" s="140"/>
      <c r="AM45" s="140"/>
      <c r="AN45" s="140"/>
      <c r="AO45" s="140"/>
      <c r="AP45" s="140"/>
      <c r="AQ45" s="140"/>
      <c r="AR45" s="161"/>
    </row>
    <row r="46" spans="1:44" ht="21" customHeight="1" x14ac:dyDescent="0.3">
      <c r="A46" s="161"/>
      <c r="B46" s="161"/>
      <c r="C46" s="400"/>
      <c r="D46" s="400"/>
      <c r="E46" s="140"/>
      <c r="F46" s="140"/>
      <c r="G46" s="392" t="s">
        <v>697</v>
      </c>
      <c r="H46" s="392"/>
      <c r="I46" s="161"/>
      <c r="J46" s="161"/>
      <c r="K46" s="192"/>
      <c r="L46" s="161"/>
      <c r="M46" s="161"/>
      <c r="N46" s="161"/>
      <c r="O46" s="161"/>
      <c r="P46" s="161"/>
      <c r="Q46" s="161"/>
      <c r="T46" s="161"/>
      <c r="U46" s="140"/>
      <c r="V46" s="140"/>
      <c r="W46" s="140"/>
      <c r="X46" s="392" t="s">
        <v>683</v>
      </c>
      <c r="Y46" s="392"/>
      <c r="Z46" s="140"/>
      <c r="AA46" s="140"/>
      <c r="AB46" s="392" t="s">
        <v>672</v>
      </c>
      <c r="AC46" s="392"/>
      <c r="AD46" s="145"/>
      <c r="AE46" s="145"/>
      <c r="AF46" s="400"/>
      <c r="AG46" s="400"/>
      <c r="AH46" s="140"/>
      <c r="AI46" s="140"/>
      <c r="AJ46" s="392" t="s">
        <v>671</v>
      </c>
      <c r="AK46" s="392"/>
      <c r="AL46" s="135"/>
      <c r="AM46" s="135"/>
      <c r="AN46" s="140"/>
      <c r="AO46" s="140"/>
      <c r="AP46" s="140"/>
      <c r="AQ46" s="140"/>
      <c r="AR46" s="161"/>
    </row>
    <row r="47" spans="1:44" ht="21" customHeight="1" x14ac:dyDescent="0.3">
      <c r="A47" s="161"/>
      <c r="B47" s="161"/>
      <c r="C47" s="140"/>
      <c r="D47" s="140"/>
      <c r="E47" s="161"/>
      <c r="F47" s="161"/>
      <c r="G47" s="140"/>
      <c r="H47" s="164"/>
      <c r="I47" s="174"/>
      <c r="J47" s="174"/>
      <c r="K47" s="192"/>
      <c r="L47" s="161"/>
      <c r="M47" s="161"/>
      <c r="N47" s="161"/>
      <c r="O47" s="161"/>
      <c r="P47" s="161"/>
      <c r="Q47" s="161"/>
      <c r="T47" s="161"/>
      <c r="U47" s="161"/>
      <c r="V47" s="161"/>
      <c r="W47" s="161"/>
      <c r="X47" s="165"/>
      <c r="Y47" s="161"/>
      <c r="Z47" s="161"/>
      <c r="AA47" s="161"/>
      <c r="AB47" s="165"/>
      <c r="AC47" s="161"/>
      <c r="AD47" s="161"/>
      <c r="AE47" s="161"/>
      <c r="AF47" s="161"/>
      <c r="AG47" s="161"/>
      <c r="AH47" s="161"/>
      <c r="AI47" s="161"/>
      <c r="AJ47" s="165"/>
      <c r="AK47" s="161"/>
      <c r="AL47" s="161"/>
      <c r="AM47" s="161"/>
      <c r="AN47" s="161"/>
      <c r="AO47" s="161"/>
      <c r="AP47" s="161"/>
      <c r="AQ47" s="161"/>
      <c r="AR47" s="161"/>
    </row>
    <row r="48" spans="1:44" ht="21" customHeight="1" x14ac:dyDescent="0.3">
      <c r="A48" s="161"/>
      <c r="B48" s="161"/>
      <c r="C48" s="402" t="s">
        <v>669</v>
      </c>
      <c r="D48" s="402"/>
      <c r="E48" s="161"/>
      <c r="F48" s="161"/>
      <c r="G48" s="403" t="s">
        <v>669</v>
      </c>
      <c r="H48" s="403"/>
      <c r="I48" s="161"/>
      <c r="J48" s="161"/>
      <c r="K48" s="192"/>
      <c r="L48" s="161"/>
      <c r="M48" s="161"/>
      <c r="N48" s="161"/>
      <c r="O48" s="161"/>
      <c r="P48" s="161"/>
      <c r="Q48" s="161"/>
      <c r="T48" s="161"/>
      <c r="U48" s="161"/>
      <c r="V48" s="161"/>
      <c r="W48" s="161"/>
      <c r="X48" s="403" t="s">
        <v>684</v>
      </c>
      <c r="Y48" s="403"/>
      <c r="Z48" s="161"/>
      <c r="AA48" s="161"/>
      <c r="AB48" s="403" t="s">
        <v>678</v>
      </c>
      <c r="AC48" s="403"/>
      <c r="AD48" s="174"/>
      <c r="AE48" s="174"/>
      <c r="AF48" s="402"/>
      <c r="AG48" s="402"/>
      <c r="AH48" s="161"/>
      <c r="AI48" s="161"/>
      <c r="AJ48" s="403" t="s">
        <v>678</v>
      </c>
      <c r="AK48" s="403"/>
      <c r="AL48" s="174"/>
      <c r="AM48" s="174"/>
      <c r="AN48" s="161"/>
      <c r="AO48" s="161"/>
      <c r="AP48" s="161"/>
      <c r="AQ48" s="161"/>
      <c r="AR48" s="161"/>
    </row>
    <row r="49" spans="1:44" ht="21" customHeight="1" x14ac:dyDescent="0.3">
      <c r="A49" s="161"/>
      <c r="B49" s="161"/>
      <c r="C49" s="161"/>
      <c r="D49" s="161"/>
      <c r="E49" s="161"/>
      <c r="F49" s="161"/>
      <c r="G49" s="161"/>
      <c r="H49" s="161"/>
      <c r="I49" s="161"/>
      <c r="J49" s="161"/>
      <c r="K49" s="192"/>
      <c r="L49" s="161"/>
      <c r="M49" s="161"/>
      <c r="N49" s="161"/>
      <c r="O49" s="161"/>
      <c r="P49" s="161"/>
      <c r="Q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</row>
    <row r="50" spans="1:44" ht="21" customHeight="1" x14ac:dyDescent="0.3">
      <c r="A50" s="161"/>
      <c r="B50" s="161"/>
      <c r="C50" s="161"/>
      <c r="D50" s="161"/>
      <c r="E50" s="161"/>
      <c r="F50" s="161"/>
      <c r="G50" s="161"/>
      <c r="H50" s="161"/>
      <c r="I50" s="161"/>
      <c r="J50" s="161"/>
      <c r="K50" s="192"/>
      <c r="L50" s="161"/>
      <c r="M50" s="161"/>
      <c r="N50" s="161"/>
      <c r="O50" s="161"/>
      <c r="P50" s="161"/>
      <c r="Q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</row>
    <row r="51" spans="1:44" ht="21" customHeight="1" x14ac:dyDescent="0.3">
      <c r="A51" s="161"/>
      <c r="B51" s="161"/>
      <c r="C51" s="161"/>
      <c r="D51" s="161"/>
      <c r="E51" s="161"/>
      <c r="F51" s="161"/>
      <c r="G51" s="161"/>
      <c r="H51" s="161"/>
      <c r="I51" s="161"/>
      <c r="J51" s="161"/>
      <c r="K51" s="192"/>
      <c r="L51" s="161"/>
      <c r="M51" s="161"/>
      <c r="N51" s="161"/>
      <c r="O51" s="161"/>
      <c r="P51" s="161"/>
      <c r="Q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</row>
    <row r="52" spans="1:44" ht="21" customHeight="1" x14ac:dyDescent="0.3"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</row>
    <row r="53" spans="1:44" ht="21" customHeight="1" x14ac:dyDescent="0.35">
      <c r="I53" s="187"/>
      <c r="J53" s="187"/>
      <c r="K53" s="187"/>
      <c r="L53" s="187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</row>
    <row r="54" spans="1:44" ht="21" customHeight="1" x14ac:dyDescent="0.35">
      <c r="I54" s="187" t="s">
        <v>700</v>
      </c>
      <c r="J54" s="187"/>
      <c r="K54" s="187"/>
      <c r="L54" s="187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</row>
    <row r="55" spans="1:44" ht="21" customHeight="1" x14ac:dyDescent="0.35">
      <c r="I55" s="187"/>
      <c r="J55" s="187"/>
      <c r="K55" s="187"/>
      <c r="L55" s="187"/>
    </row>
    <row r="56" spans="1:44" ht="21" customHeight="1" x14ac:dyDescent="0.35">
      <c r="I56" s="187"/>
      <c r="J56" s="187"/>
      <c r="K56" s="187"/>
      <c r="L56" s="187"/>
    </row>
    <row r="57" spans="1:44" ht="21" customHeight="1" x14ac:dyDescent="0.35">
      <c r="I57" s="187"/>
      <c r="J57" s="187"/>
      <c r="K57" s="187"/>
      <c r="L57" s="187"/>
    </row>
    <row r="58" spans="1:44" ht="21" customHeight="1" x14ac:dyDescent="0.35">
      <c r="I58" s="187"/>
      <c r="J58" s="187"/>
      <c r="K58" s="187"/>
      <c r="L58" s="187"/>
    </row>
    <row r="59" spans="1:44" ht="21" customHeight="1" x14ac:dyDescent="0.35">
      <c r="I59" s="187" t="s">
        <v>679</v>
      </c>
      <c r="J59" s="187"/>
      <c r="K59" s="187"/>
      <c r="L59" s="187"/>
    </row>
    <row r="60" spans="1:44" ht="21" customHeight="1" x14ac:dyDescent="0.35">
      <c r="I60" s="187"/>
      <c r="J60" s="187"/>
      <c r="K60" s="187"/>
      <c r="L60" s="187"/>
    </row>
    <row r="61" spans="1:44" ht="21" customHeight="1" x14ac:dyDescent="0.35">
      <c r="I61" s="187"/>
      <c r="J61" s="187"/>
      <c r="K61" s="187"/>
      <c r="L61" s="187"/>
    </row>
    <row r="62" spans="1:44" ht="21" customHeight="1" x14ac:dyDescent="0.35">
      <c r="I62" s="187"/>
      <c r="J62" s="187"/>
      <c r="K62" s="187"/>
      <c r="L62" s="187"/>
    </row>
    <row r="63" spans="1:44" ht="21" customHeight="1" x14ac:dyDescent="0.35">
      <c r="H63" s="338" t="s">
        <v>1021</v>
      </c>
      <c r="I63" s="187" t="s">
        <v>689</v>
      </c>
      <c r="J63" s="187"/>
    </row>
    <row r="64" spans="1:44" ht="21" customHeight="1" x14ac:dyDescent="0.35">
      <c r="I64" s="187"/>
      <c r="J64" s="187"/>
      <c r="K64" s="187"/>
      <c r="L64" s="187"/>
    </row>
    <row r="65" spans="9:12" ht="21" customHeight="1" x14ac:dyDescent="0.35">
      <c r="I65" s="187"/>
      <c r="J65" s="187"/>
      <c r="K65" s="187"/>
      <c r="L65" s="187"/>
    </row>
    <row r="66" spans="9:12" ht="21" customHeight="1" x14ac:dyDescent="0.35">
      <c r="I66" s="187"/>
      <c r="J66" s="187"/>
    </row>
    <row r="67" spans="9:12" ht="21" customHeight="1" x14ac:dyDescent="0.35">
      <c r="I67" s="187"/>
      <c r="J67" s="187"/>
      <c r="K67" s="187"/>
      <c r="L67" s="187"/>
    </row>
    <row r="68" spans="9:12" ht="21" customHeight="1" x14ac:dyDescent="0.35">
      <c r="I68" s="187"/>
      <c r="J68" s="187"/>
      <c r="K68" s="187"/>
      <c r="L68" s="187"/>
    </row>
    <row r="69" spans="9:12" ht="21" customHeight="1" x14ac:dyDescent="0.35">
      <c r="I69" s="187"/>
      <c r="J69" s="187"/>
      <c r="K69" s="187"/>
      <c r="L69" s="187"/>
    </row>
    <row r="70" spans="9:12" ht="21" customHeight="1" x14ac:dyDescent="0.35">
      <c r="I70" s="187"/>
      <c r="J70" s="187"/>
      <c r="K70" s="187"/>
      <c r="L70" s="187"/>
    </row>
    <row r="71" spans="9:12" ht="21" customHeight="1" x14ac:dyDescent="0.35">
      <c r="I71" s="187"/>
      <c r="J71" s="187"/>
      <c r="K71" s="187"/>
      <c r="L71" s="187"/>
    </row>
  </sheetData>
  <mergeCells count="59">
    <mergeCell ref="E7:G7"/>
    <mergeCell ref="Q8:S8"/>
    <mergeCell ref="AQ40:AR40"/>
    <mergeCell ref="AQ38:AR38"/>
    <mergeCell ref="AM38:AN38"/>
    <mergeCell ref="AM40:AN40"/>
    <mergeCell ref="AH22:AI22"/>
    <mergeCell ref="AP33:AQ33"/>
    <mergeCell ref="AO30:AP30"/>
    <mergeCell ref="AO32:AP32"/>
    <mergeCell ref="AQ22:AR22"/>
    <mergeCell ref="AJ38:AK38"/>
    <mergeCell ref="AJ40:AK40"/>
    <mergeCell ref="Z30:AA30"/>
    <mergeCell ref="AH30:AI30"/>
    <mergeCell ref="Z32:AA32"/>
    <mergeCell ref="AF46:AG46"/>
    <mergeCell ref="AJ46:AK46"/>
    <mergeCell ref="AF48:AG48"/>
    <mergeCell ref="AJ48:AK48"/>
    <mergeCell ref="X46:Y46"/>
    <mergeCell ref="AB46:AC46"/>
    <mergeCell ref="X48:Y48"/>
    <mergeCell ref="AB48:AC48"/>
    <mergeCell ref="AH32:AI32"/>
    <mergeCell ref="X38:Y38"/>
    <mergeCell ref="X40:Y40"/>
    <mergeCell ref="AB38:AC38"/>
    <mergeCell ref="AB40:AC40"/>
    <mergeCell ref="AF38:AG38"/>
    <mergeCell ref="AF40:AG40"/>
    <mergeCell ref="G48:H48"/>
    <mergeCell ref="C46:D46"/>
    <mergeCell ref="C48:D48"/>
    <mergeCell ref="C37:D37"/>
    <mergeCell ref="G37:H37"/>
    <mergeCell ref="C39:D39"/>
    <mergeCell ref="G39:H39"/>
    <mergeCell ref="G46:H46"/>
    <mergeCell ref="H22:I22"/>
    <mergeCell ref="E29:F29"/>
    <mergeCell ref="B20:C20"/>
    <mergeCell ref="H20:I20"/>
    <mergeCell ref="P31:Q31"/>
    <mergeCell ref="L31:M31"/>
    <mergeCell ref="E31:F31"/>
    <mergeCell ref="E22:F22"/>
    <mergeCell ref="B22:C22"/>
    <mergeCell ref="E20:F20"/>
    <mergeCell ref="T22:U22"/>
    <mergeCell ref="AX4:AY4"/>
    <mergeCell ref="Z9:AA9"/>
    <mergeCell ref="AA20:AB20"/>
    <mergeCell ref="AQ20:AR20"/>
    <mergeCell ref="T20:U20"/>
    <mergeCell ref="W20:X20"/>
    <mergeCell ref="W22:X22"/>
    <mergeCell ref="AG20:AJ20"/>
    <mergeCell ref="AK22:AO22"/>
  </mergeCells>
  <pageMargins left="0.7" right="0.7" top="0.75" bottom="0.75" header="0.3" footer="0.3"/>
  <pageSetup paperSize="9" orientation="portrait" horizontalDpi="90" verticalDpi="9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FF00"/>
  </sheetPr>
  <dimension ref="A3:AH134"/>
  <sheetViews>
    <sheetView showGridLines="0" topLeftCell="D1" zoomScale="70" zoomScaleNormal="70" workbookViewId="0">
      <selection activeCell="U39" sqref="U39"/>
    </sheetView>
  </sheetViews>
  <sheetFormatPr baseColWidth="10" defaultRowHeight="15" x14ac:dyDescent="0.25"/>
  <cols>
    <col min="7" max="7" width="14.28515625" customWidth="1"/>
    <col min="13" max="13" width="11.7109375" customWidth="1"/>
    <col min="20" max="20" width="12.42578125" customWidth="1"/>
    <col min="21" max="21" width="16.5703125" customWidth="1"/>
    <col min="22" max="22" width="17" customWidth="1"/>
  </cols>
  <sheetData>
    <row r="3" spans="1:34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1" t="s">
        <v>701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</row>
    <row r="4" spans="1:34" ht="15.75" thickBot="1" x14ac:dyDescent="0.3"/>
    <row r="5" spans="1:34" x14ac:dyDescent="0.25">
      <c r="G5" s="288" t="s">
        <v>702</v>
      </c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0"/>
    </row>
    <row r="6" spans="1:34" x14ac:dyDescent="0.25">
      <c r="M6" s="408" t="s">
        <v>1023</v>
      </c>
      <c r="N6" s="408"/>
      <c r="O6" s="408"/>
      <c r="P6" s="408"/>
      <c r="Q6" s="408"/>
      <c r="T6" s="200"/>
    </row>
    <row r="7" spans="1:34" x14ac:dyDescent="0.25">
      <c r="G7" s="200"/>
      <c r="P7" s="194"/>
      <c r="T7" s="200"/>
    </row>
    <row r="8" spans="1:34" x14ac:dyDescent="0.25">
      <c r="G8" s="200"/>
      <c r="O8" s="195"/>
      <c r="T8" s="200"/>
    </row>
    <row r="9" spans="1:34" ht="15.75" thickBot="1" x14ac:dyDescent="0.3">
      <c r="G9" s="200"/>
      <c r="N9" s="199"/>
      <c r="O9" s="195"/>
      <c r="P9" s="194"/>
      <c r="T9" s="200"/>
    </row>
    <row r="10" spans="1:34" ht="15.75" thickBot="1" x14ac:dyDescent="0.3">
      <c r="G10" s="200"/>
      <c r="K10" s="196"/>
      <c r="L10" s="197"/>
      <c r="M10" s="198"/>
      <c r="N10" s="196"/>
      <c r="O10" s="197"/>
      <c r="P10" s="197"/>
      <c r="Q10" s="197"/>
      <c r="R10" s="197"/>
      <c r="S10" s="197"/>
      <c r="T10" s="197"/>
      <c r="U10" s="197"/>
      <c r="V10" s="2" t="s">
        <v>1015</v>
      </c>
    </row>
    <row r="11" spans="1:34" ht="15.75" thickBot="1" x14ac:dyDescent="0.3">
      <c r="G11" s="200"/>
      <c r="J11" s="409" t="s">
        <v>703</v>
      </c>
      <c r="K11" s="410"/>
      <c r="M11" s="409" t="s">
        <v>703</v>
      </c>
      <c r="N11" s="410"/>
      <c r="T11" s="200"/>
      <c r="V11" s="2" t="s">
        <v>1018</v>
      </c>
    </row>
    <row r="12" spans="1:34" x14ac:dyDescent="0.25">
      <c r="G12" s="200"/>
      <c r="K12" s="194"/>
      <c r="N12" s="194"/>
      <c r="T12" s="200"/>
      <c r="V12" s="2" t="s">
        <v>1075</v>
      </c>
    </row>
    <row r="13" spans="1:34" ht="15.75" thickBot="1" x14ac:dyDescent="0.3">
      <c r="G13" s="200"/>
      <c r="K13" s="212"/>
      <c r="M13" s="216"/>
      <c r="T13" s="200"/>
    </row>
    <row r="14" spans="1:34" x14ac:dyDescent="0.25">
      <c r="G14" s="200"/>
      <c r="I14" s="405"/>
      <c r="J14" s="405"/>
      <c r="L14" s="213"/>
      <c r="M14" s="196"/>
      <c r="T14" s="200"/>
    </row>
    <row r="15" spans="1:34" x14ac:dyDescent="0.25">
      <c r="G15" s="200"/>
      <c r="K15" s="214"/>
      <c r="L15" s="215" t="s">
        <v>477</v>
      </c>
      <c r="M15" s="215"/>
      <c r="T15" s="200"/>
    </row>
    <row r="16" spans="1:34" x14ac:dyDescent="0.25">
      <c r="G16" s="200"/>
      <c r="L16" s="267"/>
      <c r="T16" s="200"/>
    </row>
    <row r="17" spans="7:29" ht="15.75" thickBot="1" x14ac:dyDescent="0.3">
      <c r="G17" s="200"/>
      <c r="M17" s="262"/>
      <c r="R17" s="304" t="s">
        <v>1021</v>
      </c>
      <c r="T17" s="200"/>
      <c r="U17" t="s">
        <v>1014</v>
      </c>
    </row>
    <row r="18" spans="7:29" ht="15.75" thickBot="1" x14ac:dyDescent="0.3">
      <c r="G18" s="200"/>
      <c r="M18" s="305" t="s">
        <v>452</v>
      </c>
      <c r="O18" s="283" t="s">
        <v>499</v>
      </c>
      <c r="P18" s="287"/>
      <c r="Q18" s="285"/>
      <c r="R18" s="282" t="s">
        <v>416</v>
      </c>
      <c r="T18" s="200"/>
      <c r="U18" s="304" t="s">
        <v>1021</v>
      </c>
      <c r="V18" t="s">
        <v>1022</v>
      </c>
    </row>
    <row r="19" spans="7:29" ht="15.75" thickBot="1" x14ac:dyDescent="0.3">
      <c r="G19" s="200"/>
      <c r="N19" s="266"/>
      <c r="Q19" s="286"/>
      <c r="R19" s="282" t="s">
        <v>417</v>
      </c>
      <c r="T19" s="200"/>
    </row>
    <row r="20" spans="7:29" ht="15.75" thickBot="1" x14ac:dyDescent="0.3">
      <c r="G20" s="200"/>
      <c r="M20" s="267"/>
      <c r="Q20" s="286"/>
      <c r="R20" s="282" t="s">
        <v>913</v>
      </c>
      <c r="T20" s="200"/>
    </row>
    <row r="21" spans="7:29" x14ac:dyDescent="0.25">
      <c r="G21" s="200"/>
      <c r="M21" s="267"/>
      <c r="Q21" s="263"/>
      <c r="T21" s="200"/>
    </row>
    <row r="22" spans="7:29" x14ac:dyDescent="0.25">
      <c r="G22" s="200"/>
      <c r="M22" s="267"/>
      <c r="R22" s="304" t="s">
        <v>1021</v>
      </c>
      <c r="T22" s="200"/>
    </row>
    <row r="23" spans="7:29" ht="15.75" thickBot="1" x14ac:dyDescent="0.3">
      <c r="G23" s="200"/>
      <c r="M23" s="267"/>
      <c r="O23" s="283" t="s">
        <v>500</v>
      </c>
      <c r="P23" s="287"/>
      <c r="Q23" s="285"/>
      <c r="R23" s="282" t="s">
        <v>379</v>
      </c>
      <c r="T23" s="200"/>
      <c r="AB23" s="273"/>
      <c r="AC23" s="273"/>
    </row>
    <row r="24" spans="7:29" ht="15.75" thickBot="1" x14ac:dyDescent="0.3">
      <c r="G24" s="200"/>
      <c r="M24" s="267"/>
      <c r="N24" s="266"/>
      <c r="P24" s="267"/>
      <c r="R24" s="282" t="s">
        <v>380</v>
      </c>
      <c r="T24" s="200"/>
    </row>
    <row r="25" spans="7:29" x14ac:dyDescent="0.25">
      <c r="G25" s="200"/>
      <c r="M25" s="267"/>
      <c r="N25" s="262"/>
      <c r="Q25" s="263"/>
      <c r="T25" s="200"/>
    </row>
    <row r="26" spans="7:29" x14ac:dyDescent="0.25">
      <c r="G26" s="200"/>
      <c r="M26" s="267"/>
      <c r="R26" s="304" t="s">
        <v>1021</v>
      </c>
      <c r="T26" s="200"/>
    </row>
    <row r="27" spans="7:29" ht="15.75" thickBot="1" x14ac:dyDescent="0.3">
      <c r="G27" s="200"/>
      <c r="M27" s="267"/>
      <c r="N27" s="284"/>
      <c r="O27" s="283" t="s">
        <v>501</v>
      </c>
      <c r="P27" s="287"/>
      <c r="Q27" s="285"/>
      <c r="R27" s="282" t="s">
        <v>397</v>
      </c>
      <c r="T27" s="200"/>
    </row>
    <row r="28" spans="7:29" x14ac:dyDescent="0.25">
      <c r="G28" s="200"/>
      <c r="M28" s="267"/>
      <c r="N28" s="266"/>
      <c r="P28" s="273"/>
      <c r="T28" s="200"/>
      <c r="W28" s="406"/>
      <c r="X28" s="407"/>
      <c r="Z28" s="406"/>
      <c r="AA28" s="407"/>
    </row>
    <row r="29" spans="7:29" ht="15.75" thickBot="1" x14ac:dyDescent="0.3">
      <c r="G29" s="200"/>
      <c r="I29" s="406"/>
      <c r="J29" s="407"/>
      <c r="M29" s="267"/>
      <c r="N29" s="284"/>
      <c r="O29" s="283" t="s">
        <v>449</v>
      </c>
      <c r="P29" s="287"/>
      <c r="R29" s="304" t="s">
        <v>1021</v>
      </c>
      <c r="T29" s="200"/>
    </row>
    <row r="30" spans="7:29" ht="15.75" thickBot="1" x14ac:dyDescent="0.3">
      <c r="G30" s="200"/>
      <c r="M30" s="267"/>
      <c r="N30" s="262"/>
      <c r="P30" s="267"/>
      <c r="Q30" s="285"/>
      <c r="R30" s="282" t="s">
        <v>451</v>
      </c>
      <c r="T30" s="200"/>
    </row>
    <row r="31" spans="7:29" ht="15.75" thickBot="1" x14ac:dyDescent="0.3">
      <c r="G31" s="200"/>
      <c r="I31" s="241"/>
      <c r="J31" s="241"/>
      <c r="N31" s="284"/>
      <c r="O31" s="283" t="s">
        <v>450</v>
      </c>
      <c r="P31" s="267"/>
      <c r="T31" s="200"/>
      <c r="V31" s="405"/>
      <c r="W31" s="405"/>
    </row>
    <row r="32" spans="7:29" ht="15.75" thickBot="1" x14ac:dyDescent="0.3">
      <c r="G32" s="200"/>
      <c r="P32" s="267"/>
      <c r="Q32" s="285"/>
      <c r="R32" s="282" t="s">
        <v>453</v>
      </c>
      <c r="T32" s="200"/>
      <c r="Y32" s="241"/>
      <c r="Z32" s="241"/>
    </row>
    <row r="33" spans="7:20" x14ac:dyDescent="0.25">
      <c r="G33" s="200"/>
      <c r="N33" s="241"/>
      <c r="P33" s="267"/>
      <c r="T33" s="200"/>
    </row>
    <row r="34" spans="7:20" ht="15.75" thickBot="1" x14ac:dyDescent="0.3">
      <c r="G34" s="200"/>
      <c r="P34" s="267"/>
      <c r="Q34" s="285"/>
      <c r="R34" s="282" t="s">
        <v>454</v>
      </c>
      <c r="T34" s="200"/>
    </row>
    <row r="35" spans="7:20" x14ac:dyDescent="0.25">
      <c r="G35" s="200"/>
      <c r="K35" s="40"/>
      <c r="P35" s="267"/>
      <c r="T35" s="200"/>
    </row>
    <row r="36" spans="7:20" ht="15.75" thickBot="1" x14ac:dyDescent="0.3">
      <c r="G36" s="200"/>
      <c r="P36" s="267"/>
      <c r="Q36" s="285"/>
      <c r="R36" s="282" t="s">
        <v>470</v>
      </c>
      <c r="T36" s="200"/>
    </row>
    <row r="37" spans="7:20" x14ac:dyDescent="0.25">
      <c r="G37" s="200"/>
      <c r="K37" s="40"/>
      <c r="P37" s="267"/>
      <c r="T37" s="200"/>
    </row>
    <row r="38" spans="7:20" ht="15.75" thickBot="1" x14ac:dyDescent="0.3">
      <c r="G38" s="200"/>
      <c r="P38" s="267"/>
      <c r="Q38" s="285"/>
      <c r="R38" s="282" t="s">
        <v>471</v>
      </c>
      <c r="T38" s="200"/>
    </row>
    <row r="39" spans="7:20" x14ac:dyDescent="0.25">
      <c r="G39" s="200"/>
      <c r="K39" s="40"/>
      <c r="T39" s="200"/>
    </row>
    <row r="40" spans="7:20" x14ac:dyDescent="0.25">
      <c r="G40" s="200"/>
      <c r="T40" s="200"/>
    </row>
    <row r="41" spans="7:20" x14ac:dyDescent="0.25">
      <c r="G41" s="200"/>
      <c r="K41" s="40"/>
      <c r="T41" s="200"/>
    </row>
    <row r="42" spans="7:20" x14ac:dyDescent="0.25">
      <c r="G42" s="200"/>
      <c r="T42" s="200"/>
    </row>
    <row r="43" spans="7:20" ht="15.75" thickBot="1" x14ac:dyDescent="0.3">
      <c r="G43" s="200"/>
      <c r="K43" s="40"/>
      <c r="T43" s="200"/>
    </row>
    <row r="44" spans="7:20" x14ac:dyDescent="0.25"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</row>
    <row r="45" spans="7:20" x14ac:dyDescent="0.25">
      <c r="K45" s="40"/>
    </row>
    <row r="47" spans="7:20" x14ac:dyDescent="0.25">
      <c r="K47" s="40"/>
    </row>
    <row r="49" spans="9:16" x14ac:dyDescent="0.25">
      <c r="K49" s="40"/>
    </row>
    <row r="51" spans="9:16" x14ac:dyDescent="0.25">
      <c r="K51" s="40"/>
    </row>
    <row r="58" spans="9:16" x14ac:dyDescent="0.25">
      <c r="O58" s="273"/>
      <c r="P58" s="273"/>
    </row>
    <row r="64" spans="9:16" x14ac:dyDescent="0.25">
      <c r="I64" s="406"/>
      <c r="J64" s="407"/>
    </row>
    <row r="66" spans="7:10" x14ac:dyDescent="0.25">
      <c r="I66" s="405"/>
      <c r="J66" s="405"/>
    </row>
    <row r="68" spans="7:10" x14ac:dyDescent="0.25">
      <c r="I68" s="407"/>
      <c r="J68" s="407"/>
    </row>
    <row r="71" spans="7:10" x14ac:dyDescent="0.25">
      <c r="G71" s="407"/>
      <c r="H71" s="407"/>
    </row>
    <row r="125" spans="13:17" x14ac:dyDescent="0.25">
      <c r="M125" s="405"/>
      <c r="N125" s="405"/>
      <c r="O125" s="405"/>
      <c r="P125" s="405"/>
      <c r="Q125" s="405"/>
    </row>
    <row r="129" spans="9:16" x14ac:dyDescent="0.25">
      <c r="O129" s="407"/>
      <c r="P129" s="407"/>
    </row>
    <row r="130" spans="9:16" x14ac:dyDescent="0.25">
      <c r="J130" s="406"/>
      <c r="K130" s="407"/>
      <c r="M130" s="406"/>
      <c r="N130" s="407"/>
    </row>
    <row r="133" spans="9:16" x14ac:dyDescent="0.25">
      <c r="I133" s="273"/>
      <c r="J133" s="273"/>
    </row>
    <row r="134" spans="9:16" x14ac:dyDescent="0.25">
      <c r="L134" s="241"/>
      <c r="M134" s="241"/>
    </row>
  </sheetData>
  <mergeCells count="16">
    <mergeCell ref="G71:H71"/>
    <mergeCell ref="M6:Q6"/>
    <mergeCell ref="I66:J66"/>
    <mergeCell ref="W28:X28"/>
    <mergeCell ref="Z28:AA28"/>
    <mergeCell ref="I29:J29"/>
    <mergeCell ref="I64:J64"/>
    <mergeCell ref="V31:W31"/>
    <mergeCell ref="I14:J14"/>
    <mergeCell ref="M11:N11"/>
    <mergeCell ref="J11:K11"/>
    <mergeCell ref="M125:Q125"/>
    <mergeCell ref="J130:K130"/>
    <mergeCell ref="M130:N130"/>
    <mergeCell ref="I68:J68"/>
    <mergeCell ref="O129:P129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BA22-EAB1-4864-B9B0-B464785B5682}">
  <sheetPr>
    <tabColor rgb="FFFFFF00"/>
  </sheetPr>
  <dimension ref="A3:AH118"/>
  <sheetViews>
    <sheetView showGridLines="0" topLeftCell="C1" zoomScale="70" zoomScaleNormal="70" workbookViewId="0">
      <selection activeCell="O24" sqref="O24:O25"/>
    </sheetView>
  </sheetViews>
  <sheetFormatPr baseColWidth="10" defaultRowHeight="15" x14ac:dyDescent="0.25"/>
  <cols>
    <col min="7" max="7" width="14.42578125" customWidth="1"/>
    <col min="13" max="13" width="11.7109375" customWidth="1"/>
    <col min="17" max="17" width="14.28515625" customWidth="1"/>
    <col min="20" max="20" width="12.42578125" customWidth="1"/>
  </cols>
  <sheetData>
    <row r="3" spans="1:34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1" t="s">
        <v>701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</row>
    <row r="5" spans="1:34" ht="15.75" thickBot="1" x14ac:dyDescent="0.3">
      <c r="O5" t="s">
        <v>1016</v>
      </c>
    </row>
    <row r="6" spans="1:34" x14ac:dyDescent="0.25">
      <c r="G6" s="289" t="s">
        <v>726</v>
      </c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0"/>
    </row>
    <row r="7" spans="1:34" x14ac:dyDescent="0.25">
      <c r="G7" s="200"/>
      <c r="O7" s="273"/>
      <c r="P7" s="204"/>
      <c r="S7" s="200"/>
      <c r="AB7" s="273"/>
      <c r="AC7" s="273"/>
    </row>
    <row r="8" spans="1:34" x14ac:dyDescent="0.25">
      <c r="G8" s="200"/>
      <c r="P8" s="194"/>
      <c r="S8" s="200"/>
    </row>
    <row r="9" spans="1:34" ht="15.75" thickBot="1" x14ac:dyDescent="0.3">
      <c r="G9" s="200"/>
      <c r="P9" s="212"/>
      <c r="Q9" s="199" t="s">
        <v>728</v>
      </c>
      <c r="R9" s="199" t="s">
        <v>1017</v>
      </c>
      <c r="S9" s="199"/>
    </row>
    <row r="10" spans="1:34" ht="15.75" thickBot="1" x14ac:dyDescent="0.3">
      <c r="G10" s="200"/>
      <c r="J10" s="199"/>
      <c r="K10" s="199"/>
      <c r="L10" s="199"/>
      <c r="M10" s="199"/>
      <c r="N10" s="199"/>
      <c r="O10" s="216"/>
      <c r="P10" s="194"/>
    </row>
    <row r="11" spans="1:34" x14ac:dyDescent="0.25">
      <c r="G11" s="200"/>
      <c r="J11" s="196"/>
      <c r="S11" s="200"/>
    </row>
    <row r="12" spans="1:34" x14ac:dyDescent="0.25">
      <c r="G12" s="200"/>
      <c r="J12" s="194"/>
      <c r="S12" s="200"/>
      <c r="W12" s="406"/>
      <c r="X12" s="407"/>
      <c r="Z12" s="406"/>
      <c r="AA12" s="407"/>
    </row>
    <row r="13" spans="1:34" x14ac:dyDescent="0.25">
      <c r="G13" s="200"/>
      <c r="I13" s="411" t="s">
        <v>703</v>
      </c>
      <c r="J13" s="412"/>
      <c r="S13" s="200"/>
    </row>
    <row r="14" spans="1:34" x14ac:dyDescent="0.25">
      <c r="G14" s="200"/>
      <c r="J14" s="194"/>
      <c r="S14" s="200"/>
    </row>
    <row r="15" spans="1:34" x14ac:dyDescent="0.25">
      <c r="G15" s="200"/>
      <c r="I15" s="408" t="s">
        <v>536</v>
      </c>
      <c r="J15" s="408"/>
      <c r="M15" s="405" t="s">
        <v>477</v>
      </c>
      <c r="N15" s="405"/>
      <c r="S15" s="200"/>
      <c r="V15" s="405"/>
      <c r="W15" s="405"/>
    </row>
    <row r="16" spans="1:34" ht="15.75" thickBot="1" x14ac:dyDescent="0.3">
      <c r="G16" s="200"/>
      <c r="S16" s="200"/>
      <c r="Y16" s="241"/>
      <c r="Z16" s="241"/>
    </row>
    <row r="17" spans="7:21" ht="15.75" thickBot="1" x14ac:dyDescent="0.3">
      <c r="G17" s="200"/>
      <c r="I17" s="413" t="s">
        <v>1010</v>
      </c>
      <c r="J17" s="413"/>
      <c r="S17" s="200"/>
    </row>
    <row r="18" spans="7:21" x14ac:dyDescent="0.25">
      <c r="G18" s="200"/>
      <c r="J18" s="262"/>
      <c r="N18" s="304" t="s">
        <v>1021</v>
      </c>
      <c r="S18" s="200"/>
      <c r="T18" s="304" t="s">
        <v>1021</v>
      </c>
      <c r="U18" t="s">
        <v>1022</v>
      </c>
    </row>
    <row r="19" spans="7:21" ht="15.75" thickBot="1" x14ac:dyDescent="0.3">
      <c r="G19" s="200"/>
      <c r="J19" s="264"/>
      <c r="K19" s="272" t="s">
        <v>1094</v>
      </c>
      <c r="L19" s="268"/>
      <c r="M19" s="269"/>
      <c r="N19" s="271" t="s">
        <v>541</v>
      </c>
      <c r="S19" s="200"/>
    </row>
    <row r="20" spans="7:21" ht="15.75" thickBot="1" x14ac:dyDescent="0.3">
      <c r="G20" s="200"/>
      <c r="I20" s="267"/>
      <c r="J20" s="263"/>
      <c r="M20" s="270"/>
      <c r="N20" s="271" t="s">
        <v>542</v>
      </c>
      <c r="S20" s="200"/>
    </row>
    <row r="21" spans="7:21" ht="15.75" thickBot="1" x14ac:dyDescent="0.3">
      <c r="G21" s="200"/>
      <c r="J21" s="264"/>
      <c r="K21" s="272" t="s">
        <v>530</v>
      </c>
      <c r="S21" s="200"/>
    </row>
    <row r="22" spans="7:21" x14ac:dyDescent="0.25">
      <c r="G22" s="200"/>
      <c r="J22" s="266"/>
      <c r="S22" s="200"/>
    </row>
    <row r="23" spans="7:21" ht="15.75" thickBot="1" x14ac:dyDescent="0.3">
      <c r="G23" s="200"/>
      <c r="J23" s="264"/>
      <c r="K23" s="272" t="s">
        <v>531</v>
      </c>
      <c r="N23" s="407"/>
      <c r="O23" s="407"/>
      <c r="S23" s="200"/>
    </row>
    <row r="24" spans="7:21" x14ac:dyDescent="0.25">
      <c r="G24" s="200"/>
      <c r="J24" s="266"/>
      <c r="S24" s="200"/>
    </row>
    <row r="25" spans="7:21" ht="15.75" thickBot="1" x14ac:dyDescent="0.3">
      <c r="G25" s="200"/>
      <c r="J25" s="264"/>
      <c r="K25" s="272" t="s">
        <v>532</v>
      </c>
      <c r="S25" s="200"/>
    </row>
    <row r="26" spans="7:21" x14ac:dyDescent="0.25">
      <c r="G26" s="200"/>
      <c r="J26" s="266"/>
      <c r="S26" s="200"/>
    </row>
    <row r="27" spans="7:21" ht="15.75" thickBot="1" x14ac:dyDescent="0.3">
      <c r="G27" s="200"/>
      <c r="I27" s="267"/>
      <c r="K27" s="272" t="s">
        <v>533</v>
      </c>
      <c r="S27" s="200"/>
    </row>
    <row r="28" spans="7:21" x14ac:dyDescent="0.25">
      <c r="G28" s="200"/>
      <c r="J28" s="266"/>
      <c r="S28" s="200"/>
    </row>
    <row r="29" spans="7:21" ht="15.75" thickBot="1" x14ac:dyDescent="0.3">
      <c r="G29" s="200"/>
      <c r="J29" s="264"/>
      <c r="K29" s="272" t="s">
        <v>534</v>
      </c>
      <c r="S29" s="200"/>
    </row>
    <row r="30" spans="7:21" x14ac:dyDescent="0.25">
      <c r="G30" s="200"/>
      <c r="I30" s="267"/>
      <c r="J30" s="263"/>
      <c r="S30" s="200"/>
    </row>
    <row r="31" spans="7:21" ht="15.75" thickBot="1" x14ac:dyDescent="0.3">
      <c r="G31" s="200"/>
      <c r="I31" s="267"/>
      <c r="J31" s="265"/>
      <c r="K31" s="272" t="s">
        <v>535</v>
      </c>
      <c r="S31" s="200"/>
    </row>
    <row r="32" spans="7:21" x14ac:dyDescent="0.25">
      <c r="G32" s="200"/>
      <c r="J32" s="266"/>
      <c r="S32" s="200"/>
    </row>
    <row r="33" spans="7:19" ht="15.75" thickBot="1" x14ac:dyDescent="0.3">
      <c r="G33" s="200"/>
      <c r="J33" s="264"/>
      <c r="K33" s="272" t="s">
        <v>771</v>
      </c>
      <c r="S33" s="200"/>
    </row>
    <row r="34" spans="7:19" x14ac:dyDescent="0.25">
      <c r="G34" s="200"/>
      <c r="J34" s="266"/>
      <c r="S34" s="200"/>
    </row>
    <row r="35" spans="7:19" ht="15.75" thickBot="1" x14ac:dyDescent="0.3">
      <c r="G35" s="200"/>
      <c r="J35" s="264"/>
      <c r="K35" s="272" t="s">
        <v>595</v>
      </c>
      <c r="S35" s="200"/>
    </row>
    <row r="36" spans="7:19" ht="15.75" thickBot="1" x14ac:dyDescent="0.3">
      <c r="G36" s="200"/>
      <c r="S36" s="200"/>
    </row>
    <row r="37" spans="7:19" x14ac:dyDescent="0.25">
      <c r="G37" s="202"/>
      <c r="H37" s="202"/>
      <c r="I37" s="202"/>
      <c r="J37" s="202"/>
      <c r="K37" s="202"/>
      <c r="L37" s="202"/>
      <c r="M37" s="202"/>
      <c r="N37" s="202"/>
      <c r="O37" s="202"/>
      <c r="P37" s="202"/>
      <c r="Q37" s="202"/>
      <c r="R37" s="202"/>
    </row>
    <row r="42" spans="7:19" x14ac:dyDescent="0.25">
      <c r="O42" s="273"/>
      <c r="P42" s="273"/>
    </row>
    <row r="48" spans="7:19" x14ac:dyDescent="0.25">
      <c r="I48" s="406"/>
      <c r="J48" s="407"/>
    </row>
    <row r="50" spans="7:10" x14ac:dyDescent="0.25">
      <c r="I50" s="405"/>
      <c r="J50" s="405"/>
    </row>
    <row r="52" spans="7:10" x14ac:dyDescent="0.25">
      <c r="I52" s="407"/>
      <c r="J52" s="407"/>
    </row>
    <row r="55" spans="7:10" x14ac:dyDescent="0.25">
      <c r="G55" s="407"/>
      <c r="H55" s="407"/>
    </row>
    <row r="109" spans="13:17" x14ac:dyDescent="0.25">
      <c r="M109" s="405"/>
      <c r="N109" s="405"/>
      <c r="O109" s="405"/>
      <c r="P109" s="405"/>
      <c r="Q109" s="405"/>
    </row>
    <row r="113" spans="9:16" x14ac:dyDescent="0.25">
      <c r="O113" s="407"/>
      <c r="P113" s="407"/>
    </row>
    <row r="114" spans="9:16" x14ac:dyDescent="0.25">
      <c r="J114" s="406"/>
      <c r="K114" s="407"/>
      <c r="M114" s="406"/>
      <c r="N114" s="407"/>
    </row>
    <row r="117" spans="9:16" x14ac:dyDescent="0.25">
      <c r="I117" s="273"/>
      <c r="J117" s="273"/>
    </row>
    <row r="118" spans="9:16" x14ac:dyDescent="0.25">
      <c r="L118" s="241"/>
      <c r="M118" s="241"/>
    </row>
  </sheetData>
  <mergeCells count="16">
    <mergeCell ref="V15:W15"/>
    <mergeCell ref="I17:J17"/>
    <mergeCell ref="N23:O23"/>
    <mergeCell ref="W12:X12"/>
    <mergeCell ref="Z12:AA12"/>
    <mergeCell ref="G55:H55"/>
    <mergeCell ref="M109:Q109"/>
    <mergeCell ref="O113:P113"/>
    <mergeCell ref="I13:J13"/>
    <mergeCell ref="I15:J15"/>
    <mergeCell ref="M15:N15"/>
    <mergeCell ref="J114:K114"/>
    <mergeCell ref="M114:N114"/>
    <mergeCell ref="I48:J48"/>
    <mergeCell ref="I50:J50"/>
    <mergeCell ref="I52:J52"/>
  </mergeCells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FEA47-8D49-441F-8428-657C6763ED7C}">
  <sheetPr>
    <tabColor rgb="FFFFFF00"/>
  </sheetPr>
  <dimension ref="B3:AI134"/>
  <sheetViews>
    <sheetView showGridLines="0" zoomScale="45" zoomScaleNormal="70" workbookViewId="0">
      <selection activeCell="AG63" sqref="AG63"/>
    </sheetView>
  </sheetViews>
  <sheetFormatPr baseColWidth="10" defaultRowHeight="15" x14ac:dyDescent="0.25"/>
  <cols>
    <col min="3" max="3" width="16" customWidth="1"/>
    <col min="9" max="9" width="11.42578125" customWidth="1"/>
    <col min="10" max="10" width="14" customWidth="1"/>
    <col min="11" max="11" width="12.85546875" customWidth="1"/>
    <col min="14" max="14" width="11.7109375" customWidth="1"/>
    <col min="19" max="19" width="14.28515625" customWidth="1"/>
    <col min="21" max="21" width="12.42578125" customWidth="1"/>
  </cols>
  <sheetData>
    <row r="3" spans="2:35" ht="31.5" x14ac:dyDescent="0.25">
      <c r="B3" s="128"/>
      <c r="C3" s="129" t="s">
        <v>662</v>
      </c>
      <c r="D3" s="130"/>
      <c r="E3" s="128"/>
      <c r="F3" s="130"/>
      <c r="G3" s="130"/>
      <c r="H3" s="130"/>
      <c r="I3" s="130"/>
      <c r="J3" s="130"/>
      <c r="K3" s="130"/>
      <c r="L3" s="130"/>
      <c r="M3" s="130"/>
      <c r="N3" s="130"/>
      <c r="O3" s="131" t="s">
        <v>701</v>
      </c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</row>
    <row r="7" spans="2:35" ht="15.75" thickBot="1" x14ac:dyDescent="0.3">
      <c r="K7" t="s">
        <v>1016</v>
      </c>
    </row>
    <row r="8" spans="2:35" x14ac:dyDescent="0.25">
      <c r="B8" s="288" t="s">
        <v>1019</v>
      </c>
      <c r="C8" s="201"/>
      <c r="D8" s="202"/>
      <c r="E8" s="202"/>
      <c r="F8" s="202"/>
      <c r="G8" s="202"/>
      <c r="H8" s="202"/>
      <c r="I8" s="202"/>
      <c r="J8" s="202"/>
      <c r="K8" s="203"/>
      <c r="L8" s="202"/>
      <c r="M8" s="202"/>
      <c r="N8" s="202"/>
      <c r="O8" s="202"/>
      <c r="P8" s="202"/>
      <c r="Q8" s="202"/>
      <c r="R8" s="200"/>
      <c r="S8" s="288" t="s">
        <v>727</v>
      </c>
      <c r="T8" s="202"/>
      <c r="U8" s="202"/>
      <c r="V8" s="202"/>
      <c r="W8" s="202"/>
      <c r="X8" s="202"/>
      <c r="Y8" s="202"/>
      <c r="Z8" s="202"/>
      <c r="AA8" s="202"/>
      <c r="AB8" s="202"/>
      <c r="AC8" s="200"/>
    </row>
    <row r="9" spans="2:35" x14ac:dyDescent="0.25">
      <c r="B9" s="200"/>
      <c r="J9" s="273"/>
      <c r="K9" s="204"/>
      <c r="R9" s="200"/>
      <c r="S9" s="200"/>
      <c r="AC9" s="200"/>
    </row>
    <row r="10" spans="2:35" x14ac:dyDescent="0.25">
      <c r="B10" s="200"/>
      <c r="K10" s="204"/>
      <c r="R10" s="200"/>
      <c r="S10" s="200"/>
      <c r="U10" s="406"/>
      <c r="V10" s="407"/>
      <c r="AC10" s="200"/>
    </row>
    <row r="11" spans="2:35" x14ac:dyDescent="0.25">
      <c r="B11" s="200"/>
      <c r="K11" s="204"/>
      <c r="R11" s="200"/>
      <c r="S11" s="200"/>
      <c r="AC11" s="200"/>
    </row>
    <row r="12" spans="2:35" ht="15.75" thickBot="1" x14ac:dyDescent="0.3">
      <c r="B12" s="200"/>
      <c r="I12" s="199"/>
      <c r="J12" s="216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241"/>
      <c r="AC12" s="200"/>
    </row>
    <row r="13" spans="2:35" ht="15.75" thickBot="1" x14ac:dyDescent="0.3">
      <c r="B13" s="200"/>
      <c r="F13" s="196"/>
      <c r="G13" s="197"/>
      <c r="H13" s="198"/>
      <c r="I13" s="196"/>
      <c r="J13" s="197"/>
      <c r="V13" s="194"/>
      <c r="AC13" s="200"/>
    </row>
    <row r="14" spans="2:35" ht="15.75" thickBot="1" x14ac:dyDescent="0.3">
      <c r="B14" s="200"/>
      <c r="E14" s="306" t="s">
        <v>703</v>
      </c>
      <c r="F14" s="306"/>
      <c r="H14" s="306" t="s">
        <v>703</v>
      </c>
      <c r="I14" s="307"/>
      <c r="R14" s="200"/>
      <c r="S14" s="200"/>
      <c r="U14" s="409" t="s">
        <v>703</v>
      </c>
      <c r="V14" s="410"/>
      <c r="AC14" s="200"/>
    </row>
    <row r="15" spans="2:35" ht="15.75" thickBot="1" x14ac:dyDescent="0.3">
      <c r="B15" s="200"/>
      <c r="F15" s="194"/>
      <c r="I15" s="194"/>
      <c r="R15" s="200"/>
      <c r="S15" s="200"/>
      <c r="V15" s="262"/>
      <c r="AC15" s="200"/>
    </row>
    <row r="16" spans="2:35" ht="15.75" thickBot="1" x14ac:dyDescent="0.3">
      <c r="B16" s="200"/>
      <c r="F16" s="212"/>
      <c r="H16" s="216"/>
      <c r="R16" s="200"/>
      <c r="S16" s="200"/>
      <c r="U16" s="414" t="s">
        <v>968</v>
      </c>
      <c r="V16" s="415"/>
      <c r="AC16" s="200"/>
    </row>
    <row r="17" spans="2:29" ht="15.75" thickBot="1" x14ac:dyDescent="0.3">
      <c r="B17" s="200"/>
      <c r="D17" s="273"/>
      <c r="E17" s="273"/>
      <c r="G17" s="213"/>
      <c r="H17" s="196"/>
      <c r="R17" s="200"/>
      <c r="S17" s="200"/>
      <c r="V17" s="262"/>
      <c r="AC17" s="200"/>
    </row>
    <row r="18" spans="2:29" ht="15.75" thickBot="1" x14ac:dyDescent="0.3">
      <c r="B18" s="200"/>
      <c r="F18" s="214"/>
      <c r="G18" s="215" t="s">
        <v>88</v>
      </c>
      <c r="H18" s="215"/>
      <c r="R18" s="200"/>
      <c r="S18" s="200"/>
      <c r="V18" s="262"/>
      <c r="W18" s="292" t="s">
        <v>896</v>
      </c>
      <c r="X18" s="265"/>
      <c r="Y18" s="279" t="s">
        <v>757</v>
      </c>
      <c r="AC18" s="200"/>
    </row>
    <row r="19" spans="2:29" x14ac:dyDescent="0.25">
      <c r="B19" s="200"/>
      <c r="R19" s="200"/>
      <c r="S19" s="200"/>
      <c r="V19" s="266"/>
      <c r="X19" s="266"/>
      <c r="AC19" s="200"/>
    </row>
    <row r="20" spans="2:29" ht="15.75" thickBot="1" x14ac:dyDescent="0.3">
      <c r="B20" s="200"/>
      <c r="G20" s="234" t="s">
        <v>205</v>
      </c>
      <c r="R20" s="200"/>
      <c r="S20" s="200"/>
      <c r="V20" s="262"/>
      <c r="W20" s="267"/>
      <c r="X20" s="264"/>
      <c r="Y20" s="279" t="s">
        <v>758</v>
      </c>
      <c r="AC20" s="200"/>
    </row>
    <row r="21" spans="2:29" x14ac:dyDescent="0.25">
      <c r="B21" s="200"/>
      <c r="G21" s="262"/>
      <c r="R21" s="200"/>
      <c r="S21" s="200"/>
      <c r="V21" s="262"/>
      <c r="W21" s="267"/>
      <c r="X21" s="263"/>
      <c r="AC21" s="200"/>
    </row>
    <row r="22" spans="2:29" ht="15.75" thickBot="1" x14ac:dyDescent="0.3">
      <c r="B22" s="200"/>
      <c r="G22" s="262"/>
      <c r="R22" s="200"/>
      <c r="S22" s="200"/>
      <c r="V22" s="262"/>
      <c r="X22" s="264"/>
      <c r="Y22" s="279" t="s">
        <v>759</v>
      </c>
      <c r="Z22" s="280"/>
      <c r="AA22" s="271" t="s">
        <v>899</v>
      </c>
      <c r="AC22" s="200"/>
    </row>
    <row r="23" spans="2:29" x14ac:dyDescent="0.25">
      <c r="B23" s="200"/>
      <c r="G23" s="262"/>
      <c r="R23" s="200"/>
      <c r="S23" s="200"/>
      <c r="V23" s="262"/>
      <c r="X23" s="266"/>
      <c r="AC23" s="200"/>
    </row>
    <row r="24" spans="2:29" ht="15.75" thickBot="1" x14ac:dyDescent="0.3">
      <c r="B24" s="200"/>
      <c r="C24" s="269"/>
      <c r="D24" s="269"/>
      <c r="G24" s="262"/>
      <c r="R24" s="200"/>
      <c r="S24" s="200"/>
      <c r="V24" s="262"/>
      <c r="X24" s="264"/>
      <c r="Y24" s="279" t="s">
        <v>760</v>
      </c>
      <c r="AA24" s="271" t="s">
        <v>900</v>
      </c>
      <c r="AC24" s="200"/>
    </row>
    <row r="25" spans="2:29" x14ac:dyDescent="0.25">
      <c r="B25" s="200"/>
      <c r="C25" s="262"/>
      <c r="E25" s="263"/>
      <c r="F25" s="266"/>
      <c r="G25" s="263"/>
      <c r="H25" s="314"/>
      <c r="R25" s="200"/>
      <c r="S25" s="200"/>
      <c r="V25" s="262"/>
      <c r="W25" s="267"/>
      <c r="X25" s="266"/>
      <c r="Z25" s="263"/>
      <c r="AC25" s="200"/>
    </row>
    <row r="26" spans="2:29" ht="15.75" thickBot="1" x14ac:dyDescent="0.3">
      <c r="B26" s="200"/>
      <c r="C26" s="264"/>
      <c r="D26" s="279" t="s">
        <v>111</v>
      </c>
      <c r="F26" s="264"/>
      <c r="G26" s="279" t="s">
        <v>720</v>
      </c>
      <c r="I26" s="270"/>
      <c r="J26" s="279" t="s">
        <v>1013</v>
      </c>
      <c r="R26" s="200"/>
      <c r="S26" s="200"/>
      <c r="V26" s="262"/>
      <c r="X26" s="264"/>
      <c r="Y26" s="279" t="s">
        <v>991</v>
      </c>
      <c r="Z26" s="280"/>
      <c r="AA26" s="271" t="s">
        <v>901</v>
      </c>
      <c r="AC26" s="200"/>
    </row>
    <row r="27" spans="2:29" ht="15.75" thickBot="1" x14ac:dyDescent="0.3">
      <c r="B27" s="200"/>
      <c r="C27" s="281"/>
      <c r="D27" s="279" t="s">
        <v>112</v>
      </c>
      <c r="F27" s="281"/>
      <c r="G27" s="279" t="s">
        <v>721</v>
      </c>
      <c r="K27" s="270"/>
      <c r="L27" s="234" t="s">
        <v>1012</v>
      </c>
      <c r="M27" s="265"/>
      <c r="N27" s="279" t="s">
        <v>723</v>
      </c>
      <c r="P27" s="271" t="s">
        <v>854</v>
      </c>
      <c r="R27" s="200"/>
      <c r="S27" s="200"/>
      <c r="V27" s="262"/>
      <c r="X27" s="266"/>
      <c r="AC27" s="200"/>
    </row>
    <row r="28" spans="2:29" ht="15.75" thickBot="1" x14ac:dyDescent="0.3">
      <c r="B28" s="200"/>
      <c r="C28" s="281"/>
      <c r="D28" s="279" t="s">
        <v>113</v>
      </c>
      <c r="F28" s="281"/>
      <c r="G28" s="279" t="s">
        <v>722</v>
      </c>
      <c r="K28" s="266"/>
      <c r="L28" s="267"/>
      <c r="M28" s="263"/>
      <c r="O28" s="263"/>
      <c r="R28" s="200"/>
      <c r="S28" s="200"/>
      <c r="V28" s="262"/>
      <c r="X28" s="264"/>
      <c r="Y28" s="279" t="s">
        <v>761</v>
      </c>
      <c r="AA28" s="271" t="s">
        <v>767</v>
      </c>
      <c r="AC28" s="200"/>
    </row>
    <row r="29" spans="2:29" ht="15.75" thickBot="1" x14ac:dyDescent="0.3">
      <c r="B29" s="200"/>
      <c r="C29" s="281"/>
      <c r="D29" s="279" t="s">
        <v>114</v>
      </c>
      <c r="F29" s="281"/>
      <c r="G29" s="279" t="s">
        <v>1024</v>
      </c>
      <c r="K29" s="262"/>
      <c r="L29" s="267"/>
      <c r="N29" s="279" t="s">
        <v>724</v>
      </c>
      <c r="P29" s="271" t="s">
        <v>853</v>
      </c>
      <c r="R29" s="200"/>
      <c r="S29" s="200"/>
      <c r="V29" s="262"/>
      <c r="X29" s="266"/>
      <c r="Z29" s="263"/>
      <c r="AC29" s="200"/>
    </row>
    <row r="30" spans="2:29" ht="15.75" thickBot="1" x14ac:dyDescent="0.3">
      <c r="B30" s="200"/>
      <c r="C30" s="281"/>
      <c r="D30" s="279" t="s">
        <v>115</v>
      </c>
      <c r="K30" s="262"/>
      <c r="M30" s="266"/>
      <c r="O30" s="263"/>
      <c r="R30" s="200"/>
      <c r="S30" s="200"/>
      <c r="V30" s="262"/>
      <c r="W30" s="267"/>
      <c r="Y30" s="279" t="s">
        <v>762</v>
      </c>
      <c r="AC30" s="200"/>
    </row>
    <row r="31" spans="2:29" ht="15.75" thickBot="1" x14ac:dyDescent="0.3">
      <c r="B31" s="200"/>
      <c r="C31" s="281"/>
      <c r="D31" s="279" t="s">
        <v>116</v>
      </c>
      <c r="J31" s="267"/>
      <c r="M31" s="264"/>
      <c r="N31" s="279" t="s">
        <v>725</v>
      </c>
      <c r="P31" s="271" t="s">
        <v>855</v>
      </c>
      <c r="R31" s="200"/>
      <c r="S31" s="200"/>
      <c r="V31" s="262"/>
      <c r="X31" s="266"/>
      <c r="AC31" s="200"/>
    </row>
    <row r="32" spans="2:29" ht="15.75" thickBot="1" x14ac:dyDescent="0.3">
      <c r="B32" s="200"/>
      <c r="C32" s="281"/>
      <c r="D32" s="279" t="s">
        <v>117</v>
      </c>
      <c r="K32" s="262"/>
      <c r="M32" s="266"/>
      <c r="O32" s="263"/>
      <c r="R32" s="200"/>
      <c r="S32" s="200"/>
      <c r="V32" s="262"/>
      <c r="X32" s="264"/>
      <c r="Y32" s="279" t="s">
        <v>763</v>
      </c>
      <c r="Z32" s="280"/>
      <c r="AA32" s="271" t="s">
        <v>766</v>
      </c>
      <c r="AC32" s="200"/>
    </row>
    <row r="33" spans="2:29" ht="15.75" thickBot="1" x14ac:dyDescent="0.3">
      <c r="B33" s="200"/>
      <c r="C33" s="281"/>
      <c r="D33" s="279" t="s">
        <v>118</v>
      </c>
      <c r="K33" s="262"/>
      <c r="M33" s="264"/>
      <c r="N33" s="279" t="s">
        <v>864</v>
      </c>
      <c r="P33" s="271" t="s">
        <v>851</v>
      </c>
      <c r="R33" s="200"/>
      <c r="S33" s="200"/>
      <c r="V33" s="262"/>
      <c r="X33" s="266"/>
      <c r="AC33" s="200"/>
    </row>
    <row r="34" spans="2:29" ht="15.75" thickBot="1" x14ac:dyDescent="0.3">
      <c r="B34" s="200"/>
      <c r="C34" s="281"/>
      <c r="D34" s="279" t="s">
        <v>119</v>
      </c>
      <c r="K34" s="262"/>
      <c r="L34" s="267"/>
      <c r="M34" s="263"/>
      <c r="O34" s="263"/>
      <c r="R34" s="200"/>
      <c r="S34" s="200"/>
      <c r="V34" s="262"/>
      <c r="W34" s="267"/>
      <c r="X34" s="264"/>
      <c r="Y34" s="279" t="s">
        <v>764</v>
      </c>
      <c r="Z34" s="280"/>
      <c r="AA34" s="271" t="s">
        <v>765</v>
      </c>
      <c r="AC34" s="200"/>
    </row>
    <row r="35" spans="2:29" ht="15.75" thickBot="1" x14ac:dyDescent="0.3">
      <c r="B35" s="200"/>
      <c r="C35" s="281"/>
      <c r="D35" s="279" t="s">
        <v>120</v>
      </c>
      <c r="J35" s="267"/>
      <c r="M35" s="264"/>
      <c r="N35" s="279" t="s">
        <v>863</v>
      </c>
      <c r="P35" s="271" t="s">
        <v>850</v>
      </c>
      <c r="R35" s="200"/>
      <c r="S35" s="200"/>
      <c r="V35" s="262"/>
      <c r="AC35" s="200"/>
    </row>
    <row r="36" spans="2:29" ht="15.75" thickBot="1" x14ac:dyDescent="0.3">
      <c r="B36" s="200"/>
      <c r="C36" s="281"/>
      <c r="D36" s="279" t="s">
        <v>122</v>
      </c>
      <c r="K36" s="262"/>
      <c r="M36" s="266"/>
      <c r="O36" s="263"/>
      <c r="R36" s="200"/>
      <c r="S36" s="200"/>
      <c r="V36" s="262"/>
      <c r="AC36" s="200"/>
    </row>
    <row r="37" spans="2:29" ht="15.75" thickBot="1" x14ac:dyDescent="0.3">
      <c r="B37" s="200"/>
      <c r="C37" s="281"/>
      <c r="D37" s="279" t="s">
        <v>123</v>
      </c>
      <c r="K37" s="262"/>
      <c r="M37" s="264"/>
      <c r="N37" s="279" t="s">
        <v>862</v>
      </c>
      <c r="O37" s="280"/>
      <c r="P37" s="271" t="s">
        <v>852</v>
      </c>
      <c r="R37" s="200"/>
      <c r="S37" s="200"/>
      <c r="V37" s="262"/>
      <c r="AC37" s="200"/>
    </row>
    <row r="38" spans="2:29" ht="15.75" thickBot="1" x14ac:dyDescent="0.3">
      <c r="B38" s="200"/>
      <c r="C38" s="281"/>
      <c r="D38" s="279" t="s">
        <v>124</v>
      </c>
      <c r="E38" t="s">
        <v>1020</v>
      </c>
      <c r="K38" s="262"/>
      <c r="M38" s="266"/>
      <c r="R38" s="200"/>
      <c r="S38" s="200"/>
      <c r="V38" s="270"/>
      <c r="W38" s="291" t="s">
        <v>896</v>
      </c>
      <c r="X38" s="265"/>
      <c r="Y38" s="278" t="s">
        <v>755</v>
      </c>
      <c r="AC38" s="200"/>
    </row>
    <row r="39" spans="2:29" ht="15.75" thickBot="1" x14ac:dyDescent="0.3">
      <c r="B39" s="200"/>
      <c r="C39" s="281"/>
      <c r="D39" s="279" t="s">
        <v>125</v>
      </c>
      <c r="J39" s="267"/>
      <c r="L39" s="267"/>
      <c r="N39" s="279" t="s">
        <v>861</v>
      </c>
      <c r="P39" s="271" t="s">
        <v>857</v>
      </c>
      <c r="R39" s="200"/>
      <c r="S39" s="200"/>
      <c r="V39" s="263"/>
      <c r="X39" s="266"/>
      <c r="AC39" s="200"/>
    </row>
    <row r="40" spans="2:29" ht="15.75" thickBot="1" x14ac:dyDescent="0.3">
      <c r="B40" s="200"/>
      <c r="C40" s="281"/>
      <c r="D40" s="279" t="s">
        <v>142</v>
      </c>
      <c r="K40" s="262"/>
      <c r="M40" s="266"/>
      <c r="O40" s="263"/>
      <c r="R40" s="200"/>
      <c r="S40" s="200"/>
      <c r="W40" s="267"/>
      <c r="X40" s="264"/>
      <c r="Y40" s="278" t="s">
        <v>756</v>
      </c>
      <c r="AC40" s="200"/>
    </row>
    <row r="41" spans="2:29" ht="15.75" thickBot="1" x14ac:dyDescent="0.3">
      <c r="B41" s="200"/>
      <c r="C41" s="281"/>
      <c r="D41" s="279" t="s">
        <v>143</v>
      </c>
      <c r="K41" s="262"/>
      <c r="M41" s="264"/>
      <c r="N41" s="279" t="s">
        <v>860</v>
      </c>
      <c r="P41" s="271" t="s">
        <v>856</v>
      </c>
      <c r="R41" s="200"/>
      <c r="S41" s="200"/>
      <c r="AC41" s="200"/>
    </row>
    <row r="42" spans="2:29" ht="15.75" thickBot="1" x14ac:dyDescent="0.3">
      <c r="B42" s="200"/>
      <c r="C42" s="281"/>
      <c r="D42" s="279" t="s">
        <v>144</v>
      </c>
      <c r="K42" s="262"/>
      <c r="M42" s="266"/>
      <c r="O42" s="263"/>
      <c r="R42" s="200"/>
      <c r="S42" s="200"/>
      <c r="AC42" s="200"/>
    </row>
    <row r="43" spans="2:29" ht="15.75" thickBot="1" x14ac:dyDescent="0.3">
      <c r="B43" s="200"/>
      <c r="C43" s="281"/>
      <c r="D43" s="279" t="s">
        <v>145</v>
      </c>
      <c r="K43" s="262"/>
      <c r="L43" s="267"/>
      <c r="N43" s="279" t="s">
        <v>859</v>
      </c>
      <c r="R43" s="200"/>
      <c r="S43" s="200"/>
      <c r="AC43" s="200"/>
    </row>
    <row r="44" spans="2:29" x14ac:dyDescent="0.25">
      <c r="B44" s="200"/>
      <c r="D44" s="279" t="s">
        <v>146</v>
      </c>
      <c r="K44" s="262"/>
      <c r="L44" s="267"/>
      <c r="M44" s="263"/>
      <c r="R44" s="200"/>
      <c r="S44" s="200"/>
      <c r="AC44" s="200"/>
    </row>
    <row r="45" spans="2:29" ht="15.75" thickBot="1" x14ac:dyDescent="0.3">
      <c r="B45" s="200"/>
      <c r="D45" s="279" t="s">
        <v>358</v>
      </c>
      <c r="E45" s="279" t="s">
        <v>170</v>
      </c>
      <c r="F45" s="279" t="s">
        <v>1067</v>
      </c>
      <c r="G45" s="279" t="s">
        <v>196</v>
      </c>
      <c r="J45" s="267"/>
      <c r="M45" s="264"/>
      <c r="N45" s="279" t="s">
        <v>858</v>
      </c>
      <c r="R45" s="200"/>
      <c r="S45" s="200"/>
      <c r="AC45" s="200"/>
    </row>
    <row r="46" spans="2:29" x14ac:dyDescent="0.25">
      <c r="B46" s="200"/>
      <c r="D46" s="279" t="s">
        <v>147</v>
      </c>
      <c r="E46" s="279" t="s">
        <v>171</v>
      </c>
      <c r="F46" s="279" t="s">
        <v>189</v>
      </c>
      <c r="G46" s="279" t="s">
        <v>197</v>
      </c>
      <c r="K46" s="262"/>
      <c r="M46" s="263"/>
      <c r="R46" s="200"/>
      <c r="S46" s="200"/>
      <c r="AC46" s="200"/>
    </row>
    <row r="47" spans="2:29" x14ac:dyDescent="0.25">
      <c r="B47" s="200"/>
      <c r="D47" s="279" t="s">
        <v>148</v>
      </c>
      <c r="E47" s="279" t="s">
        <v>1064</v>
      </c>
      <c r="F47" s="279" t="s">
        <v>190</v>
      </c>
      <c r="G47" s="279" t="s">
        <v>198</v>
      </c>
      <c r="J47" s="267"/>
      <c r="R47" s="200"/>
      <c r="S47" s="200"/>
      <c r="AC47" s="200"/>
    </row>
    <row r="48" spans="2:29" x14ac:dyDescent="0.25">
      <c r="B48" s="200"/>
      <c r="D48" s="279" t="s">
        <v>149</v>
      </c>
      <c r="E48" s="279" t="s">
        <v>172</v>
      </c>
      <c r="F48" s="279" t="s">
        <v>1068</v>
      </c>
      <c r="G48" s="279" t="s">
        <v>200</v>
      </c>
      <c r="K48" s="262"/>
      <c r="R48" s="200"/>
      <c r="S48" s="200"/>
      <c r="AC48" s="200"/>
    </row>
    <row r="49" spans="2:29" x14ac:dyDescent="0.25">
      <c r="B49" s="200"/>
      <c r="D49" s="279" t="s">
        <v>150</v>
      </c>
      <c r="E49" s="279" t="s">
        <v>1065</v>
      </c>
      <c r="F49" s="279" t="s">
        <v>191</v>
      </c>
      <c r="G49" s="279" t="s">
        <v>201</v>
      </c>
      <c r="K49" s="262"/>
      <c r="R49" s="200"/>
      <c r="S49" s="200"/>
      <c r="AC49" s="200"/>
    </row>
    <row r="50" spans="2:29" x14ac:dyDescent="0.25">
      <c r="B50" s="200"/>
      <c r="D50" s="279" t="s">
        <v>151</v>
      </c>
      <c r="E50" s="279" t="s">
        <v>173</v>
      </c>
      <c r="F50" s="279" t="s">
        <v>192</v>
      </c>
      <c r="G50" s="279" t="s">
        <v>1070</v>
      </c>
      <c r="K50" s="262"/>
      <c r="R50" s="200"/>
      <c r="S50" s="200"/>
      <c r="AC50" s="200"/>
    </row>
    <row r="51" spans="2:29" x14ac:dyDescent="0.25">
      <c r="B51" s="200"/>
      <c r="D51" s="279" t="s">
        <v>152</v>
      </c>
      <c r="E51" s="279" t="s">
        <v>1066</v>
      </c>
      <c r="F51" s="279" t="s">
        <v>193</v>
      </c>
      <c r="G51" s="279" t="s">
        <v>202</v>
      </c>
      <c r="K51" s="262"/>
      <c r="R51" s="200"/>
      <c r="S51" s="200"/>
      <c r="AC51" s="200"/>
    </row>
    <row r="52" spans="2:29" ht="15.75" thickBot="1" x14ac:dyDescent="0.3">
      <c r="B52" s="200"/>
      <c r="D52" s="279" t="s">
        <v>1062</v>
      </c>
      <c r="E52" s="279" t="s">
        <v>167</v>
      </c>
      <c r="F52" s="279" t="s">
        <v>194</v>
      </c>
      <c r="G52" s="279" t="s">
        <v>203</v>
      </c>
      <c r="K52" s="262"/>
      <c r="L52" s="278" t="s">
        <v>932</v>
      </c>
      <c r="N52" s="278" t="s">
        <v>849</v>
      </c>
      <c r="R52" s="200"/>
      <c r="S52" s="200"/>
      <c r="AC52" s="200"/>
    </row>
    <row r="53" spans="2:29" ht="15.75" thickBot="1" x14ac:dyDescent="0.3">
      <c r="B53" s="200"/>
      <c r="D53" s="279" t="s">
        <v>1063</v>
      </c>
      <c r="E53" s="279" t="s">
        <v>174</v>
      </c>
      <c r="F53" s="279" t="s">
        <v>195</v>
      </c>
      <c r="G53" s="279" t="s">
        <v>204</v>
      </c>
      <c r="K53" s="263"/>
      <c r="M53" s="281"/>
      <c r="N53" s="278" t="s">
        <v>848</v>
      </c>
      <c r="R53" s="200"/>
      <c r="S53" s="200"/>
      <c r="AC53" s="200"/>
    </row>
    <row r="54" spans="2:29" ht="15.75" thickBot="1" x14ac:dyDescent="0.3">
      <c r="B54" s="200"/>
      <c r="D54" s="279" t="s">
        <v>169</v>
      </c>
      <c r="E54" s="279" t="s">
        <v>188</v>
      </c>
      <c r="F54" s="279" t="s">
        <v>1069</v>
      </c>
      <c r="G54" s="279" t="s">
        <v>1071</v>
      </c>
      <c r="L54" s="267"/>
      <c r="N54" s="278" t="s">
        <v>847</v>
      </c>
      <c r="R54" s="200"/>
      <c r="S54" s="200"/>
      <c r="AC54" s="200"/>
    </row>
    <row r="55" spans="2:29" ht="15.75" thickBot="1" x14ac:dyDescent="0.3">
      <c r="B55" s="200"/>
      <c r="M55" s="281"/>
      <c r="N55" s="278" t="s">
        <v>846</v>
      </c>
      <c r="R55" s="200"/>
      <c r="S55" s="200"/>
      <c r="AC55" s="200"/>
    </row>
    <row r="56" spans="2:29" ht="15.75" thickBot="1" x14ac:dyDescent="0.3">
      <c r="B56" s="200"/>
      <c r="M56" s="281"/>
      <c r="N56" s="278" t="s">
        <v>845</v>
      </c>
      <c r="R56" s="200"/>
      <c r="S56" s="200"/>
      <c r="AC56" s="200"/>
    </row>
    <row r="57" spans="2:29" ht="15.75" thickBot="1" x14ac:dyDescent="0.3">
      <c r="B57" s="200"/>
      <c r="M57" s="281"/>
      <c r="N57" s="278" t="s">
        <v>844</v>
      </c>
      <c r="R57" s="200"/>
      <c r="S57" s="200"/>
      <c r="AC57" s="200"/>
    </row>
    <row r="58" spans="2:29" x14ac:dyDescent="0.25">
      <c r="B58" s="200"/>
      <c r="R58" s="200"/>
      <c r="S58" s="200"/>
      <c r="AC58" s="200"/>
    </row>
    <row r="59" spans="2:29" ht="15.75" thickBot="1" x14ac:dyDescent="0.3">
      <c r="B59" s="200"/>
      <c r="R59" s="200"/>
      <c r="S59" s="200"/>
      <c r="AC59" s="200"/>
    </row>
    <row r="60" spans="2:29" x14ac:dyDescent="0.25"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202"/>
      <c r="S60" s="202"/>
      <c r="T60" s="202"/>
      <c r="U60" s="202"/>
      <c r="V60" s="202"/>
      <c r="W60" s="202"/>
      <c r="X60" s="202"/>
      <c r="Y60" s="202"/>
      <c r="Z60" s="202"/>
      <c r="AA60" s="202"/>
      <c r="AB60" s="202"/>
    </row>
    <row r="71" spans="3:4" x14ac:dyDescent="0.25">
      <c r="C71" s="407"/>
      <c r="D71" s="407"/>
    </row>
    <row r="125" spans="14:18" x14ac:dyDescent="0.25">
      <c r="N125" s="405" t="s">
        <v>912</v>
      </c>
      <c r="O125" s="405"/>
      <c r="P125" s="405"/>
      <c r="Q125" s="405"/>
      <c r="R125" s="405"/>
    </row>
    <row r="129" spans="10:17" x14ac:dyDescent="0.25">
      <c r="P129" s="407"/>
      <c r="Q129" s="407"/>
    </row>
    <row r="130" spans="10:17" x14ac:dyDescent="0.25">
      <c r="K130" s="406"/>
      <c r="L130" s="407"/>
      <c r="N130" s="406"/>
      <c r="O130" s="407"/>
    </row>
    <row r="133" spans="10:17" x14ac:dyDescent="0.25">
      <c r="J133" s="273"/>
      <c r="K133" s="273"/>
    </row>
    <row r="134" spans="10:17" x14ac:dyDescent="0.25">
      <c r="M134" s="241"/>
      <c r="N134" s="241"/>
    </row>
  </sheetData>
  <mergeCells count="8">
    <mergeCell ref="C71:D71"/>
    <mergeCell ref="N125:R125"/>
    <mergeCell ref="P129:Q129"/>
    <mergeCell ref="K130:L130"/>
    <mergeCell ref="N130:O130"/>
    <mergeCell ref="U10:V10"/>
    <mergeCell ref="U16:V16"/>
    <mergeCell ref="U14:V14"/>
  </mergeCells>
  <pageMargins left="0.7" right="0.7" top="0.75" bottom="0.75" header="0.3" footer="0.3"/>
  <pageSetup orientation="portrait" horizontalDpi="90" verticalDpi="9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8F8FD-726C-4C26-ADD5-9DB2A070464D}">
  <dimension ref="A3:AH14"/>
  <sheetViews>
    <sheetView showGridLines="0" zoomScale="70" zoomScaleNormal="70" workbookViewId="0">
      <selection activeCell="N32" sqref="N32"/>
    </sheetView>
  </sheetViews>
  <sheetFormatPr baseColWidth="10" defaultRowHeight="15" x14ac:dyDescent="0.25"/>
  <sheetData>
    <row r="3" spans="1:34" ht="31.5" x14ac:dyDescent="0.25">
      <c r="A3" s="128"/>
      <c r="B3" s="129" t="s">
        <v>662</v>
      </c>
      <c r="C3" s="130"/>
      <c r="D3" s="128"/>
      <c r="E3" s="130"/>
      <c r="F3" s="130"/>
      <c r="G3" s="130"/>
      <c r="H3" s="130"/>
      <c r="I3" s="130"/>
      <c r="J3" s="130"/>
      <c r="K3" s="130"/>
      <c r="L3" s="130"/>
      <c r="M3" s="130"/>
      <c r="N3" s="131" t="s">
        <v>701</v>
      </c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</row>
    <row r="5" spans="1:34" x14ac:dyDescent="0.25">
      <c r="N5" s="408" t="s">
        <v>912</v>
      </c>
      <c r="O5" s="408"/>
      <c r="P5" s="408"/>
      <c r="Q5" s="408"/>
      <c r="R5" s="408"/>
    </row>
    <row r="6" spans="1:34" x14ac:dyDescent="0.25">
      <c r="O6" s="267"/>
    </row>
    <row r="7" spans="1:34" x14ac:dyDescent="0.25">
      <c r="O7" s="267"/>
      <c r="Q7" s="304" t="s">
        <v>1021</v>
      </c>
    </row>
    <row r="8" spans="1:34" ht="15.75" thickBot="1" x14ac:dyDescent="0.3">
      <c r="P8" s="290"/>
      <c r="Q8" s="271" t="s">
        <v>773</v>
      </c>
    </row>
    <row r="9" spans="1:34" ht="15.75" thickBot="1" x14ac:dyDescent="0.3">
      <c r="O9" s="267"/>
      <c r="P9" s="281"/>
      <c r="Q9" s="271" t="s">
        <v>774</v>
      </c>
    </row>
    <row r="10" spans="1:34" ht="15.75" thickBot="1" x14ac:dyDescent="0.3">
      <c r="P10" s="281"/>
      <c r="Q10" s="271" t="s">
        <v>775</v>
      </c>
      <c r="S10" s="304" t="s">
        <v>1021</v>
      </c>
      <c r="T10" t="s">
        <v>1022</v>
      </c>
    </row>
    <row r="11" spans="1:34" ht="15.75" thickBot="1" x14ac:dyDescent="0.3">
      <c r="P11" s="264"/>
      <c r="Q11" s="271" t="s">
        <v>776</v>
      </c>
    </row>
    <row r="12" spans="1:34" ht="15.75" thickBot="1" x14ac:dyDescent="0.3">
      <c r="P12" s="290"/>
      <c r="Q12" s="271" t="s">
        <v>777</v>
      </c>
    </row>
    <row r="13" spans="1:34" ht="15.75" thickBot="1" x14ac:dyDescent="0.3">
      <c r="P13" s="281"/>
      <c r="Q13" s="271" t="s">
        <v>778</v>
      </c>
    </row>
    <row r="14" spans="1:34" x14ac:dyDescent="0.25">
      <c r="P14" s="263"/>
    </row>
  </sheetData>
  <mergeCells count="1">
    <mergeCell ref="N5:R5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7">
    <tabColor rgb="FFFF0000"/>
  </sheetPr>
  <dimension ref="A1:N33"/>
  <sheetViews>
    <sheetView showGridLines="0" zoomScale="90" zoomScaleNormal="100" workbookViewId="0">
      <selection activeCell="F35" sqref="F35"/>
    </sheetView>
  </sheetViews>
  <sheetFormatPr baseColWidth="10" defaultRowHeight="15" x14ac:dyDescent="0.25"/>
  <cols>
    <col min="3" max="3" width="17.140625" customWidth="1"/>
    <col min="7" max="7" width="15.140625" customWidth="1"/>
    <col min="10" max="10" width="19.42578125" customWidth="1"/>
    <col min="11" max="12" width="11.42578125" style="315"/>
    <col min="13" max="13" width="15.28515625" style="315" customWidth="1"/>
  </cols>
  <sheetData>
    <row r="1" spans="1:13" ht="85.5" thickBot="1" x14ac:dyDescent="0.3">
      <c r="A1" s="210" t="s">
        <v>0</v>
      </c>
      <c r="B1" s="210" t="s">
        <v>364</v>
      </c>
      <c r="C1" s="210" t="s">
        <v>365</v>
      </c>
      <c r="D1" s="210" t="s">
        <v>366</v>
      </c>
      <c r="E1" s="210" t="s">
        <v>1</v>
      </c>
      <c r="F1" s="210" t="s">
        <v>2</v>
      </c>
      <c r="G1" s="210" t="s">
        <v>7</v>
      </c>
      <c r="H1" s="211" t="s">
        <v>367</v>
      </c>
      <c r="I1" s="211" t="s">
        <v>368</v>
      </c>
      <c r="J1" s="211" t="s">
        <v>321</v>
      </c>
    </row>
    <row r="2" spans="1:13" x14ac:dyDescent="0.25">
      <c r="A2" s="6" t="s">
        <v>14</v>
      </c>
      <c r="B2" s="7" t="s">
        <v>3</v>
      </c>
      <c r="C2" s="7" t="s">
        <v>511</v>
      </c>
      <c r="D2" s="65" t="s">
        <v>704</v>
      </c>
      <c r="E2" s="7" t="s">
        <v>369</v>
      </c>
      <c r="F2" s="7" t="s">
        <v>19</v>
      </c>
      <c r="G2" s="7" t="s">
        <v>370</v>
      </c>
      <c r="H2" s="73" t="s">
        <v>410</v>
      </c>
      <c r="I2" s="7">
        <v>40565163</v>
      </c>
      <c r="J2" s="17" t="s">
        <v>411</v>
      </c>
    </row>
    <row r="3" spans="1:13" x14ac:dyDescent="0.25">
      <c r="A3" s="8" t="s">
        <v>15</v>
      </c>
      <c r="B3" s="379" t="s">
        <v>3</v>
      </c>
      <c r="C3" s="379" t="s">
        <v>389</v>
      </c>
      <c r="D3" s="381"/>
      <c r="E3" s="379" t="s">
        <v>369</v>
      </c>
      <c r="F3" s="379" t="s">
        <v>19</v>
      </c>
      <c r="G3" s="379" t="s">
        <v>4</v>
      </c>
      <c r="H3" s="382" t="s">
        <v>94</v>
      </c>
      <c r="I3" s="383" t="s">
        <v>430</v>
      </c>
      <c r="J3" s="30" t="s">
        <v>411</v>
      </c>
    </row>
    <row r="4" spans="1:13" ht="15.75" thickBot="1" x14ac:dyDescent="0.3">
      <c r="A4" s="10" t="s">
        <v>1108</v>
      </c>
      <c r="B4" s="11" t="s">
        <v>3</v>
      </c>
      <c r="C4" s="11" t="s">
        <v>1109</v>
      </c>
      <c r="D4" s="224"/>
      <c r="E4" s="11" t="s">
        <v>1110</v>
      </c>
      <c r="F4" s="11"/>
      <c r="G4" s="11"/>
      <c r="H4" s="74"/>
      <c r="I4" s="85"/>
      <c r="J4" s="63"/>
      <c r="K4" s="380"/>
      <c r="L4" s="380"/>
      <c r="M4" s="380"/>
    </row>
    <row r="5" spans="1:13" ht="15.75" thickBot="1" x14ac:dyDescent="0.3"/>
    <row r="6" spans="1:13" x14ac:dyDescent="0.25">
      <c r="A6" s="6" t="s">
        <v>85</v>
      </c>
      <c r="B6" s="34" t="s">
        <v>384</v>
      </c>
      <c r="C6" s="7" t="s">
        <v>381</v>
      </c>
      <c r="D6" s="225"/>
      <c r="E6" s="7" t="s">
        <v>431</v>
      </c>
      <c r="F6" s="7" t="s">
        <v>5</v>
      </c>
      <c r="G6" s="7" t="s">
        <v>372</v>
      </c>
      <c r="H6" s="73" t="s">
        <v>410</v>
      </c>
      <c r="I6" s="7">
        <v>80255275</v>
      </c>
      <c r="J6" s="17" t="s">
        <v>425</v>
      </c>
    </row>
    <row r="7" spans="1:13" x14ac:dyDescent="0.25">
      <c r="A7" s="8" t="s">
        <v>86</v>
      </c>
      <c r="B7" s="384" t="s">
        <v>384</v>
      </c>
      <c r="C7" s="379" t="s">
        <v>382</v>
      </c>
      <c r="D7" s="381"/>
      <c r="E7" s="379" t="s">
        <v>431</v>
      </c>
      <c r="F7" s="379" t="s">
        <v>19</v>
      </c>
      <c r="G7" s="379" t="s">
        <v>4</v>
      </c>
      <c r="H7" s="382" t="s">
        <v>94</v>
      </c>
      <c r="I7" s="383" t="s">
        <v>432</v>
      </c>
      <c r="J7" s="30" t="s">
        <v>425</v>
      </c>
    </row>
    <row r="8" spans="1:13" ht="15.75" thickBot="1" x14ac:dyDescent="0.3">
      <c r="A8" s="10" t="s">
        <v>1111</v>
      </c>
      <c r="B8" s="19" t="s">
        <v>384</v>
      </c>
      <c r="C8" s="11" t="s">
        <v>1112</v>
      </c>
      <c r="D8" s="224"/>
      <c r="E8" s="11" t="s">
        <v>1110</v>
      </c>
      <c r="F8" s="11"/>
      <c r="G8" s="11"/>
      <c r="H8" s="74"/>
      <c r="I8" s="85"/>
      <c r="J8" s="63"/>
      <c r="K8" s="380"/>
      <c r="L8" s="380"/>
      <c r="M8" s="380"/>
    </row>
    <row r="9" spans="1:13" ht="15.75" thickBot="1" x14ac:dyDescent="0.3"/>
    <row r="10" spans="1:13" x14ac:dyDescent="0.25">
      <c r="A10" s="6" t="s">
        <v>83</v>
      </c>
      <c r="B10" s="34" t="s">
        <v>383</v>
      </c>
      <c r="C10" s="7" t="s">
        <v>447</v>
      </c>
      <c r="D10" s="225"/>
      <c r="E10" s="7" t="s">
        <v>473</v>
      </c>
      <c r="F10" s="7" t="s">
        <v>19</v>
      </c>
      <c r="G10" s="7" t="s">
        <v>372</v>
      </c>
      <c r="H10" s="73" t="s">
        <v>410</v>
      </c>
      <c r="I10" s="7">
        <v>80255274</v>
      </c>
      <c r="J10" s="17" t="s">
        <v>476</v>
      </c>
    </row>
    <row r="11" spans="1:13" x14ac:dyDescent="0.25">
      <c r="A11" s="8" t="s">
        <v>84</v>
      </c>
      <c r="B11" s="384" t="s">
        <v>383</v>
      </c>
      <c r="C11" s="379" t="s">
        <v>448</v>
      </c>
      <c r="D11" s="381"/>
      <c r="E11" s="379" t="s">
        <v>473</v>
      </c>
      <c r="F11" s="379" t="s">
        <v>19</v>
      </c>
      <c r="G11" s="379" t="s">
        <v>4</v>
      </c>
      <c r="H11" s="382" t="s">
        <v>94</v>
      </c>
      <c r="I11" s="379">
        <v>60262679</v>
      </c>
      <c r="J11" s="30" t="s">
        <v>476</v>
      </c>
    </row>
    <row r="12" spans="1:13" ht="15.75" thickBot="1" x14ac:dyDescent="0.3">
      <c r="A12" s="10" t="s">
        <v>1113</v>
      </c>
      <c r="B12" s="19" t="s">
        <v>383</v>
      </c>
      <c r="C12" s="11" t="s">
        <v>1114</v>
      </c>
      <c r="D12" s="224"/>
      <c r="E12" s="11" t="s">
        <v>1110</v>
      </c>
      <c r="F12" s="11"/>
      <c r="G12" s="11"/>
      <c r="H12" s="74"/>
      <c r="I12" s="85"/>
      <c r="J12" s="63"/>
      <c r="K12" s="380"/>
      <c r="L12" s="380"/>
      <c r="M12" s="380"/>
    </row>
    <row r="13" spans="1:13" ht="15.75" thickBot="1" x14ac:dyDescent="0.3">
      <c r="A13" s="71"/>
      <c r="B13" s="40"/>
      <c r="D13" s="86"/>
      <c r="H13" s="87"/>
      <c r="J13" s="372"/>
    </row>
    <row r="14" spans="1:13" x14ac:dyDescent="0.25">
      <c r="A14" s="21" t="s">
        <v>16</v>
      </c>
      <c r="B14" s="34" t="s">
        <v>34</v>
      </c>
      <c r="C14" s="64" t="s">
        <v>510</v>
      </c>
      <c r="D14" s="34" t="s">
        <v>34</v>
      </c>
      <c r="E14" s="34" t="s">
        <v>903</v>
      </c>
      <c r="F14" s="34" t="s">
        <v>12</v>
      </c>
      <c r="G14" s="34" t="s">
        <v>13</v>
      </c>
      <c r="H14" s="44"/>
      <c r="I14" s="44"/>
      <c r="J14" s="36" t="s">
        <v>1073</v>
      </c>
    </row>
    <row r="15" spans="1:13" ht="15.75" thickBot="1" x14ac:dyDescent="0.3">
      <c r="A15" s="22" t="s">
        <v>17</v>
      </c>
      <c r="B15" s="19" t="s">
        <v>8</v>
      </c>
      <c r="C15" s="11" t="s">
        <v>472</v>
      </c>
      <c r="D15" s="66" t="s">
        <v>670</v>
      </c>
      <c r="E15" s="11" t="s">
        <v>474</v>
      </c>
      <c r="F15" s="11" t="s">
        <v>10</v>
      </c>
      <c r="G15" s="11" t="s">
        <v>11</v>
      </c>
      <c r="H15" s="74" t="s">
        <v>410</v>
      </c>
      <c r="I15" s="11">
        <v>13382508</v>
      </c>
      <c r="J15" s="63" t="s">
        <v>475</v>
      </c>
    </row>
    <row r="16" spans="1:13" ht="15.75" thickBot="1" x14ac:dyDescent="0.3"/>
    <row r="17" spans="1:14" x14ac:dyDescent="0.25">
      <c r="A17" s="6" t="s">
        <v>20</v>
      </c>
      <c r="B17" s="7" t="s">
        <v>18</v>
      </c>
      <c r="C17" s="7" t="s">
        <v>386</v>
      </c>
      <c r="D17" s="226"/>
      <c r="E17" s="7" t="s">
        <v>388</v>
      </c>
      <c r="F17" s="7" t="s">
        <v>19</v>
      </c>
      <c r="G17" s="7" t="s">
        <v>4</v>
      </c>
      <c r="H17" s="7" t="s">
        <v>410</v>
      </c>
      <c r="I17" s="7">
        <v>81155432</v>
      </c>
      <c r="J17" s="17" t="s">
        <v>539</v>
      </c>
    </row>
    <row r="18" spans="1:14" x14ac:dyDescent="0.25">
      <c r="A18" s="8" t="s">
        <v>21</v>
      </c>
      <c r="B18" s="379" t="s">
        <v>18</v>
      </c>
      <c r="C18" s="379" t="s">
        <v>387</v>
      </c>
      <c r="D18" s="385"/>
      <c r="E18" s="379" t="s">
        <v>388</v>
      </c>
      <c r="F18" s="379" t="s">
        <v>19</v>
      </c>
      <c r="G18" s="379" t="s">
        <v>4</v>
      </c>
      <c r="H18" s="379" t="s">
        <v>94</v>
      </c>
      <c r="I18" s="383" t="s">
        <v>772</v>
      </c>
      <c r="J18" s="30" t="s">
        <v>539</v>
      </c>
    </row>
    <row r="19" spans="1:14" ht="15.75" thickBot="1" x14ac:dyDescent="0.3">
      <c r="A19" s="10" t="s">
        <v>1115</v>
      </c>
      <c r="B19" s="19" t="s">
        <v>18</v>
      </c>
      <c r="C19" s="11" t="s">
        <v>1116</v>
      </c>
      <c r="D19" s="224"/>
      <c r="E19" s="11" t="s">
        <v>1110</v>
      </c>
      <c r="F19" s="11"/>
      <c r="G19" s="11"/>
      <c r="H19" s="74"/>
      <c r="I19" s="85"/>
      <c r="J19" s="63"/>
      <c r="K19" s="380"/>
      <c r="L19" s="380"/>
      <c r="M19" s="380"/>
    </row>
    <row r="20" spans="1:14" ht="15.75" thickBot="1" x14ac:dyDescent="0.3">
      <c r="A20" s="40"/>
      <c r="B20" s="40"/>
      <c r="J20" s="43"/>
    </row>
    <row r="21" spans="1:14" x14ac:dyDescent="0.25">
      <c r="A21" s="6" t="s">
        <v>28</v>
      </c>
      <c r="B21" s="7" t="s">
        <v>22</v>
      </c>
      <c r="C21" s="7" t="s">
        <v>385</v>
      </c>
      <c r="D21" s="7" t="s">
        <v>31</v>
      </c>
      <c r="E21" s="7" t="s">
        <v>615</v>
      </c>
      <c r="F21" s="7" t="s">
        <v>19</v>
      </c>
      <c r="G21" s="7" t="s">
        <v>372</v>
      </c>
      <c r="H21" s="7" t="s">
        <v>410</v>
      </c>
      <c r="I21" s="7">
        <v>81155431</v>
      </c>
      <c r="J21" s="17" t="s">
        <v>600</v>
      </c>
    </row>
    <row r="22" spans="1:14" x14ac:dyDescent="0.25">
      <c r="A22" s="8" t="s">
        <v>29</v>
      </c>
      <c r="B22" s="379" t="s">
        <v>22</v>
      </c>
      <c r="C22" s="379" t="s">
        <v>396</v>
      </c>
      <c r="D22" s="379"/>
      <c r="E22" s="379" t="s">
        <v>615</v>
      </c>
      <c r="F22" s="379" t="s">
        <v>19</v>
      </c>
      <c r="G22" s="379" t="s">
        <v>372</v>
      </c>
      <c r="H22" s="379" t="s">
        <v>94</v>
      </c>
      <c r="I22" s="379">
        <v>71255382</v>
      </c>
      <c r="J22" s="30" t="s">
        <v>600</v>
      </c>
    </row>
    <row r="23" spans="1:14" s="40" customFormat="1" x14ac:dyDescent="0.25">
      <c r="A23" s="8" t="s">
        <v>596</v>
      </c>
      <c r="B23" s="384" t="s">
        <v>22</v>
      </c>
      <c r="C23" s="384" t="s">
        <v>1104</v>
      </c>
      <c r="D23" s="384" t="s">
        <v>24</v>
      </c>
      <c r="E23" s="384" t="s">
        <v>615</v>
      </c>
      <c r="F23" s="379" t="s">
        <v>19</v>
      </c>
      <c r="G23" s="379" t="s">
        <v>372</v>
      </c>
      <c r="H23" s="384" t="s">
        <v>95</v>
      </c>
      <c r="I23" s="384">
        <v>94155046</v>
      </c>
      <c r="J23" s="207" t="s">
        <v>600</v>
      </c>
      <c r="K23" s="371"/>
      <c r="L23" s="371"/>
      <c r="M23" s="371"/>
    </row>
    <row r="24" spans="1:14" x14ac:dyDescent="0.25">
      <c r="A24" s="8" t="s">
        <v>30</v>
      </c>
      <c r="B24" s="379" t="s">
        <v>616</v>
      </c>
      <c r="C24" s="379" t="s">
        <v>1009</v>
      </c>
      <c r="D24" s="379" t="s">
        <v>23</v>
      </c>
      <c r="E24" s="379" t="s">
        <v>615</v>
      </c>
      <c r="F24" s="379" t="s">
        <v>25</v>
      </c>
      <c r="G24" s="379" t="s">
        <v>26</v>
      </c>
      <c r="H24" s="379" t="s">
        <v>91</v>
      </c>
      <c r="I24" s="385"/>
      <c r="J24" s="30" t="s">
        <v>604</v>
      </c>
    </row>
    <row r="25" spans="1:14" x14ac:dyDescent="0.25">
      <c r="A25" s="8" t="s">
        <v>708</v>
      </c>
      <c r="B25" s="379" t="s">
        <v>617</v>
      </c>
      <c r="C25" s="386" t="s">
        <v>618</v>
      </c>
      <c r="D25" s="379" t="s">
        <v>27</v>
      </c>
      <c r="E25" s="379" t="s">
        <v>615</v>
      </c>
      <c r="F25" s="379" t="s">
        <v>25</v>
      </c>
      <c r="G25" s="379" t="s">
        <v>26</v>
      </c>
      <c r="H25" s="379" t="s">
        <v>91</v>
      </c>
      <c r="I25" s="385"/>
      <c r="J25" s="30" t="s">
        <v>604</v>
      </c>
    </row>
    <row r="26" spans="1:14" ht="15.75" thickBot="1" x14ac:dyDescent="0.3">
      <c r="A26" s="10" t="s">
        <v>1117</v>
      </c>
      <c r="B26" s="19" t="s">
        <v>22</v>
      </c>
      <c r="C26" s="11" t="s">
        <v>1118</v>
      </c>
      <c r="D26" s="224"/>
      <c r="E26" s="11" t="s">
        <v>1110</v>
      </c>
      <c r="F26" s="11"/>
      <c r="G26" s="11"/>
      <c r="H26" s="74"/>
      <c r="I26" s="85"/>
      <c r="J26" s="63"/>
      <c r="K26" s="380"/>
      <c r="L26" s="380"/>
      <c r="M26" s="380"/>
    </row>
    <row r="27" spans="1:14" x14ac:dyDescent="0.25">
      <c r="A27" s="122"/>
      <c r="B27" s="72"/>
      <c r="C27" s="72"/>
      <c r="D27" s="72"/>
    </row>
    <row r="31" spans="1:14" x14ac:dyDescent="0.25">
      <c r="N31" s="315"/>
    </row>
    <row r="32" spans="1:14" x14ac:dyDescent="0.25">
      <c r="A32" s="40"/>
      <c r="B32" s="40"/>
      <c r="C32" s="43"/>
      <c r="D32" s="40"/>
      <c r="E32" s="40"/>
      <c r="F32" s="40"/>
      <c r="G32" s="40"/>
      <c r="H32" s="72"/>
      <c r="I32" s="72"/>
      <c r="J32" s="88"/>
    </row>
    <row r="33" spans="1:10" x14ac:dyDescent="0.25">
      <c r="A33" s="40"/>
      <c r="B33" s="40"/>
      <c r="C33" s="43"/>
      <c r="D33" s="40"/>
      <c r="E33" s="40"/>
      <c r="F33" s="40"/>
      <c r="G33" s="40"/>
      <c r="H33" s="72"/>
      <c r="I33" s="72"/>
      <c r="J33" s="88"/>
    </row>
  </sheetData>
  <phoneticPr fontId="35" type="noConversion"/>
  <pageMargins left="0.7" right="0.7" top="0.75" bottom="0.75" header="0.3" footer="0.3"/>
  <pageSetup paperSize="9"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L12"/>
  <sheetViews>
    <sheetView showGridLines="0" zoomScale="90" zoomScaleNormal="90" workbookViewId="0">
      <selection activeCell="G28" sqref="G28"/>
    </sheetView>
  </sheetViews>
  <sheetFormatPr baseColWidth="10" defaultRowHeight="15" x14ac:dyDescent="0.25"/>
  <cols>
    <col min="2" max="2" width="20.85546875" customWidth="1"/>
    <col min="4" max="4" width="16.140625" customWidth="1"/>
    <col min="9" max="9" width="22.85546875" customWidth="1"/>
    <col min="11" max="11" width="28" customWidth="1"/>
  </cols>
  <sheetData>
    <row r="1" spans="1:12" ht="60" thickBot="1" x14ac:dyDescent="0.3">
      <c r="A1" s="80" t="s">
        <v>0</v>
      </c>
      <c r="B1" s="81" t="s">
        <v>53</v>
      </c>
      <c r="C1" s="82" t="s">
        <v>1</v>
      </c>
      <c r="D1" s="82" t="s">
        <v>2</v>
      </c>
      <c r="E1" s="82" t="s">
        <v>6</v>
      </c>
      <c r="F1" s="82" t="s">
        <v>398</v>
      </c>
      <c r="G1" s="83" t="s">
        <v>141</v>
      </c>
      <c r="H1" s="83" t="s">
        <v>412</v>
      </c>
      <c r="I1" s="84" t="s">
        <v>427</v>
      </c>
      <c r="J1" s="317" t="s">
        <v>1080</v>
      </c>
      <c r="K1" s="318" t="s">
        <v>1081</v>
      </c>
      <c r="L1" s="209"/>
    </row>
    <row r="2" spans="1:12" ht="15.75" thickBot="1" x14ac:dyDescent="0.3">
      <c r="A2" s="23"/>
      <c r="B2" s="23"/>
      <c r="C2" s="23"/>
      <c r="D2" s="23"/>
      <c r="E2" s="23"/>
      <c r="F2" s="23"/>
      <c r="G2" s="23"/>
      <c r="H2" s="23"/>
      <c r="I2" s="23"/>
    </row>
    <row r="3" spans="1:12" x14ac:dyDescent="0.25">
      <c r="A3" s="6" t="s">
        <v>538</v>
      </c>
      <c r="B3" s="64" t="s">
        <v>537</v>
      </c>
      <c r="C3" s="7" t="s">
        <v>904</v>
      </c>
      <c r="D3" s="226"/>
      <c r="E3" s="7" t="s">
        <v>32</v>
      </c>
      <c r="F3" s="226"/>
      <c r="G3" s="226"/>
      <c r="H3" s="226"/>
      <c r="I3" s="319" t="s">
        <v>1076</v>
      </c>
      <c r="J3" s="7" t="s">
        <v>1078</v>
      </c>
      <c r="K3" s="320" t="s">
        <v>1079</v>
      </c>
    </row>
    <row r="4" spans="1:12" ht="15.75" thickBot="1" x14ac:dyDescent="0.3">
      <c r="A4" s="10" t="s">
        <v>569</v>
      </c>
      <c r="B4" s="24" t="s">
        <v>328</v>
      </c>
      <c r="C4" s="11" t="s">
        <v>904</v>
      </c>
      <c r="D4" s="223"/>
      <c r="E4" s="11" t="s">
        <v>32</v>
      </c>
      <c r="F4" s="223"/>
      <c r="G4" s="223"/>
      <c r="H4" s="223"/>
      <c r="I4" s="321" t="s">
        <v>1076</v>
      </c>
      <c r="J4" s="11" t="s">
        <v>1078</v>
      </c>
      <c r="K4" s="322" t="s">
        <v>1079</v>
      </c>
    </row>
    <row r="5" spans="1:12" ht="15.75" thickBot="1" x14ac:dyDescent="0.3">
      <c r="A5" s="23"/>
      <c r="B5" s="23"/>
      <c r="C5" s="23"/>
      <c r="D5" s="23"/>
      <c r="E5" s="23"/>
      <c r="F5" s="23"/>
      <c r="G5" s="23"/>
      <c r="H5" s="23"/>
      <c r="I5" s="23"/>
    </row>
    <row r="6" spans="1:12" ht="15.75" thickBot="1" x14ac:dyDescent="0.3">
      <c r="A6" s="15" t="s">
        <v>570</v>
      </c>
      <c r="B6" s="15" t="s">
        <v>668</v>
      </c>
      <c r="C6" s="15" t="s">
        <v>905</v>
      </c>
      <c r="D6" s="15" t="s">
        <v>19</v>
      </c>
      <c r="E6" s="15" t="s">
        <v>32</v>
      </c>
      <c r="F6" s="126" t="s">
        <v>794</v>
      </c>
      <c r="G6" s="15">
        <v>11</v>
      </c>
      <c r="H6" s="15">
        <v>9</v>
      </c>
      <c r="I6" s="78" t="s">
        <v>809</v>
      </c>
    </row>
    <row r="8" spans="1:12" ht="15.75" thickBot="1" x14ac:dyDescent="0.3"/>
    <row r="9" spans="1:12" x14ac:dyDescent="0.25">
      <c r="A9" s="6" t="s">
        <v>693</v>
      </c>
      <c r="B9" s="7" t="s">
        <v>892</v>
      </c>
      <c r="C9" s="7" t="s">
        <v>906</v>
      </c>
      <c r="D9" s="7" t="s">
        <v>19</v>
      </c>
      <c r="E9" s="7" t="s">
        <v>32</v>
      </c>
      <c r="F9" s="7" t="s">
        <v>940</v>
      </c>
      <c r="G9" s="7">
        <v>448</v>
      </c>
      <c r="H9" s="7">
        <v>1</v>
      </c>
      <c r="I9" s="17" t="s">
        <v>889</v>
      </c>
    </row>
    <row r="10" spans="1:12" x14ac:dyDescent="0.25">
      <c r="A10" s="8" t="s">
        <v>694</v>
      </c>
      <c r="B10" s="9" t="s">
        <v>893</v>
      </c>
      <c r="C10" s="9" t="s">
        <v>906</v>
      </c>
      <c r="D10" s="9" t="s">
        <v>19</v>
      </c>
      <c r="E10" s="9" t="s">
        <v>32</v>
      </c>
      <c r="F10" s="9" t="s">
        <v>941</v>
      </c>
      <c r="G10" s="9">
        <v>448</v>
      </c>
      <c r="H10" s="9">
        <v>2</v>
      </c>
      <c r="I10" s="30" t="s">
        <v>889</v>
      </c>
    </row>
    <row r="11" spans="1:12" x14ac:dyDescent="0.25">
      <c r="A11" s="8" t="s">
        <v>695</v>
      </c>
      <c r="B11" s="9" t="s">
        <v>894</v>
      </c>
      <c r="C11" s="9" t="s">
        <v>906</v>
      </c>
      <c r="D11" s="9" t="s">
        <v>19</v>
      </c>
      <c r="E11" s="9" t="s">
        <v>32</v>
      </c>
      <c r="F11" s="9" t="s">
        <v>942</v>
      </c>
      <c r="G11" s="9">
        <v>451</v>
      </c>
      <c r="H11" s="9">
        <v>3</v>
      </c>
      <c r="I11" s="30" t="s">
        <v>889</v>
      </c>
    </row>
    <row r="12" spans="1:12" ht="15.75" thickBot="1" x14ac:dyDescent="0.3">
      <c r="A12" s="10" t="s">
        <v>696</v>
      </c>
      <c r="B12" s="11" t="s">
        <v>895</v>
      </c>
      <c r="C12" s="11" t="s">
        <v>906</v>
      </c>
      <c r="D12" s="11" t="s">
        <v>19</v>
      </c>
      <c r="E12" s="11" t="s">
        <v>32</v>
      </c>
      <c r="F12" s="11" t="s">
        <v>943</v>
      </c>
      <c r="G12" s="11">
        <v>451</v>
      </c>
      <c r="H12" s="11">
        <v>4</v>
      </c>
      <c r="I12" s="63" t="s">
        <v>889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>
    <tabColor rgb="FF0070C0"/>
  </sheetPr>
  <dimension ref="A1:L37"/>
  <sheetViews>
    <sheetView showGridLines="0" zoomScaleNormal="100" workbookViewId="0">
      <selection activeCell="C32" sqref="C32"/>
    </sheetView>
  </sheetViews>
  <sheetFormatPr baseColWidth="10" defaultRowHeight="15" x14ac:dyDescent="0.25"/>
  <cols>
    <col min="2" max="2" width="26" customWidth="1"/>
    <col min="4" max="4" width="12.140625" customWidth="1"/>
    <col min="8" max="8" width="20.85546875" customWidth="1"/>
    <col min="9" max="9" width="14.85546875" customWidth="1"/>
    <col min="10" max="10" width="25.85546875" customWidth="1"/>
  </cols>
  <sheetData>
    <row r="1" spans="1:12" s="341" customFormat="1" ht="59.25" x14ac:dyDescent="0.25">
      <c r="A1" s="340" t="s">
        <v>0</v>
      </c>
      <c r="B1" s="340" t="s">
        <v>53</v>
      </c>
      <c r="C1" s="340" t="s">
        <v>1</v>
      </c>
      <c r="D1" s="340" t="s">
        <v>2</v>
      </c>
      <c r="E1" s="340" t="s">
        <v>398</v>
      </c>
      <c r="F1" s="340" t="s">
        <v>141</v>
      </c>
      <c r="G1" s="340" t="s">
        <v>412</v>
      </c>
      <c r="H1" s="340" t="s">
        <v>427</v>
      </c>
      <c r="I1" s="340" t="s">
        <v>1080</v>
      </c>
      <c r="J1" s="340" t="s">
        <v>1081</v>
      </c>
      <c r="K1" s="342"/>
      <c r="L1" s="342"/>
    </row>
    <row r="2" spans="1:12" ht="15.75" thickBot="1" x14ac:dyDescent="0.3">
      <c r="A2" s="23"/>
      <c r="B2" s="23"/>
      <c r="C2" s="23"/>
      <c r="D2" s="23"/>
      <c r="E2" s="23"/>
      <c r="F2" s="23"/>
      <c r="G2" s="23"/>
      <c r="H2" s="23"/>
    </row>
    <row r="3" spans="1:12" x14ac:dyDescent="0.25">
      <c r="A3" s="6" t="s">
        <v>375</v>
      </c>
      <c r="B3" s="7" t="s">
        <v>389</v>
      </c>
      <c r="C3" s="7" t="s">
        <v>369</v>
      </c>
      <c r="D3" s="7"/>
      <c r="E3" s="7" t="s">
        <v>399</v>
      </c>
      <c r="F3" s="7">
        <v>122</v>
      </c>
      <c r="G3" s="7">
        <v>9</v>
      </c>
      <c r="H3" s="17" t="s">
        <v>525</v>
      </c>
    </row>
    <row r="4" spans="1:12" x14ac:dyDescent="0.25">
      <c r="A4" s="8" t="s">
        <v>376</v>
      </c>
      <c r="B4" s="9" t="s">
        <v>524</v>
      </c>
      <c r="C4" s="9" t="s">
        <v>528</v>
      </c>
      <c r="D4" s="222"/>
      <c r="E4" s="222"/>
      <c r="F4" s="222"/>
      <c r="G4" s="222"/>
      <c r="H4" s="30" t="s">
        <v>992</v>
      </c>
    </row>
    <row r="5" spans="1:12" ht="15.75" thickBot="1" x14ac:dyDescent="0.3">
      <c r="A5" s="11" t="s">
        <v>523</v>
      </c>
      <c r="B5" s="11" t="s">
        <v>419</v>
      </c>
      <c r="C5" s="11" t="s">
        <v>377</v>
      </c>
      <c r="D5" s="11" t="s">
        <v>19</v>
      </c>
      <c r="E5" s="11" t="s">
        <v>400</v>
      </c>
      <c r="F5" s="11">
        <v>122</v>
      </c>
      <c r="G5" s="11">
        <v>10</v>
      </c>
      <c r="H5" s="63" t="s">
        <v>525</v>
      </c>
    </row>
    <row r="6" spans="1:12" ht="15.75" thickBot="1" x14ac:dyDescent="0.3"/>
    <row r="7" spans="1:12" x14ac:dyDescent="0.25">
      <c r="A7" s="6" t="s">
        <v>378</v>
      </c>
      <c r="B7" s="7" t="s">
        <v>390</v>
      </c>
      <c r="C7" s="7" t="s">
        <v>431</v>
      </c>
      <c r="D7" s="7" t="s">
        <v>50</v>
      </c>
      <c r="E7" s="7" t="s">
        <v>399</v>
      </c>
      <c r="F7" s="7">
        <v>122</v>
      </c>
      <c r="G7" s="7">
        <v>9</v>
      </c>
      <c r="H7" s="17" t="s">
        <v>705</v>
      </c>
    </row>
    <row r="8" spans="1:12" x14ac:dyDescent="0.25">
      <c r="A8" s="8" t="s">
        <v>421</v>
      </c>
      <c r="B8" s="9" t="s">
        <v>391</v>
      </c>
      <c r="C8" s="9" t="s">
        <v>431</v>
      </c>
      <c r="D8" s="9" t="s">
        <v>50</v>
      </c>
      <c r="E8" s="9" t="s">
        <v>400</v>
      </c>
      <c r="F8" s="9">
        <v>122</v>
      </c>
      <c r="G8" s="9">
        <v>10</v>
      </c>
      <c r="H8" s="30" t="s">
        <v>705</v>
      </c>
    </row>
    <row r="9" spans="1:12" x14ac:dyDescent="0.25">
      <c r="A9" s="8" t="s">
        <v>422</v>
      </c>
      <c r="B9" s="9" t="s">
        <v>392</v>
      </c>
      <c r="C9" s="9" t="s">
        <v>431</v>
      </c>
      <c r="D9" s="9" t="s">
        <v>51</v>
      </c>
      <c r="E9" s="9" t="s">
        <v>446</v>
      </c>
      <c r="F9" s="9">
        <v>125</v>
      </c>
      <c r="G9" s="9">
        <v>11</v>
      </c>
      <c r="H9" s="30" t="s">
        <v>705</v>
      </c>
    </row>
    <row r="10" spans="1:12" ht="15.75" thickBot="1" x14ac:dyDescent="0.3">
      <c r="A10" s="11" t="s">
        <v>690</v>
      </c>
      <c r="B10" s="11" t="s">
        <v>529</v>
      </c>
      <c r="C10" s="11" t="s">
        <v>528</v>
      </c>
      <c r="D10" s="223"/>
      <c r="E10" s="223"/>
      <c r="F10" s="223"/>
      <c r="G10" s="223"/>
      <c r="H10" s="63" t="s">
        <v>993</v>
      </c>
    </row>
    <row r="11" spans="1:12" ht="15.75" thickBot="1" x14ac:dyDescent="0.3"/>
    <row r="12" spans="1:12" x14ac:dyDescent="0.25">
      <c r="A12" s="6" t="s">
        <v>437</v>
      </c>
      <c r="B12" s="7" t="s">
        <v>426</v>
      </c>
      <c r="C12" s="7" t="s">
        <v>473</v>
      </c>
      <c r="D12" s="7" t="s">
        <v>51</v>
      </c>
      <c r="E12" s="7" t="s">
        <v>441</v>
      </c>
      <c r="F12" s="7">
        <v>222</v>
      </c>
      <c r="G12" s="7">
        <v>9</v>
      </c>
      <c r="H12" s="17" t="s">
        <v>707</v>
      </c>
    </row>
    <row r="13" spans="1:12" x14ac:dyDescent="0.25">
      <c r="A13" s="8" t="s">
        <v>438</v>
      </c>
      <c r="B13" s="9" t="s">
        <v>393</v>
      </c>
      <c r="C13" s="9" t="s">
        <v>473</v>
      </c>
      <c r="D13" s="9" t="s">
        <v>51</v>
      </c>
      <c r="E13" s="9" t="s">
        <v>442</v>
      </c>
      <c r="F13" s="9">
        <v>222</v>
      </c>
      <c r="G13" s="9">
        <v>10</v>
      </c>
      <c r="H13" s="30" t="s">
        <v>707</v>
      </c>
    </row>
    <row r="14" spans="1:12" x14ac:dyDescent="0.25">
      <c r="A14" s="8" t="s">
        <v>439</v>
      </c>
      <c r="B14" s="9" t="s">
        <v>395</v>
      </c>
      <c r="C14" s="9" t="s">
        <v>473</v>
      </c>
      <c r="D14" s="9" t="s">
        <v>51</v>
      </c>
      <c r="E14" s="9" t="s">
        <v>443</v>
      </c>
      <c r="F14" s="9">
        <v>225</v>
      </c>
      <c r="G14" s="9">
        <v>11</v>
      </c>
      <c r="H14" s="30" t="s">
        <v>707</v>
      </c>
    </row>
    <row r="15" spans="1:12" x14ac:dyDescent="0.25">
      <c r="A15" s="8" t="s">
        <v>440</v>
      </c>
      <c r="B15" s="9" t="s">
        <v>394</v>
      </c>
      <c r="C15" s="9" t="s">
        <v>473</v>
      </c>
      <c r="D15" s="9" t="s">
        <v>51</v>
      </c>
      <c r="E15" s="9" t="s">
        <v>444</v>
      </c>
      <c r="F15" s="9">
        <v>225</v>
      </c>
      <c r="G15" s="9">
        <v>12</v>
      </c>
      <c r="H15" s="30" t="s">
        <v>707</v>
      </c>
    </row>
    <row r="16" spans="1:12" ht="15.75" thickBot="1" x14ac:dyDescent="0.3">
      <c r="A16" s="11" t="s">
        <v>526</v>
      </c>
      <c r="B16" s="11" t="s">
        <v>527</v>
      </c>
      <c r="C16" s="11" t="s">
        <v>528</v>
      </c>
      <c r="D16" s="223"/>
      <c r="E16" s="223"/>
      <c r="F16" s="223"/>
      <c r="G16" s="223"/>
      <c r="H16" s="63" t="s">
        <v>994</v>
      </c>
    </row>
    <row r="17" spans="1:10" ht="15.75" thickBot="1" x14ac:dyDescent="0.3"/>
    <row r="18" spans="1:10" x14ac:dyDescent="0.25">
      <c r="A18" s="6" t="s">
        <v>519</v>
      </c>
      <c r="B18" s="7" t="s">
        <v>522</v>
      </c>
      <c r="C18" s="7" t="s">
        <v>907</v>
      </c>
      <c r="D18" s="7" t="s">
        <v>19</v>
      </c>
      <c r="E18" s="226"/>
      <c r="F18" s="226"/>
      <c r="G18" s="226"/>
      <c r="H18" s="319" t="s">
        <v>1084</v>
      </c>
      <c r="I18" s="324" t="s">
        <v>1082</v>
      </c>
      <c r="J18" s="323" t="s">
        <v>1083</v>
      </c>
    </row>
    <row r="19" spans="1:10" x14ac:dyDescent="0.25">
      <c r="A19" s="8" t="s">
        <v>520</v>
      </c>
      <c r="B19" s="9" t="s">
        <v>619</v>
      </c>
      <c r="C19" s="9" t="s">
        <v>907</v>
      </c>
      <c r="D19" s="9" t="s">
        <v>19</v>
      </c>
      <c r="E19" s="222"/>
      <c r="F19" s="222"/>
      <c r="G19" s="222"/>
      <c r="H19" s="316" t="s">
        <v>1085</v>
      </c>
      <c r="I19" s="334" t="s">
        <v>1121</v>
      </c>
      <c r="J19" s="330" t="s">
        <v>1120</v>
      </c>
    </row>
    <row r="20" spans="1:10" ht="15.75" thickBot="1" x14ac:dyDescent="0.3">
      <c r="A20" s="10" t="s">
        <v>521</v>
      </c>
      <c r="B20" s="19" t="s">
        <v>930</v>
      </c>
      <c r="C20" s="11" t="s">
        <v>907</v>
      </c>
      <c r="D20" s="11" t="s">
        <v>19</v>
      </c>
      <c r="E20" s="223"/>
      <c r="F20" s="223"/>
      <c r="G20" s="223"/>
      <c r="H20" s="321" t="s">
        <v>1084</v>
      </c>
      <c r="I20" s="329" t="s">
        <v>1082</v>
      </c>
      <c r="J20" s="335" t="s">
        <v>1083</v>
      </c>
    </row>
    <row r="21" spans="1:10" ht="15.75" thickBot="1" x14ac:dyDescent="0.3"/>
    <row r="22" spans="1:10" x14ac:dyDescent="0.25">
      <c r="A22" s="6" t="s">
        <v>597</v>
      </c>
      <c r="B22" s="7" t="s">
        <v>841</v>
      </c>
      <c r="C22" s="7" t="s">
        <v>388</v>
      </c>
      <c r="D22" s="7" t="s">
        <v>51</v>
      </c>
      <c r="E22" s="7" t="s">
        <v>740</v>
      </c>
      <c r="F22" s="7">
        <v>256</v>
      </c>
      <c r="G22" s="7">
        <v>9</v>
      </c>
      <c r="H22" s="326" t="s">
        <v>610</v>
      </c>
      <c r="I22" s="327"/>
      <c r="J22" s="328"/>
    </row>
    <row r="23" spans="1:10" ht="15.75" thickBot="1" x14ac:dyDescent="0.3">
      <c r="A23" s="11" t="s">
        <v>598</v>
      </c>
      <c r="B23" s="11" t="s">
        <v>620</v>
      </c>
      <c r="C23" s="11" t="s">
        <v>908</v>
      </c>
      <c r="D23" s="11"/>
      <c r="E23" s="223"/>
      <c r="F23" s="223"/>
      <c r="G23" s="223"/>
      <c r="H23" s="316" t="s">
        <v>1088</v>
      </c>
      <c r="I23" s="329" t="s">
        <v>1119</v>
      </c>
      <c r="J23" s="325" t="s">
        <v>1120</v>
      </c>
    </row>
    <row r="24" spans="1:10" ht="15.75" thickBot="1" x14ac:dyDescent="0.3">
      <c r="I24" s="315"/>
      <c r="J24" s="315"/>
    </row>
    <row r="25" spans="1:10" x14ac:dyDescent="0.25">
      <c r="A25" s="6" t="s">
        <v>601</v>
      </c>
      <c r="B25" s="7" t="s">
        <v>87</v>
      </c>
      <c r="C25" s="7" t="s">
        <v>615</v>
      </c>
      <c r="D25" s="7" t="s">
        <v>51</v>
      </c>
      <c r="E25" s="226"/>
      <c r="F25" s="226"/>
      <c r="G25" s="226"/>
      <c r="H25" s="326" t="s">
        <v>604</v>
      </c>
      <c r="I25" s="327"/>
      <c r="J25" s="328"/>
    </row>
    <row r="26" spans="1:10" ht="15.75" thickBot="1" x14ac:dyDescent="0.3">
      <c r="A26" s="11" t="s">
        <v>602</v>
      </c>
      <c r="B26" s="11" t="s">
        <v>603</v>
      </c>
      <c r="C26" s="11" t="s">
        <v>908</v>
      </c>
      <c r="D26" s="11"/>
      <c r="E26" s="223"/>
      <c r="F26" s="223"/>
      <c r="G26" s="223"/>
      <c r="H26" s="321" t="s">
        <v>1088</v>
      </c>
      <c r="I26" s="329" t="s">
        <v>1119</v>
      </c>
      <c r="J26" s="325" t="s">
        <v>1120</v>
      </c>
    </row>
    <row r="35" spans="2:10" x14ac:dyDescent="0.25">
      <c r="I35" s="336"/>
      <c r="J35" s="337"/>
    </row>
    <row r="36" spans="2:10" x14ac:dyDescent="0.25">
      <c r="I36" s="336"/>
      <c r="J36" s="337"/>
    </row>
    <row r="37" spans="2:10" x14ac:dyDescent="0.25">
      <c r="B37" s="40"/>
      <c r="I37" s="337"/>
      <c r="J37" s="315"/>
    </row>
  </sheetData>
  <pageMargins left="0.7" right="0.7" top="0.75" bottom="0.75" header="0.3" footer="0.3"/>
  <pageSetup paperSize="9" orientation="landscape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3">
    <tabColor rgb="FFFFC000"/>
  </sheetPr>
  <dimension ref="A1:AW97"/>
  <sheetViews>
    <sheetView showGridLines="0" zoomScale="115" zoomScaleNormal="115" workbookViewId="0">
      <selection activeCell="G14" sqref="G14"/>
    </sheetView>
  </sheetViews>
  <sheetFormatPr baseColWidth="10" defaultRowHeight="15" x14ac:dyDescent="0.25"/>
  <cols>
    <col min="1" max="1" width="12.85546875" customWidth="1"/>
    <col min="2" max="2" width="31.42578125" customWidth="1"/>
    <col min="3" max="3" width="25.140625" customWidth="1"/>
    <col min="4" max="4" width="37" customWidth="1"/>
    <col min="5" max="5" width="4.5703125" customWidth="1"/>
    <col min="6" max="6" width="12" style="31" customWidth="1"/>
    <col min="7" max="7" width="22.85546875" style="31" customWidth="1"/>
    <col min="8" max="8" width="11.7109375" customWidth="1"/>
    <col min="9" max="9" width="5.42578125" customWidth="1"/>
    <col min="10" max="10" width="12.7109375" customWidth="1"/>
    <col min="11" max="11" width="5.85546875" customWidth="1"/>
    <col min="12" max="12" width="5.140625" customWidth="1"/>
    <col min="13" max="13" width="17.28515625" customWidth="1"/>
    <col min="14" max="14" width="9.5703125" customWidth="1"/>
  </cols>
  <sheetData>
    <row r="1" spans="1:18" ht="68.25" customHeight="1" x14ac:dyDescent="0.25">
      <c r="A1" s="3" t="s">
        <v>0</v>
      </c>
      <c r="B1" s="4" t="s">
        <v>572</v>
      </c>
      <c r="C1" s="4" t="s">
        <v>573</v>
      </c>
      <c r="D1" s="4" t="s">
        <v>574</v>
      </c>
      <c r="E1" s="3" t="s">
        <v>9</v>
      </c>
      <c r="F1" s="41" t="s">
        <v>1</v>
      </c>
      <c r="G1" s="41" t="s">
        <v>2</v>
      </c>
      <c r="H1" s="3" t="s">
        <v>89</v>
      </c>
      <c r="I1" s="5" t="s">
        <v>236</v>
      </c>
      <c r="J1" s="5" t="s">
        <v>140</v>
      </c>
      <c r="K1" s="5" t="s">
        <v>141</v>
      </c>
      <c r="L1" s="5" t="s">
        <v>166</v>
      </c>
      <c r="M1" s="5" t="s">
        <v>153</v>
      </c>
      <c r="P1" s="315"/>
      <c r="Q1" s="315"/>
      <c r="R1" s="315"/>
    </row>
    <row r="2" spans="1:18" ht="15.75" thickBot="1" x14ac:dyDescent="0.3"/>
    <row r="3" spans="1:18" x14ac:dyDescent="0.25">
      <c r="A3" s="7" t="s">
        <v>205</v>
      </c>
      <c r="B3" s="7" t="s">
        <v>351</v>
      </c>
      <c r="C3" s="7" t="s">
        <v>445</v>
      </c>
      <c r="D3" s="7" t="s">
        <v>320</v>
      </c>
      <c r="E3" s="44"/>
      <c r="F3" s="32" t="s">
        <v>88</v>
      </c>
      <c r="G3" s="32" t="s">
        <v>330</v>
      </c>
      <c r="H3" s="7" t="s">
        <v>175</v>
      </c>
      <c r="I3" s="44"/>
      <c r="J3" s="7" t="s">
        <v>332</v>
      </c>
      <c r="K3" s="44"/>
      <c r="L3" s="44"/>
      <c r="M3" s="17" t="s">
        <v>746</v>
      </c>
    </row>
    <row r="4" spans="1:18" ht="15.75" thickBot="1" x14ac:dyDescent="0.3">
      <c r="A4" s="10" t="s">
        <v>174</v>
      </c>
      <c r="B4" s="11" t="s">
        <v>359</v>
      </c>
      <c r="C4" s="259"/>
      <c r="D4" s="259"/>
      <c r="E4" s="259"/>
      <c r="F4" s="33" t="s">
        <v>88</v>
      </c>
      <c r="G4" s="33" t="s">
        <v>331</v>
      </c>
      <c r="H4" s="11" t="s">
        <v>175</v>
      </c>
      <c r="I4" s="259"/>
      <c r="J4" s="11" t="s">
        <v>332</v>
      </c>
      <c r="K4" s="259"/>
      <c r="L4" s="259"/>
      <c r="M4" s="63" t="s">
        <v>746</v>
      </c>
    </row>
    <row r="5" spans="1:18" ht="15.75" thickBot="1" x14ac:dyDescent="0.3">
      <c r="A5" s="12"/>
      <c r="J5" s="31"/>
      <c r="M5" s="43"/>
    </row>
    <row r="6" spans="1:18" x14ac:dyDescent="0.25">
      <c r="A6" s="6" t="s">
        <v>111</v>
      </c>
      <c r="B6" s="7" t="s">
        <v>220</v>
      </c>
      <c r="C6" s="7" t="s">
        <v>223</v>
      </c>
      <c r="D6" s="7" t="s">
        <v>224</v>
      </c>
      <c r="E6" s="7">
        <v>1</v>
      </c>
      <c r="F6" s="32" t="s">
        <v>88</v>
      </c>
      <c r="G6" s="32" t="s">
        <v>90</v>
      </c>
      <c r="H6" s="7" t="s">
        <v>91</v>
      </c>
      <c r="I6" s="7" t="s">
        <v>237</v>
      </c>
      <c r="J6" s="32" t="s">
        <v>126</v>
      </c>
      <c r="K6" s="7">
        <v>503</v>
      </c>
      <c r="L6" s="7">
        <v>1</v>
      </c>
      <c r="M6" s="17" t="s">
        <v>741</v>
      </c>
    </row>
    <row r="7" spans="1:18" x14ac:dyDescent="0.25">
      <c r="A7" s="8" t="s">
        <v>112</v>
      </c>
      <c r="B7" s="9" t="s">
        <v>225</v>
      </c>
      <c r="C7" s="9" t="s">
        <v>223</v>
      </c>
      <c r="D7" s="9" t="s">
        <v>235</v>
      </c>
      <c r="E7" s="9">
        <v>2</v>
      </c>
      <c r="F7" s="29" t="s">
        <v>88</v>
      </c>
      <c r="G7" s="29" t="s">
        <v>90</v>
      </c>
      <c r="H7" s="9" t="s">
        <v>91</v>
      </c>
      <c r="I7" s="9" t="s">
        <v>237</v>
      </c>
      <c r="J7" s="29" t="s">
        <v>127</v>
      </c>
      <c r="K7" s="9">
        <v>503</v>
      </c>
      <c r="L7" s="9">
        <v>2</v>
      </c>
      <c r="M7" s="30" t="s">
        <v>741</v>
      </c>
    </row>
    <row r="8" spans="1:18" x14ac:dyDescent="0.25">
      <c r="A8" s="8" t="s">
        <v>113</v>
      </c>
      <c r="B8" s="9" t="s">
        <v>93</v>
      </c>
      <c r="C8" s="9" t="s">
        <v>238</v>
      </c>
      <c r="D8" s="9" t="s">
        <v>239</v>
      </c>
      <c r="E8" s="9">
        <v>3</v>
      </c>
      <c r="F8" s="29" t="s">
        <v>88</v>
      </c>
      <c r="G8" s="29" t="s">
        <v>90</v>
      </c>
      <c r="H8" s="9" t="s">
        <v>91</v>
      </c>
      <c r="I8" s="9" t="s">
        <v>237</v>
      </c>
      <c r="J8" s="29" t="s">
        <v>138</v>
      </c>
      <c r="K8" s="9">
        <v>527</v>
      </c>
      <c r="L8" s="9">
        <v>13</v>
      </c>
      <c r="M8" s="30" t="s">
        <v>741</v>
      </c>
    </row>
    <row r="9" spans="1:18" x14ac:dyDescent="0.25">
      <c r="A9" s="8" t="s">
        <v>114</v>
      </c>
      <c r="B9" s="9" t="s">
        <v>121</v>
      </c>
      <c r="C9" s="9" t="s">
        <v>92</v>
      </c>
      <c r="D9" s="9" t="s">
        <v>239</v>
      </c>
      <c r="E9" s="9">
        <v>4</v>
      </c>
      <c r="F9" s="29" t="s">
        <v>88</v>
      </c>
      <c r="G9" s="29" t="s">
        <v>90</v>
      </c>
      <c r="H9" s="9" t="s">
        <v>91</v>
      </c>
      <c r="I9" s="9" t="s">
        <v>237</v>
      </c>
      <c r="J9" s="29" t="s">
        <v>139</v>
      </c>
      <c r="K9" s="9">
        <v>527</v>
      </c>
      <c r="L9" s="9">
        <v>14</v>
      </c>
      <c r="M9" s="30" t="s">
        <v>741</v>
      </c>
    </row>
    <row r="10" spans="1:18" x14ac:dyDescent="0.25">
      <c r="A10" s="8" t="s">
        <v>115</v>
      </c>
      <c r="B10" s="9" t="s">
        <v>240</v>
      </c>
      <c r="C10" s="9" t="s">
        <v>223</v>
      </c>
      <c r="D10" s="9" t="s">
        <v>241</v>
      </c>
      <c r="E10" s="9">
        <v>5</v>
      </c>
      <c r="F10" s="29" t="s">
        <v>88</v>
      </c>
      <c r="G10" s="29" t="s">
        <v>90</v>
      </c>
      <c r="H10" s="9" t="s">
        <v>91</v>
      </c>
      <c r="I10" s="9" t="s">
        <v>237</v>
      </c>
      <c r="J10" s="29" t="s">
        <v>128</v>
      </c>
      <c r="K10" s="9">
        <v>507</v>
      </c>
      <c r="L10" s="9">
        <v>3</v>
      </c>
      <c r="M10" s="30" t="s">
        <v>741</v>
      </c>
    </row>
    <row r="11" spans="1:18" x14ac:dyDescent="0.25">
      <c r="A11" s="8" t="s">
        <v>116</v>
      </c>
      <c r="B11" s="9" t="s">
        <v>226</v>
      </c>
      <c r="C11" s="9" t="s">
        <v>221</v>
      </c>
      <c r="D11" s="9" t="s">
        <v>242</v>
      </c>
      <c r="E11" s="9">
        <v>6</v>
      </c>
      <c r="F11" s="29" t="s">
        <v>88</v>
      </c>
      <c r="G11" s="29" t="s">
        <v>90</v>
      </c>
      <c r="H11" s="9" t="s">
        <v>91</v>
      </c>
      <c r="I11" s="9" t="s">
        <v>237</v>
      </c>
      <c r="J11" s="29" t="s">
        <v>129</v>
      </c>
      <c r="K11" s="9">
        <v>507</v>
      </c>
      <c r="L11" s="9">
        <v>4</v>
      </c>
      <c r="M11" s="30" t="s">
        <v>741</v>
      </c>
    </row>
    <row r="12" spans="1:18" x14ac:dyDescent="0.25">
      <c r="A12" s="8" t="s">
        <v>117</v>
      </c>
      <c r="B12" s="9" t="s">
        <v>227</v>
      </c>
      <c r="C12" s="9" t="s">
        <v>221</v>
      </c>
      <c r="D12" s="9" t="s">
        <v>242</v>
      </c>
      <c r="E12" s="9">
        <v>7</v>
      </c>
      <c r="F12" s="29" t="s">
        <v>88</v>
      </c>
      <c r="G12" s="29" t="s">
        <v>90</v>
      </c>
      <c r="H12" s="9" t="s">
        <v>91</v>
      </c>
      <c r="I12" s="9" t="s">
        <v>237</v>
      </c>
      <c r="J12" s="29" t="s">
        <v>130</v>
      </c>
      <c r="K12" s="9">
        <v>511</v>
      </c>
      <c r="L12" s="9">
        <v>5</v>
      </c>
      <c r="M12" s="30" t="s">
        <v>741</v>
      </c>
    </row>
    <row r="13" spans="1:18" x14ac:dyDescent="0.25">
      <c r="A13" s="8" t="s">
        <v>118</v>
      </c>
      <c r="B13" s="9" t="s">
        <v>228</v>
      </c>
      <c r="C13" s="9" t="s">
        <v>221</v>
      </c>
      <c r="D13" s="9" t="s">
        <v>242</v>
      </c>
      <c r="E13" s="9">
        <v>8</v>
      </c>
      <c r="F13" s="29" t="s">
        <v>88</v>
      </c>
      <c r="G13" s="29" t="s">
        <v>90</v>
      </c>
      <c r="H13" s="9" t="s">
        <v>91</v>
      </c>
      <c r="I13" s="9" t="s">
        <v>237</v>
      </c>
      <c r="J13" s="29" t="s">
        <v>131</v>
      </c>
      <c r="K13" s="9">
        <v>511</v>
      </c>
      <c r="L13" s="9">
        <v>6</v>
      </c>
      <c r="M13" s="30" t="s">
        <v>741</v>
      </c>
    </row>
    <row r="14" spans="1:18" x14ac:dyDescent="0.25">
      <c r="A14" s="8" t="s">
        <v>119</v>
      </c>
      <c r="B14" s="9" t="s">
        <v>229</v>
      </c>
      <c r="C14" s="9" t="s">
        <v>222</v>
      </c>
      <c r="D14" s="9" t="s">
        <v>243</v>
      </c>
      <c r="E14" s="9">
        <v>9</v>
      </c>
      <c r="F14" s="29" t="s">
        <v>88</v>
      </c>
      <c r="G14" s="29" t="s">
        <v>90</v>
      </c>
      <c r="H14" s="9" t="s">
        <v>91</v>
      </c>
      <c r="I14" s="9" t="s">
        <v>237</v>
      </c>
      <c r="J14" s="29" t="s">
        <v>132</v>
      </c>
      <c r="K14" s="9">
        <v>515</v>
      </c>
      <c r="L14" s="9">
        <v>7</v>
      </c>
      <c r="M14" s="30" t="s">
        <v>741</v>
      </c>
    </row>
    <row r="15" spans="1:18" x14ac:dyDescent="0.25">
      <c r="A15" s="8" t="s">
        <v>120</v>
      </c>
      <c r="B15" s="9" t="s">
        <v>230</v>
      </c>
      <c r="C15" s="9" t="s">
        <v>222</v>
      </c>
      <c r="D15" s="9" t="s">
        <v>244</v>
      </c>
      <c r="E15" s="9">
        <v>10</v>
      </c>
      <c r="F15" s="29" t="s">
        <v>88</v>
      </c>
      <c r="G15" s="29" t="s">
        <v>90</v>
      </c>
      <c r="H15" s="9" t="s">
        <v>91</v>
      </c>
      <c r="I15" s="9" t="s">
        <v>237</v>
      </c>
      <c r="J15" s="29" t="s">
        <v>133</v>
      </c>
      <c r="K15" s="9">
        <v>515</v>
      </c>
      <c r="L15" s="9">
        <v>8</v>
      </c>
      <c r="M15" s="30" t="s">
        <v>741</v>
      </c>
    </row>
    <row r="16" spans="1:18" x14ac:dyDescent="0.25">
      <c r="A16" s="8" t="s">
        <v>122</v>
      </c>
      <c r="B16" s="9" t="s">
        <v>231</v>
      </c>
      <c r="C16" s="9" t="s">
        <v>222</v>
      </c>
      <c r="D16" s="9" t="s">
        <v>245</v>
      </c>
      <c r="E16" s="9">
        <v>11</v>
      </c>
      <c r="F16" s="29" t="s">
        <v>88</v>
      </c>
      <c r="G16" s="29" t="s">
        <v>90</v>
      </c>
      <c r="H16" s="9" t="s">
        <v>91</v>
      </c>
      <c r="I16" s="9" t="s">
        <v>237</v>
      </c>
      <c r="J16" s="29" t="s">
        <v>134</v>
      </c>
      <c r="K16" s="9">
        <v>519</v>
      </c>
      <c r="L16" s="9">
        <v>9</v>
      </c>
      <c r="M16" s="30" t="s">
        <v>741</v>
      </c>
    </row>
    <row r="17" spans="1:13" x14ac:dyDescent="0.25">
      <c r="A17" s="8" t="s">
        <v>123</v>
      </c>
      <c r="B17" s="9" t="s">
        <v>232</v>
      </c>
      <c r="C17" s="9" t="s">
        <v>222</v>
      </c>
      <c r="D17" s="9" t="s">
        <v>246</v>
      </c>
      <c r="E17" s="9">
        <v>12</v>
      </c>
      <c r="F17" s="29" t="s">
        <v>88</v>
      </c>
      <c r="G17" s="29" t="s">
        <v>90</v>
      </c>
      <c r="H17" s="9" t="s">
        <v>91</v>
      </c>
      <c r="I17" s="9" t="s">
        <v>237</v>
      </c>
      <c r="J17" s="29" t="s">
        <v>135</v>
      </c>
      <c r="K17" s="9">
        <v>519</v>
      </c>
      <c r="L17" s="9">
        <v>10</v>
      </c>
      <c r="M17" s="30" t="s">
        <v>741</v>
      </c>
    </row>
    <row r="18" spans="1:13" x14ac:dyDescent="0.25">
      <c r="A18" s="8" t="s">
        <v>124</v>
      </c>
      <c r="B18" s="9" t="s">
        <v>233</v>
      </c>
      <c r="C18" s="9" t="s">
        <v>222</v>
      </c>
      <c r="D18" s="9" t="s">
        <v>247</v>
      </c>
      <c r="E18" s="9">
        <v>13</v>
      </c>
      <c r="F18" s="29" t="s">
        <v>88</v>
      </c>
      <c r="G18" s="29" t="s">
        <v>90</v>
      </c>
      <c r="H18" s="9" t="s">
        <v>91</v>
      </c>
      <c r="I18" s="9" t="s">
        <v>237</v>
      </c>
      <c r="J18" s="29" t="s">
        <v>136</v>
      </c>
      <c r="K18" s="9">
        <v>523</v>
      </c>
      <c r="L18" s="9">
        <v>11</v>
      </c>
      <c r="M18" s="30" t="s">
        <v>741</v>
      </c>
    </row>
    <row r="19" spans="1:13" ht="15.75" thickBot="1" x14ac:dyDescent="0.3">
      <c r="A19" s="10" t="s">
        <v>125</v>
      </c>
      <c r="B19" s="11" t="s">
        <v>234</v>
      </c>
      <c r="C19" s="11"/>
      <c r="D19" s="11" t="s">
        <v>248</v>
      </c>
      <c r="E19" s="11">
        <v>14</v>
      </c>
      <c r="F19" s="33" t="s">
        <v>88</v>
      </c>
      <c r="G19" s="33" t="s">
        <v>90</v>
      </c>
      <c r="H19" s="11" t="s">
        <v>91</v>
      </c>
      <c r="I19" s="11" t="s">
        <v>237</v>
      </c>
      <c r="J19" s="33" t="s">
        <v>137</v>
      </c>
      <c r="K19" s="11">
        <v>523</v>
      </c>
      <c r="L19" s="11">
        <v>12</v>
      </c>
      <c r="M19" s="63" t="s">
        <v>741</v>
      </c>
    </row>
    <row r="21" spans="1:13" ht="15.75" thickBot="1" x14ac:dyDescent="0.3">
      <c r="M21" s="43"/>
    </row>
    <row r="22" spans="1:13" x14ac:dyDescent="0.25">
      <c r="A22" s="6" t="s">
        <v>142</v>
      </c>
      <c r="B22" s="7" t="s">
        <v>249</v>
      </c>
      <c r="C22" s="7" t="s">
        <v>258</v>
      </c>
      <c r="D22" s="7" t="s">
        <v>259</v>
      </c>
      <c r="E22" s="7">
        <v>15</v>
      </c>
      <c r="F22" s="32" t="s">
        <v>88</v>
      </c>
      <c r="G22" s="32" t="s">
        <v>90</v>
      </c>
      <c r="H22" s="7" t="s">
        <v>91</v>
      </c>
      <c r="I22" s="7" t="s">
        <v>237</v>
      </c>
      <c r="J22" s="32" t="s">
        <v>154</v>
      </c>
      <c r="K22" s="7">
        <v>531</v>
      </c>
      <c r="L22" s="7">
        <v>1</v>
      </c>
      <c r="M22" s="17" t="s">
        <v>742</v>
      </c>
    </row>
    <row r="23" spans="1:13" x14ac:dyDescent="0.25">
      <c r="A23" s="8" t="s">
        <v>143</v>
      </c>
      <c r="B23" s="9" t="s">
        <v>361</v>
      </c>
      <c r="C23" s="9" t="s">
        <v>92</v>
      </c>
      <c r="D23" s="9" t="s">
        <v>259</v>
      </c>
      <c r="E23" s="9">
        <v>16</v>
      </c>
      <c r="F23" s="29" t="s">
        <v>88</v>
      </c>
      <c r="G23" s="29" t="s">
        <v>90</v>
      </c>
      <c r="H23" s="9" t="s">
        <v>91</v>
      </c>
      <c r="I23" s="9" t="s">
        <v>237</v>
      </c>
      <c r="J23" s="29" t="s">
        <v>155</v>
      </c>
      <c r="K23" s="9">
        <v>531</v>
      </c>
      <c r="L23" s="9">
        <v>2</v>
      </c>
      <c r="M23" s="30" t="s">
        <v>742</v>
      </c>
    </row>
    <row r="24" spans="1:13" x14ac:dyDescent="0.25">
      <c r="A24" s="8" t="s">
        <v>144</v>
      </c>
      <c r="B24" s="9" t="s">
        <v>250</v>
      </c>
      <c r="C24" s="9" t="s">
        <v>260</v>
      </c>
      <c r="D24" s="9" t="s">
        <v>261</v>
      </c>
      <c r="E24" s="9">
        <v>17</v>
      </c>
      <c r="F24" s="29" t="s">
        <v>88</v>
      </c>
      <c r="G24" s="29" t="s">
        <v>90</v>
      </c>
      <c r="H24" s="9" t="s">
        <v>91</v>
      </c>
      <c r="I24" s="9" t="s">
        <v>237</v>
      </c>
      <c r="J24" s="29" t="s">
        <v>156</v>
      </c>
      <c r="K24" s="9">
        <v>535</v>
      </c>
      <c r="L24" s="9">
        <v>3</v>
      </c>
      <c r="M24" s="30" t="s">
        <v>742</v>
      </c>
    </row>
    <row r="25" spans="1:13" x14ac:dyDescent="0.25">
      <c r="A25" s="8" t="s">
        <v>145</v>
      </c>
      <c r="B25" s="9" t="s">
        <v>251</v>
      </c>
      <c r="C25" s="9" t="s">
        <v>221</v>
      </c>
      <c r="D25" s="9" t="s">
        <v>261</v>
      </c>
      <c r="E25" s="9">
        <v>18</v>
      </c>
      <c r="F25" s="29" t="s">
        <v>88</v>
      </c>
      <c r="G25" s="29" t="s">
        <v>90</v>
      </c>
      <c r="H25" s="9" t="s">
        <v>91</v>
      </c>
      <c r="I25" s="9" t="s">
        <v>237</v>
      </c>
      <c r="J25" s="29" t="s">
        <v>157</v>
      </c>
      <c r="K25" s="9">
        <v>535</v>
      </c>
      <c r="L25" s="9">
        <v>4</v>
      </c>
      <c r="M25" s="30" t="s">
        <v>742</v>
      </c>
    </row>
    <row r="26" spans="1:13" x14ac:dyDescent="0.25">
      <c r="A26" s="8" t="s">
        <v>146</v>
      </c>
      <c r="B26" s="9" t="s">
        <v>252</v>
      </c>
      <c r="C26" s="9" t="s">
        <v>265</v>
      </c>
      <c r="D26" s="9" t="s">
        <v>262</v>
      </c>
      <c r="E26" s="9">
        <v>19</v>
      </c>
      <c r="F26" s="29" t="s">
        <v>88</v>
      </c>
      <c r="G26" s="29" t="s">
        <v>90</v>
      </c>
      <c r="H26" s="9" t="s">
        <v>91</v>
      </c>
      <c r="I26" s="9" t="s">
        <v>237</v>
      </c>
      <c r="J26" s="29" t="s">
        <v>158</v>
      </c>
      <c r="K26" s="9">
        <v>539</v>
      </c>
      <c r="L26" s="9">
        <v>5</v>
      </c>
      <c r="M26" s="30" t="s">
        <v>742</v>
      </c>
    </row>
    <row r="27" spans="1:13" x14ac:dyDescent="0.25">
      <c r="A27" s="8" t="s">
        <v>358</v>
      </c>
      <c r="B27" s="9" t="s">
        <v>997</v>
      </c>
      <c r="C27" s="9" t="s">
        <v>223</v>
      </c>
      <c r="D27" s="9" t="s">
        <v>263</v>
      </c>
      <c r="E27" s="9">
        <v>20</v>
      </c>
      <c r="F27" s="29" t="s">
        <v>88</v>
      </c>
      <c r="G27" s="29" t="s">
        <v>90</v>
      </c>
      <c r="H27" s="9" t="s">
        <v>91</v>
      </c>
      <c r="I27" s="9" t="s">
        <v>237</v>
      </c>
      <c r="J27" s="29" t="s">
        <v>159</v>
      </c>
      <c r="K27" s="9">
        <v>539</v>
      </c>
      <c r="L27" s="9">
        <v>6</v>
      </c>
      <c r="M27" s="30" t="s">
        <v>742</v>
      </c>
    </row>
    <row r="28" spans="1:13" x14ac:dyDescent="0.25">
      <c r="A28" s="8" t="s">
        <v>147</v>
      </c>
      <c r="B28" s="9" t="s">
        <v>253</v>
      </c>
      <c r="C28" s="9" t="s">
        <v>223</v>
      </c>
      <c r="D28" s="9" t="s">
        <v>264</v>
      </c>
      <c r="E28" s="9">
        <v>21</v>
      </c>
      <c r="F28" s="29" t="s">
        <v>88</v>
      </c>
      <c r="G28" s="29" t="s">
        <v>90</v>
      </c>
      <c r="H28" s="9" t="s">
        <v>91</v>
      </c>
      <c r="I28" s="9" t="s">
        <v>237</v>
      </c>
      <c r="J28" s="29" t="s">
        <v>160</v>
      </c>
      <c r="K28" s="9">
        <v>543</v>
      </c>
      <c r="L28" s="9">
        <v>7</v>
      </c>
      <c r="M28" s="30" t="s">
        <v>742</v>
      </c>
    </row>
    <row r="29" spans="1:13" x14ac:dyDescent="0.25">
      <c r="A29" s="8" t="s">
        <v>148</v>
      </c>
      <c r="B29" s="9" t="s">
        <v>254</v>
      </c>
      <c r="C29" s="9" t="s">
        <v>266</v>
      </c>
      <c r="D29" s="9" t="s">
        <v>267</v>
      </c>
      <c r="E29" s="9">
        <v>22</v>
      </c>
      <c r="F29" s="29" t="s">
        <v>88</v>
      </c>
      <c r="G29" s="29" t="s">
        <v>90</v>
      </c>
      <c r="H29" s="9" t="s">
        <v>91</v>
      </c>
      <c r="I29" s="9" t="s">
        <v>237</v>
      </c>
      <c r="J29" s="29" t="s">
        <v>161</v>
      </c>
      <c r="K29" s="9">
        <v>543</v>
      </c>
      <c r="L29" s="9">
        <v>8</v>
      </c>
      <c r="M29" s="30" t="s">
        <v>742</v>
      </c>
    </row>
    <row r="30" spans="1:13" x14ac:dyDescent="0.25">
      <c r="A30" s="8" t="s">
        <v>149</v>
      </c>
      <c r="B30" s="9" t="s">
        <v>255</v>
      </c>
      <c r="C30" s="9" t="s">
        <v>266</v>
      </c>
      <c r="D30" s="9" t="s">
        <v>267</v>
      </c>
      <c r="E30" s="9">
        <v>23</v>
      </c>
      <c r="F30" s="29" t="s">
        <v>88</v>
      </c>
      <c r="G30" s="29" t="s">
        <v>90</v>
      </c>
      <c r="H30" s="9" t="s">
        <v>91</v>
      </c>
      <c r="I30" s="9" t="s">
        <v>237</v>
      </c>
      <c r="J30" s="29" t="s">
        <v>162</v>
      </c>
      <c r="K30" s="9">
        <v>547</v>
      </c>
      <c r="L30" s="9">
        <v>9</v>
      </c>
      <c r="M30" s="30" t="s">
        <v>742</v>
      </c>
    </row>
    <row r="31" spans="1:13" x14ac:dyDescent="0.25">
      <c r="A31" s="8" t="s">
        <v>150</v>
      </c>
      <c r="B31" s="9" t="s">
        <v>269</v>
      </c>
      <c r="C31" s="9" t="s">
        <v>258</v>
      </c>
      <c r="D31" s="9" t="s">
        <v>268</v>
      </c>
      <c r="E31" s="9">
        <v>24</v>
      </c>
      <c r="F31" s="29" t="s">
        <v>88</v>
      </c>
      <c r="G31" s="29" t="s">
        <v>90</v>
      </c>
      <c r="H31" s="9" t="s">
        <v>91</v>
      </c>
      <c r="I31" s="9" t="s">
        <v>237</v>
      </c>
      <c r="J31" s="29" t="s">
        <v>163</v>
      </c>
      <c r="K31" s="9">
        <v>547</v>
      </c>
      <c r="L31" s="9">
        <v>10</v>
      </c>
      <c r="M31" s="30" t="s">
        <v>742</v>
      </c>
    </row>
    <row r="32" spans="1:13" x14ac:dyDescent="0.25">
      <c r="A32" s="8" t="s">
        <v>151</v>
      </c>
      <c r="B32" s="9" t="s">
        <v>256</v>
      </c>
      <c r="C32" s="9" t="s">
        <v>260</v>
      </c>
      <c r="D32" s="9" t="s">
        <v>270</v>
      </c>
      <c r="E32" s="9">
        <v>25</v>
      </c>
      <c r="F32" s="29" t="s">
        <v>88</v>
      </c>
      <c r="G32" s="29" t="s">
        <v>90</v>
      </c>
      <c r="H32" s="9" t="s">
        <v>91</v>
      </c>
      <c r="I32" s="9" t="s">
        <v>237</v>
      </c>
      <c r="J32" s="29" t="s">
        <v>164</v>
      </c>
      <c r="K32" s="9">
        <v>551</v>
      </c>
      <c r="L32" s="9">
        <v>11</v>
      </c>
      <c r="M32" s="30" t="s">
        <v>742</v>
      </c>
    </row>
    <row r="33" spans="1:49" x14ac:dyDescent="0.25">
      <c r="A33" s="8" t="s">
        <v>152</v>
      </c>
      <c r="B33" s="9" t="s">
        <v>257</v>
      </c>
      <c r="C33" s="9" t="s">
        <v>221</v>
      </c>
      <c r="D33" s="9" t="s">
        <v>270</v>
      </c>
      <c r="E33" s="9">
        <v>26</v>
      </c>
      <c r="F33" s="29" t="s">
        <v>88</v>
      </c>
      <c r="G33" s="29" t="s">
        <v>90</v>
      </c>
      <c r="H33" s="9" t="s">
        <v>91</v>
      </c>
      <c r="I33" s="9" t="s">
        <v>237</v>
      </c>
      <c r="J33" s="29" t="s">
        <v>165</v>
      </c>
      <c r="K33" s="9">
        <v>551</v>
      </c>
      <c r="L33" s="9">
        <v>12</v>
      </c>
      <c r="M33" s="30" t="s">
        <v>742</v>
      </c>
    </row>
    <row r="34" spans="1:49" ht="15.75" thickBot="1" x14ac:dyDescent="0.3">
      <c r="A34" s="10" t="s">
        <v>167</v>
      </c>
      <c r="B34" s="11" t="s">
        <v>271</v>
      </c>
      <c r="C34" s="11"/>
      <c r="D34" s="11" t="s">
        <v>272</v>
      </c>
      <c r="E34" s="11">
        <v>37</v>
      </c>
      <c r="F34" s="33" t="s">
        <v>88</v>
      </c>
      <c r="G34" s="33" t="s">
        <v>177</v>
      </c>
      <c r="H34" s="11" t="s">
        <v>329</v>
      </c>
      <c r="I34" s="11" t="s">
        <v>237</v>
      </c>
      <c r="J34" s="33" t="s">
        <v>168</v>
      </c>
      <c r="K34" s="11">
        <v>615</v>
      </c>
      <c r="L34" s="11">
        <v>13</v>
      </c>
      <c r="M34" s="63" t="s">
        <v>742</v>
      </c>
    </row>
    <row r="35" spans="1:49" x14ac:dyDescent="0.25">
      <c r="J35" s="31"/>
    </row>
    <row r="36" spans="1:49" ht="15.75" thickBot="1" x14ac:dyDescent="0.3">
      <c r="J36" s="31"/>
    </row>
    <row r="37" spans="1:49" x14ac:dyDescent="0.25">
      <c r="A37" s="21" t="s">
        <v>479</v>
      </c>
      <c r="B37" s="34" t="s">
        <v>273</v>
      </c>
      <c r="C37" s="34"/>
      <c r="D37" s="34" t="s">
        <v>274</v>
      </c>
      <c r="E37" s="34">
        <v>27</v>
      </c>
      <c r="F37" s="35" t="s">
        <v>88</v>
      </c>
      <c r="G37" s="35" t="s">
        <v>90</v>
      </c>
      <c r="H37" s="34" t="s">
        <v>91</v>
      </c>
      <c r="I37" s="34" t="s">
        <v>237</v>
      </c>
      <c r="J37" s="35" t="s">
        <v>178</v>
      </c>
      <c r="K37" s="34">
        <v>555</v>
      </c>
      <c r="L37" s="34">
        <v>1</v>
      </c>
      <c r="M37" s="36" t="s">
        <v>743</v>
      </c>
    </row>
    <row r="38" spans="1:49" x14ac:dyDescent="0.25">
      <c r="A38" s="37" t="s">
        <v>480</v>
      </c>
      <c r="B38" s="20" t="s">
        <v>176</v>
      </c>
      <c r="C38" s="20" t="s">
        <v>221</v>
      </c>
      <c r="D38" s="9" t="s">
        <v>268</v>
      </c>
      <c r="E38" s="20">
        <v>28</v>
      </c>
      <c r="F38" s="38" t="s">
        <v>88</v>
      </c>
      <c r="G38" s="38" t="s">
        <v>90</v>
      </c>
      <c r="H38" s="20" t="s">
        <v>91</v>
      </c>
      <c r="I38" s="20" t="s">
        <v>237</v>
      </c>
      <c r="J38" s="38" t="s">
        <v>179</v>
      </c>
      <c r="K38" s="20">
        <v>555</v>
      </c>
      <c r="L38" s="20">
        <v>2</v>
      </c>
      <c r="M38" s="207" t="s">
        <v>743</v>
      </c>
    </row>
    <row r="39" spans="1:49" x14ac:dyDescent="0.25">
      <c r="A39" s="37" t="s">
        <v>169</v>
      </c>
      <c r="B39" s="20" t="s">
        <v>342</v>
      </c>
      <c r="C39" s="20" t="s">
        <v>277</v>
      </c>
      <c r="D39" s="20" t="s">
        <v>278</v>
      </c>
      <c r="E39" s="20">
        <v>29</v>
      </c>
      <c r="F39" s="38" t="s">
        <v>88</v>
      </c>
      <c r="G39" s="38" t="s">
        <v>90</v>
      </c>
      <c r="H39" s="20" t="s">
        <v>91</v>
      </c>
      <c r="I39" s="20" t="s">
        <v>237</v>
      </c>
      <c r="J39" s="38" t="s">
        <v>187</v>
      </c>
      <c r="K39" s="20">
        <v>611</v>
      </c>
      <c r="L39" s="20">
        <v>10</v>
      </c>
      <c r="M39" s="207" t="s">
        <v>743</v>
      </c>
    </row>
    <row r="40" spans="1:49" x14ac:dyDescent="0.25">
      <c r="A40" s="37" t="s">
        <v>170</v>
      </c>
      <c r="B40" s="20" t="s">
        <v>279</v>
      </c>
      <c r="C40" s="20" t="s">
        <v>222</v>
      </c>
      <c r="D40" s="20" t="s">
        <v>280</v>
      </c>
      <c r="E40" s="20">
        <v>30</v>
      </c>
      <c r="F40" s="38" t="s">
        <v>88</v>
      </c>
      <c r="G40" s="38" t="s">
        <v>90</v>
      </c>
      <c r="H40" s="20" t="s">
        <v>91</v>
      </c>
      <c r="I40" s="20" t="s">
        <v>237</v>
      </c>
      <c r="J40" s="38" t="s">
        <v>180</v>
      </c>
      <c r="K40" s="20">
        <v>559</v>
      </c>
      <c r="L40" s="20">
        <v>3</v>
      </c>
      <c r="M40" s="207" t="s">
        <v>743</v>
      </c>
    </row>
    <row r="41" spans="1:49" x14ac:dyDescent="0.25">
      <c r="A41" s="37" t="s">
        <v>171</v>
      </c>
      <c r="B41" s="20" t="s">
        <v>282</v>
      </c>
      <c r="C41" s="20" t="s">
        <v>258</v>
      </c>
      <c r="D41" s="20" t="s">
        <v>281</v>
      </c>
      <c r="E41" s="20">
        <v>31</v>
      </c>
      <c r="F41" s="38" t="s">
        <v>88</v>
      </c>
      <c r="G41" s="38" t="s">
        <v>90</v>
      </c>
      <c r="H41" s="20" t="s">
        <v>91</v>
      </c>
      <c r="I41" s="20" t="s">
        <v>237</v>
      </c>
      <c r="J41" s="38" t="s">
        <v>181</v>
      </c>
      <c r="K41" s="20">
        <v>559</v>
      </c>
      <c r="L41" s="20">
        <v>4</v>
      </c>
      <c r="M41" s="207" t="s">
        <v>743</v>
      </c>
    </row>
    <row r="42" spans="1:49" x14ac:dyDescent="0.25">
      <c r="A42" s="37" t="s">
        <v>481</v>
      </c>
      <c r="B42" s="20" t="s">
        <v>283</v>
      </c>
      <c r="C42" s="20" t="s">
        <v>92</v>
      </c>
      <c r="D42" s="20" t="s">
        <v>281</v>
      </c>
      <c r="E42" s="20">
        <v>32</v>
      </c>
      <c r="F42" s="38" t="s">
        <v>88</v>
      </c>
      <c r="G42" s="38" t="s">
        <v>90</v>
      </c>
      <c r="H42" s="20" t="s">
        <v>91</v>
      </c>
      <c r="I42" s="20" t="s">
        <v>237</v>
      </c>
      <c r="J42" s="38" t="s">
        <v>182</v>
      </c>
      <c r="K42" s="20">
        <v>563</v>
      </c>
      <c r="L42" s="20">
        <v>5</v>
      </c>
      <c r="M42" s="207" t="s">
        <v>743</v>
      </c>
    </row>
    <row r="43" spans="1:49" x14ac:dyDescent="0.25">
      <c r="A43" s="37" t="s">
        <v>172</v>
      </c>
      <c r="B43" s="20" t="s">
        <v>284</v>
      </c>
      <c r="C43" s="20" t="s">
        <v>258</v>
      </c>
      <c r="D43" s="20" t="s">
        <v>345</v>
      </c>
      <c r="E43" s="20">
        <v>33</v>
      </c>
      <c r="F43" s="38" t="s">
        <v>88</v>
      </c>
      <c r="G43" s="38" t="s">
        <v>90</v>
      </c>
      <c r="H43" s="20" t="s">
        <v>91</v>
      </c>
      <c r="I43" s="20" t="s">
        <v>237</v>
      </c>
      <c r="J43" s="38" t="s">
        <v>183</v>
      </c>
      <c r="K43" s="20">
        <v>563</v>
      </c>
      <c r="L43" s="20">
        <v>6</v>
      </c>
      <c r="M43" s="207" t="s">
        <v>743</v>
      </c>
    </row>
    <row r="44" spans="1:49" x14ac:dyDescent="0.25">
      <c r="A44" s="37" t="s">
        <v>482</v>
      </c>
      <c r="B44" s="20" t="s">
        <v>285</v>
      </c>
      <c r="C44" s="20" t="s">
        <v>92</v>
      </c>
      <c r="D44" s="20" t="s">
        <v>345</v>
      </c>
      <c r="E44" s="20">
        <v>34</v>
      </c>
      <c r="F44" s="38" t="s">
        <v>88</v>
      </c>
      <c r="G44" s="38" t="s">
        <v>90</v>
      </c>
      <c r="H44" s="20" t="s">
        <v>91</v>
      </c>
      <c r="I44" s="20" t="s">
        <v>237</v>
      </c>
      <c r="J44" s="38" t="s">
        <v>184</v>
      </c>
      <c r="K44" s="20">
        <v>567</v>
      </c>
      <c r="L44" s="20">
        <v>7</v>
      </c>
      <c r="M44" s="207" t="s">
        <v>743</v>
      </c>
    </row>
    <row r="45" spans="1:49" x14ac:dyDescent="0.25">
      <c r="A45" s="37" t="s">
        <v>173</v>
      </c>
      <c r="B45" s="20" t="s">
        <v>286</v>
      </c>
      <c r="C45" s="20" t="s">
        <v>287</v>
      </c>
      <c r="D45" s="20" t="s">
        <v>288</v>
      </c>
      <c r="E45" s="20">
        <v>35</v>
      </c>
      <c r="F45" s="38" t="s">
        <v>88</v>
      </c>
      <c r="G45" s="38" t="s">
        <v>90</v>
      </c>
      <c r="H45" s="20" t="s">
        <v>91</v>
      </c>
      <c r="I45" s="20" t="s">
        <v>237</v>
      </c>
      <c r="J45" s="38" t="s">
        <v>185</v>
      </c>
      <c r="K45" s="20">
        <v>567</v>
      </c>
      <c r="L45" s="20">
        <v>8</v>
      </c>
      <c r="M45" s="207" t="s">
        <v>743</v>
      </c>
    </row>
    <row r="46" spans="1:49" s="2" customFormat="1" ht="15.75" thickBot="1" x14ac:dyDescent="0.3">
      <c r="A46" s="22" t="s">
        <v>483</v>
      </c>
      <c r="B46" s="19" t="s">
        <v>1028</v>
      </c>
      <c r="C46" s="19" t="s">
        <v>362</v>
      </c>
      <c r="D46" s="19" t="s">
        <v>289</v>
      </c>
      <c r="E46" s="19">
        <v>36</v>
      </c>
      <c r="F46" s="39" t="s">
        <v>88</v>
      </c>
      <c r="G46" s="39" t="s">
        <v>90</v>
      </c>
      <c r="H46" s="19" t="s">
        <v>91</v>
      </c>
      <c r="I46" s="19" t="s">
        <v>237</v>
      </c>
      <c r="J46" s="39" t="s">
        <v>186</v>
      </c>
      <c r="K46" s="19">
        <v>611</v>
      </c>
      <c r="L46" s="19">
        <v>9</v>
      </c>
      <c r="M46" s="208" t="s">
        <v>743</v>
      </c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 x14ac:dyDescent="0.25">
      <c r="J47" s="31"/>
    </row>
    <row r="48" spans="1:49" ht="15.75" thickBot="1" x14ac:dyDescent="0.3"/>
    <row r="49" spans="1:13" x14ac:dyDescent="0.25">
      <c r="A49" s="6" t="s">
        <v>188</v>
      </c>
      <c r="B49" s="7" t="s">
        <v>290</v>
      </c>
      <c r="C49" s="7" t="s">
        <v>258</v>
      </c>
      <c r="D49" s="7" t="s">
        <v>298</v>
      </c>
      <c r="E49" s="7">
        <v>37</v>
      </c>
      <c r="F49" s="32" t="s">
        <v>88</v>
      </c>
      <c r="G49" s="32" t="s">
        <v>90</v>
      </c>
      <c r="H49" s="7" t="s">
        <v>91</v>
      </c>
      <c r="I49" s="7" t="s">
        <v>237</v>
      </c>
      <c r="J49" s="7" t="s">
        <v>206</v>
      </c>
      <c r="K49" s="7">
        <v>573</v>
      </c>
      <c r="L49" s="7">
        <v>1</v>
      </c>
      <c r="M49" s="17" t="s">
        <v>744</v>
      </c>
    </row>
    <row r="50" spans="1:13" x14ac:dyDescent="0.25">
      <c r="A50" s="8" t="s">
        <v>484</v>
      </c>
      <c r="B50" s="9" t="s">
        <v>348</v>
      </c>
      <c r="C50" s="9" t="s">
        <v>92</v>
      </c>
      <c r="D50" s="9" t="s">
        <v>298</v>
      </c>
      <c r="E50" s="9">
        <v>38</v>
      </c>
      <c r="F50" s="29" t="s">
        <v>88</v>
      </c>
      <c r="G50" s="29" t="s">
        <v>90</v>
      </c>
      <c r="H50" s="9" t="s">
        <v>91</v>
      </c>
      <c r="I50" s="9" t="s">
        <v>237</v>
      </c>
      <c r="J50" s="9" t="s">
        <v>207</v>
      </c>
      <c r="K50" s="9">
        <v>573</v>
      </c>
      <c r="L50" s="9">
        <v>2</v>
      </c>
      <c r="M50" s="30" t="s">
        <v>744</v>
      </c>
    </row>
    <row r="51" spans="1:13" x14ac:dyDescent="0.25">
      <c r="A51" s="8" t="s">
        <v>189</v>
      </c>
      <c r="B51" s="9" t="s">
        <v>291</v>
      </c>
      <c r="C51" s="9" t="s">
        <v>258</v>
      </c>
      <c r="D51" s="9" t="s">
        <v>299</v>
      </c>
      <c r="E51" s="9">
        <v>39</v>
      </c>
      <c r="F51" s="29" t="s">
        <v>88</v>
      </c>
      <c r="G51" s="29" t="s">
        <v>90</v>
      </c>
      <c r="H51" s="9" t="s">
        <v>91</v>
      </c>
      <c r="I51" s="9" t="s">
        <v>237</v>
      </c>
      <c r="J51" s="9" t="s">
        <v>208</v>
      </c>
      <c r="K51" s="9">
        <v>577</v>
      </c>
      <c r="L51" s="9">
        <v>3</v>
      </c>
      <c r="M51" s="30" t="s">
        <v>744</v>
      </c>
    </row>
    <row r="52" spans="1:13" x14ac:dyDescent="0.25">
      <c r="A52" s="8" t="s">
        <v>190</v>
      </c>
      <c r="B52" s="9" t="s">
        <v>349</v>
      </c>
      <c r="C52" s="9" t="s">
        <v>92</v>
      </c>
      <c r="D52" s="9" t="s">
        <v>299</v>
      </c>
      <c r="E52" s="9">
        <v>40</v>
      </c>
      <c r="F52" s="29" t="s">
        <v>88</v>
      </c>
      <c r="G52" s="29" t="s">
        <v>90</v>
      </c>
      <c r="H52" s="9" t="s">
        <v>91</v>
      </c>
      <c r="I52" s="9" t="s">
        <v>237</v>
      </c>
      <c r="J52" s="9" t="s">
        <v>209</v>
      </c>
      <c r="K52" s="9">
        <v>577</v>
      </c>
      <c r="L52" s="9">
        <v>4</v>
      </c>
      <c r="M52" s="30" t="s">
        <v>744</v>
      </c>
    </row>
    <row r="53" spans="1:13" x14ac:dyDescent="0.25">
      <c r="A53" s="8" t="s">
        <v>485</v>
      </c>
      <c r="B53" s="9" t="s">
        <v>199</v>
      </c>
      <c r="C53" s="9" t="s">
        <v>266</v>
      </c>
      <c r="D53" s="9" t="s">
        <v>344</v>
      </c>
      <c r="E53" s="9">
        <v>41</v>
      </c>
      <c r="F53" s="29" t="s">
        <v>88</v>
      </c>
      <c r="G53" s="29" t="s">
        <v>90</v>
      </c>
      <c r="H53" s="9" t="s">
        <v>91</v>
      </c>
      <c r="I53" s="9" t="s">
        <v>237</v>
      </c>
      <c r="J53" s="9" t="s">
        <v>300</v>
      </c>
      <c r="K53" s="9">
        <v>609</v>
      </c>
      <c r="L53" s="9">
        <v>14</v>
      </c>
      <c r="M53" s="30" t="s">
        <v>744</v>
      </c>
    </row>
    <row r="54" spans="1:13" x14ac:dyDescent="0.25">
      <c r="A54" s="8" t="s">
        <v>191</v>
      </c>
      <c r="B54" s="9" t="s">
        <v>998</v>
      </c>
      <c r="C54" s="9" t="s">
        <v>258</v>
      </c>
      <c r="D54" s="9" t="s">
        <v>302</v>
      </c>
      <c r="E54" s="9">
        <v>42</v>
      </c>
      <c r="F54" s="29" t="s">
        <v>88</v>
      </c>
      <c r="G54" s="29" t="s">
        <v>90</v>
      </c>
      <c r="H54" s="9" t="s">
        <v>91</v>
      </c>
      <c r="I54" s="9" t="s">
        <v>237</v>
      </c>
      <c r="J54" s="9" t="s">
        <v>210</v>
      </c>
      <c r="K54" s="9">
        <v>581</v>
      </c>
      <c r="L54" s="9">
        <v>5</v>
      </c>
      <c r="M54" s="30" t="s">
        <v>744</v>
      </c>
    </row>
    <row r="55" spans="1:13" x14ac:dyDescent="0.25">
      <c r="A55" s="8" t="s">
        <v>192</v>
      </c>
      <c r="B55" s="9" t="s">
        <v>999</v>
      </c>
      <c r="C55" s="9" t="s">
        <v>92</v>
      </c>
      <c r="D55" s="9" t="s">
        <v>302</v>
      </c>
      <c r="E55" s="9">
        <v>43</v>
      </c>
      <c r="F55" s="29" t="s">
        <v>88</v>
      </c>
      <c r="G55" s="29" t="s">
        <v>90</v>
      </c>
      <c r="H55" s="9" t="s">
        <v>91</v>
      </c>
      <c r="I55" s="9" t="s">
        <v>237</v>
      </c>
      <c r="J55" s="9" t="s">
        <v>211</v>
      </c>
      <c r="K55" s="9">
        <v>581</v>
      </c>
      <c r="L55" s="9">
        <v>6</v>
      </c>
      <c r="M55" s="30" t="s">
        <v>744</v>
      </c>
    </row>
    <row r="56" spans="1:13" x14ac:dyDescent="0.25">
      <c r="A56" s="8" t="s">
        <v>193</v>
      </c>
      <c r="B56" s="9" t="s">
        <v>292</v>
      </c>
      <c r="C56" s="9" t="s">
        <v>260</v>
      </c>
      <c r="D56" s="9" t="s">
        <v>303</v>
      </c>
      <c r="E56" s="9">
        <v>44</v>
      </c>
      <c r="F56" s="29" t="s">
        <v>88</v>
      </c>
      <c r="G56" s="29" t="s">
        <v>90</v>
      </c>
      <c r="H56" s="9" t="s">
        <v>91</v>
      </c>
      <c r="I56" s="9" t="s">
        <v>237</v>
      </c>
      <c r="J56" s="9" t="s">
        <v>212</v>
      </c>
      <c r="K56" s="9">
        <v>585</v>
      </c>
      <c r="L56" s="9">
        <v>7</v>
      </c>
      <c r="M56" s="30" t="s">
        <v>744</v>
      </c>
    </row>
    <row r="57" spans="1:13" x14ac:dyDescent="0.25">
      <c r="A57" s="8" t="s">
        <v>194</v>
      </c>
      <c r="B57" s="9" t="s">
        <v>293</v>
      </c>
      <c r="C57" s="9" t="s">
        <v>287</v>
      </c>
      <c r="D57" s="9" t="s">
        <v>303</v>
      </c>
      <c r="E57" s="9">
        <v>45</v>
      </c>
      <c r="F57" s="29" t="s">
        <v>88</v>
      </c>
      <c r="G57" s="29" t="s">
        <v>90</v>
      </c>
      <c r="H57" s="9" t="s">
        <v>91</v>
      </c>
      <c r="I57" s="9" t="s">
        <v>237</v>
      </c>
      <c r="J57" s="9" t="s">
        <v>214</v>
      </c>
      <c r="K57" s="9">
        <v>589</v>
      </c>
      <c r="L57" s="9">
        <v>9</v>
      </c>
      <c r="M57" s="30" t="s">
        <v>744</v>
      </c>
    </row>
    <row r="58" spans="1:13" x14ac:dyDescent="0.25">
      <c r="A58" s="8" t="s">
        <v>195</v>
      </c>
      <c r="B58" s="9" t="s">
        <v>1000</v>
      </c>
      <c r="C58" s="9" t="s">
        <v>258</v>
      </c>
      <c r="D58" s="9" t="s">
        <v>304</v>
      </c>
      <c r="E58" s="9">
        <v>46</v>
      </c>
      <c r="F58" s="29" t="s">
        <v>88</v>
      </c>
      <c r="G58" s="29" t="s">
        <v>90</v>
      </c>
      <c r="H58" s="9" t="s">
        <v>91</v>
      </c>
      <c r="I58" s="9" t="s">
        <v>237</v>
      </c>
      <c r="J58" s="9" t="s">
        <v>215</v>
      </c>
      <c r="K58" s="9">
        <v>589</v>
      </c>
      <c r="L58" s="9">
        <v>10</v>
      </c>
      <c r="M58" s="30" t="s">
        <v>744</v>
      </c>
    </row>
    <row r="59" spans="1:13" x14ac:dyDescent="0.25">
      <c r="A59" s="8" t="s">
        <v>486</v>
      </c>
      <c r="B59" s="9" t="s">
        <v>1001</v>
      </c>
      <c r="C59" s="9" t="s">
        <v>92</v>
      </c>
      <c r="D59" s="9" t="s">
        <v>304</v>
      </c>
      <c r="E59" s="9">
        <v>47</v>
      </c>
      <c r="F59" s="29" t="s">
        <v>88</v>
      </c>
      <c r="G59" s="29" t="s">
        <v>90</v>
      </c>
      <c r="H59" s="9" t="s">
        <v>91</v>
      </c>
      <c r="I59" s="9" t="s">
        <v>237</v>
      </c>
      <c r="J59" s="9" t="s">
        <v>216</v>
      </c>
      <c r="K59" s="9">
        <v>593</v>
      </c>
      <c r="L59" s="9">
        <v>11</v>
      </c>
      <c r="M59" s="30" t="s">
        <v>744</v>
      </c>
    </row>
    <row r="60" spans="1:13" x14ac:dyDescent="0.25">
      <c r="A60" s="8" t="s">
        <v>196</v>
      </c>
      <c r="B60" s="9" t="s">
        <v>295</v>
      </c>
      <c r="C60" s="9" t="s">
        <v>258</v>
      </c>
      <c r="D60" s="9" t="s">
        <v>303</v>
      </c>
      <c r="E60" s="9">
        <v>48</v>
      </c>
      <c r="F60" s="29" t="s">
        <v>88</v>
      </c>
      <c r="G60" s="29" t="s">
        <v>90</v>
      </c>
      <c r="H60" s="9" t="s">
        <v>91</v>
      </c>
      <c r="I60" s="9" t="s">
        <v>237</v>
      </c>
      <c r="J60" s="9" t="s">
        <v>217</v>
      </c>
      <c r="K60" s="9">
        <v>593</v>
      </c>
      <c r="L60" s="9">
        <v>12</v>
      </c>
      <c r="M60" s="30" t="s">
        <v>744</v>
      </c>
    </row>
    <row r="61" spans="1:13" x14ac:dyDescent="0.25">
      <c r="A61" s="8" t="s">
        <v>197</v>
      </c>
      <c r="B61" s="9" t="s">
        <v>296</v>
      </c>
      <c r="C61" s="9" t="s">
        <v>287</v>
      </c>
      <c r="D61" s="9" t="s">
        <v>303</v>
      </c>
      <c r="E61" s="9">
        <v>49</v>
      </c>
      <c r="F61" s="29" t="s">
        <v>88</v>
      </c>
      <c r="G61" s="29" t="s">
        <v>90</v>
      </c>
      <c r="H61" s="9" t="s">
        <v>91</v>
      </c>
      <c r="I61" s="9" t="s">
        <v>237</v>
      </c>
      <c r="J61" s="9" t="s">
        <v>218</v>
      </c>
      <c r="K61" s="9">
        <v>609</v>
      </c>
      <c r="L61" s="9">
        <v>13</v>
      </c>
      <c r="M61" s="30" t="s">
        <v>744</v>
      </c>
    </row>
    <row r="62" spans="1:13" ht="15.75" thickBot="1" x14ac:dyDescent="0.3">
      <c r="A62" s="10" t="s">
        <v>198</v>
      </c>
      <c r="B62" s="11" t="s">
        <v>297</v>
      </c>
      <c r="C62" s="11" t="s">
        <v>221</v>
      </c>
      <c r="D62" s="11" t="s">
        <v>303</v>
      </c>
      <c r="E62" s="11">
        <v>50</v>
      </c>
      <c r="F62" s="33" t="s">
        <v>88</v>
      </c>
      <c r="G62" s="33" t="s">
        <v>90</v>
      </c>
      <c r="H62" s="11" t="s">
        <v>91</v>
      </c>
      <c r="I62" s="11" t="s">
        <v>237</v>
      </c>
      <c r="J62" s="11" t="s">
        <v>213</v>
      </c>
      <c r="K62" s="11">
        <v>585</v>
      </c>
      <c r="L62" s="11">
        <v>8</v>
      </c>
      <c r="M62" s="63" t="s">
        <v>744</v>
      </c>
    </row>
    <row r="63" spans="1:13" x14ac:dyDescent="0.25">
      <c r="A63" s="40"/>
      <c r="B63" s="40"/>
      <c r="C63" s="40"/>
      <c r="D63" s="40"/>
      <c r="E63" s="40"/>
      <c r="F63" s="42"/>
      <c r="G63" s="42"/>
      <c r="H63" s="40"/>
      <c r="I63" s="40"/>
      <c r="J63" s="40"/>
      <c r="K63" s="40"/>
      <c r="L63" s="40"/>
      <c r="M63" s="40"/>
    </row>
    <row r="64" spans="1:13" ht="15.75" thickBot="1" x14ac:dyDescent="0.3"/>
    <row r="65" spans="1:13" x14ac:dyDescent="0.25">
      <c r="A65" s="6" t="s">
        <v>200</v>
      </c>
      <c r="B65" s="7" t="s">
        <v>310</v>
      </c>
      <c r="C65" s="7" t="s">
        <v>221</v>
      </c>
      <c r="D65" s="7" t="s">
        <v>303</v>
      </c>
      <c r="E65" s="7">
        <v>51</v>
      </c>
      <c r="F65" s="32" t="s">
        <v>88</v>
      </c>
      <c r="G65" s="32" t="s">
        <v>90</v>
      </c>
      <c r="H65" s="7" t="s">
        <v>91</v>
      </c>
      <c r="I65" s="7" t="s">
        <v>237</v>
      </c>
      <c r="J65" s="7" t="s">
        <v>219</v>
      </c>
      <c r="K65" s="7">
        <v>599</v>
      </c>
      <c r="L65" s="7">
        <v>1</v>
      </c>
      <c r="M65" s="17" t="s">
        <v>745</v>
      </c>
    </row>
    <row r="66" spans="1:13" x14ac:dyDescent="0.25">
      <c r="A66" s="8" t="s">
        <v>201</v>
      </c>
      <c r="B66" s="9" t="s">
        <v>311</v>
      </c>
      <c r="C66" s="9" t="s">
        <v>260</v>
      </c>
      <c r="D66" s="9" t="s">
        <v>312</v>
      </c>
      <c r="E66" s="9">
        <v>52</v>
      </c>
      <c r="F66" s="29" t="s">
        <v>88</v>
      </c>
      <c r="G66" s="29" t="s">
        <v>90</v>
      </c>
      <c r="H66" s="9" t="s">
        <v>91</v>
      </c>
      <c r="I66" s="9" t="s">
        <v>237</v>
      </c>
      <c r="J66" s="9" t="s">
        <v>305</v>
      </c>
      <c r="K66" s="9">
        <v>599</v>
      </c>
      <c r="L66" s="9">
        <v>2</v>
      </c>
      <c r="M66" s="30" t="s">
        <v>745</v>
      </c>
    </row>
    <row r="67" spans="1:13" x14ac:dyDescent="0.25">
      <c r="A67" s="8" t="s">
        <v>487</v>
      </c>
      <c r="B67" s="9" t="s">
        <v>313</v>
      </c>
      <c r="C67" s="9" t="s">
        <v>221</v>
      </c>
      <c r="D67" s="9" t="s">
        <v>312</v>
      </c>
      <c r="E67" s="9">
        <v>53</v>
      </c>
      <c r="F67" s="29" t="s">
        <v>88</v>
      </c>
      <c r="G67" s="29" t="s">
        <v>90</v>
      </c>
      <c r="H67" s="9" t="s">
        <v>91</v>
      </c>
      <c r="I67" s="9" t="s">
        <v>237</v>
      </c>
      <c r="J67" s="9" t="s">
        <v>306</v>
      </c>
      <c r="K67" s="9">
        <v>603</v>
      </c>
      <c r="L67" s="9">
        <v>3</v>
      </c>
      <c r="M67" s="30" t="s">
        <v>745</v>
      </c>
    </row>
    <row r="68" spans="1:13" x14ac:dyDescent="0.25">
      <c r="A68" s="8" t="s">
        <v>202</v>
      </c>
      <c r="B68" s="9" t="s">
        <v>314</v>
      </c>
      <c r="C68" s="9" t="s">
        <v>221</v>
      </c>
      <c r="D68" s="9" t="s">
        <v>315</v>
      </c>
      <c r="E68" s="9">
        <v>54</v>
      </c>
      <c r="F68" s="29" t="s">
        <v>88</v>
      </c>
      <c r="G68" s="29" t="s">
        <v>90</v>
      </c>
      <c r="H68" s="9" t="s">
        <v>91</v>
      </c>
      <c r="I68" s="9" t="s">
        <v>237</v>
      </c>
      <c r="J68" s="9" t="s">
        <v>307</v>
      </c>
      <c r="K68" s="9">
        <v>603</v>
      </c>
      <c r="L68" s="9">
        <v>4</v>
      </c>
      <c r="M68" s="30" t="s">
        <v>745</v>
      </c>
    </row>
    <row r="69" spans="1:13" x14ac:dyDescent="0.25">
      <c r="A69" s="8" t="s">
        <v>203</v>
      </c>
      <c r="B69" s="9" t="s">
        <v>316</v>
      </c>
      <c r="C69" s="9" t="s">
        <v>287</v>
      </c>
      <c r="D69" s="9"/>
      <c r="E69" s="9">
        <v>55</v>
      </c>
      <c r="F69" s="29" t="s">
        <v>88</v>
      </c>
      <c r="G69" s="29" t="s">
        <v>90</v>
      </c>
      <c r="H69" s="9" t="s">
        <v>91</v>
      </c>
      <c r="I69" s="9" t="s">
        <v>237</v>
      </c>
      <c r="J69" s="9" t="s">
        <v>308</v>
      </c>
      <c r="K69" s="9">
        <v>607</v>
      </c>
      <c r="L69" s="9">
        <v>5</v>
      </c>
      <c r="M69" s="30" t="s">
        <v>745</v>
      </c>
    </row>
    <row r="70" spans="1:13" x14ac:dyDescent="0.25">
      <c r="A70" s="8" t="s">
        <v>204</v>
      </c>
      <c r="B70" s="9" t="s">
        <v>343</v>
      </c>
      <c r="C70" s="9" t="s">
        <v>258</v>
      </c>
      <c r="D70" s="9" t="s">
        <v>317</v>
      </c>
      <c r="E70" s="9">
        <v>56</v>
      </c>
      <c r="F70" s="29" t="s">
        <v>88</v>
      </c>
      <c r="G70" s="29" t="s">
        <v>90</v>
      </c>
      <c r="H70" s="9" t="s">
        <v>91</v>
      </c>
      <c r="I70" s="9" t="s">
        <v>237</v>
      </c>
      <c r="J70" s="9" t="s">
        <v>309</v>
      </c>
      <c r="K70" s="9">
        <v>607</v>
      </c>
      <c r="L70" s="9">
        <v>6</v>
      </c>
      <c r="M70" s="30" t="s">
        <v>745</v>
      </c>
    </row>
    <row r="71" spans="1:13" ht="15.75" thickBot="1" x14ac:dyDescent="0.3">
      <c r="A71" s="10" t="s">
        <v>488</v>
      </c>
      <c r="B71" s="11" t="s">
        <v>360</v>
      </c>
      <c r="C71" s="11"/>
      <c r="D71" s="11" t="s">
        <v>346</v>
      </c>
      <c r="E71" s="11">
        <v>57</v>
      </c>
      <c r="F71" s="33" t="s">
        <v>88</v>
      </c>
      <c r="G71" s="33" t="s">
        <v>90</v>
      </c>
      <c r="H71" s="11" t="s">
        <v>91</v>
      </c>
      <c r="I71" s="11" t="s">
        <v>237</v>
      </c>
      <c r="J71" s="11" t="s">
        <v>318</v>
      </c>
      <c r="K71" s="11">
        <v>102</v>
      </c>
      <c r="L71" s="11">
        <v>7</v>
      </c>
      <c r="M71" s="63" t="s">
        <v>745</v>
      </c>
    </row>
    <row r="72" spans="1:13" ht="15.75" thickBot="1" x14ac:dyDescent="0.3"/>
    <row r="73" spans="1:13" ht="15.75" thickBot="1" x14ac:dyDescent="0.3">
      <c r="A73" s="229" t="s">
        <v>428</v>
      </c>
    </row>
    <row r="74" spans="1:13" x14ac:dyDescent="0.25">
      <c r="A74" s="21" t="s">
        <v>489</v>
      </c>
      <c r="B74" s="34" t="s">
        <v>273</v>
      </c>
      <c r="C74" s="34"/>
      <c r="D74" s="34" t="s">
        <v>274</v>
      </c>
      <c r="E74" s="34">
        <v>27</v>
      </c>
      <c r="F74" s="35" t="s">
        <v>88</v>
      </c>
      <c r="G74" s="35" t="s">
        <v>90</v>
      </c>
      <c r="H74" s="34" t="s">
        <v>91</v>
      </c>
      <c r="I74" s="34" t="s">
        <v>276</v>
      </c>
      <c r="J74" s="35" t="s">
        <v>178</v>
      </c>
      <c r="K74" s="34">
        <v>555</v>
      </c>
      <c r="L74" s="34">
        <v>1</v>
      </c>
      <c r="M74" s="36" t="s">
        <v>747</v>
      </c>
    </row>
    <row r="75" spans="1:13" x14ac:dyDescent="0.25">
      <c r="A75" s="37" t="s">
        <v>490</v>
      </c>
      <c r="B75" s="20" t="s">
        <v>176</v>
      </c>
      <c r="C75" s="20" t="s">
        <v>221</v>
      </c>
      <c r="D75" s="9" t="s">
        <v>268</v>
      </c>
      <c r="E75" s="20">
        <v>28</v>
      </c>
      <c r="F75" s="38" t="s">
        <v>88</v>
      </c>
      <c r="G75" s="38" t="s">
        <v>90</v>
      </c>
      <c r="H75" s="20" t="s">
        <v>91</v>
      </c>
      <c r="I75" s="20" t="s">
        <v>275</v>
      </c>
      <c r="J75" s="38" t="s">
        <v>179</v>
      </c>
      <c r="K75" s="20">
        <v>555</v>
      </c>
      <c r="L75" s="20">
        <v>2</v>
      </c>
      <c r="M75" s="207" t="s">
        <v>747</v>
      </c>
    </row>
    <row r="76" spans="1:13" x14ac:dyDescent="0.25">
      <c r="A76" s="37" t="s">
        <v>491</v>
      </c>
      <c r="B76" s="20" t="s">
        <v>283</v>
      </c>
      <c r="C76" s="20" t="s">
        <v>92</v>
      </c>
      <c r="D76" s="20" t="s">
        <v>281</v>
      </c>
      <c r="E76" s="20">
        <v>32</v>
      </c>
      <c r="F76" s="38" t="s">
        <v>88</v>
      </c>
      <c r="G76" s="38" t="s">
        <v>90</v>
      </c>
      <c r="H76" s="20" t="s">
        <v>91</v>
      </c>
      <c r="I76" s="20" t="s">
        <v>276</v>
      </c>
      <c r="J76" s="38" t="s">
        <v>182</v>
      </c>
      <c r="K76" s="20">
        <v>563</v>
      </c>
      <c r="L76" s="20">
        <v>5</v>
      </c>
      <c r="M76" s="207" t="s">
        <v>747</v>
      </c>
    </row>
    <row r="77" spans="1:13" x14ac:dyDescent="0.25">
      <c r="A77" s="37" t="s">
        <v>492</v>
      </c>
      <c r="B77" s="20" t="s">
        <v>285</v>
      </c>
      <c r="C77" s="20" t="s">
        <v>92</v>
      </c>
      <c r="D77" s="20" t="s">
        <v>345</v>
      </c>
      <c r="E77" s="20">
        <v>34</v>
      </c>
      <c r="F77" s="38" t="s">
        <v>88</v>
      </c>
      <c r="G77" s="38" t="s">
        <v>90</v>
      </c>
      <c r="H77" s="20" t="s">
        <v>91</v>
      </c>
      <c r="I77" s="20" t="s">
        <v>276</v>
      </c>
      <c r="J77" s="38" t="s">
        <v>184</v>
      </c>
      <c r="K77" s="20">
        <v>567</v>
      </c>
      <c r="L77" s="20">
        <v>7</v>
      </c>
      <c r="M77" s="207" t="s">
        <v>747</v>
      </c>
    </row>
    <row r="78" spans="1:13" x14ac:dyDescent="0.25">
      <c r="A78" s="37" t="s">
        <v>493</v>
      </c>
      <c r="B78" s="20" t="s">
        <v>1028</v>
      </c>
      <c r="C78" s="20" t="s">
        <v>362</v>
      </c>
      <c r="D78" s="20" t="s">
        <v>289</v>
      </c>
      <c r="E78" s="20">
        <v>36</v>
      </c>
      <c r="F78" s="38" t="s">
        <v>88</v>
      </c>
      <c r="G78" s="38" t="s">
        <v>90</v>
      </c>
      <c r="H78" s="20" t="s">
        <v>91</v>
      </c>
      <c r="I78" s="20" t="s">
        <v>276</v>
      </c>
      <c r="J78" s="38" t="s">
        <v>186</v>
      </c>
      <c r="K78" s="20">
        <v>611</v>
      </c>
      <c r="L78" s="20">
        <v>9</v>
      </c>
      <c r="M78" s="207" t="s">
        <v>747</v>
      </c>
    </row>
    <row r="79" spans="1:13" x14ac:dyDescent="0.25">
      <c r="A79" s="8" t="s">
        <v>494</v>
      </c>
      <c r="B79" s="9" t="s">
        <v>348</v>
      </c>
      <c r="C79" s="9" t="s">
        <v>92</v>
      </c>
      <c r="D79" s="9" t="s">
        <v>298</v>
      </c>
      <c r="E79" s="9">
        <v>38</v>
      </c>
      <c r="F79" s="29" t="s">
        <v>88</v>
      </c>
      <c r="G79" s="29" t="s">
        <v>90</v>
      </c>
      <c r="H79" s="9" t="s">
        <v>91</v>
      </c>
      <c r="I79" s="9" t="s">
        <v>275</v>
      </c>
      <c r="J79" s="29" t="s">
        <v>207</v>
      </c>
      <c r="K79" s="9">
        <v>573</v>
      </c>
      <c r="L79" s="9">
        <v>2</v>
      </c>
      <c r="M79" s="207" t="s">
        <v>747</v>
      </c>
    </row>
    <row r="80" spans="1:13" x14ac:dyDescent="0.25">
      <c r="A80" s="8" t="s">
        <v>495</v>
      </c>
      <c r="B80" s="9" t="s">
        <v>199</v>
      </c>
      <c r="C80" s="9" t="s">
        <v>266</v>
      </c>
      <c r="D80" s="9" t="s">
        <v>344</v>
      </c>
      <c r="E80" s="9">
        <v>41</v>
      </c>
      <c r="F80" s="29" t="s">
        <v>88</v>
      </c>
      <c r="G80" s="29" t="s">
        <v>90</v>
      </c>
      <c r="H80" s="9" t="s">
        <v>91</v>
      </c>
      <c r="I80" s="9" t="s">
        <v>301</v>
      </c>
      <c r="J80" s="29" t="s">
        <v>300</v>
      </c>
      <c r="K80" s="9">
        <v>609</v>
      </c>
      <c r="L80" s="9">
        <v>14</v>
      </c>
      <c r="M80" s="207" t="s">
        <v>747</v>
      </c>
    </row>
    <row r="81" spans="1:13" x14ac:dyDescent="0.25">
      <c r="A81" s="8" t="s">
        <v>496</v>
      </c>
      <c r="B81" s="9" t="s">
        <v>294</v>
      </c>
      <c r="C81" s="9" t="s">
        <v>92</v>
      </c>
      <c r="D81" s="9" t="s">
        <v>304</v>
      </c>
      <c r="E81" s="9">
        <v>47</v>
      </c>
      <c r="F81" s="29" t="s">
        <v>88</v>
      </c>
      <c r="G81" s="29" t="s">
        <v>90</v>
      </c>
      <c r="H81" s="9" t="s">
        <v>91</v>
      </c>
      <c r="I81" s="9" t="s">
        <v>275</v>
      </c>
      <c r="J81" s="29" t="s">
        <v>216</v>
      </c>
      <c r="K81" s="9">
        <v>593</v>
      </c>
      <c r="L81" s="9">
        <v>11</v>
      </c>
      <c r="M81" s="207" t="s">
        <v>747</v>
      </c>
    </row>
    <row r="82" spans="1:13" x14ac:dyDescent="0.25">
      <c r="A82" s="8" t="s">
        <v>497</v>
      </c>
      <c r="B82" s="9" t="s">
        <v>313</v>
      </c>
      <c r="C82" s="9" t="s">
        <v>221</v>
      </c>
      <c r="D82" s="9" t="s">
        <v>312</v>
      </c>
      <c r="E82" s="9">
        <v>53</v>
      </c>
      <c r="F82" s="29" t="s">
        <v>88</v>
      </c>
      <c r="G82" s="29" t="s">
        <v>90</v>
      </c>
      <c r="H82" s="9" t="s">
        <v>91</v>
      </c>
      <c r="I82" s="9" t="s">
        <v>276</v>
      </c>
      <c r="J82" s="29" t="s">
        <v>306</v>
      </c>
      <c r="K82" s="9">
        <v>603</v>
      </c>
      <c r="L82" s="9">
        <v>3</v>
      </c>
      <c r="M82" s="207" t="s">
        <v>747</v>
      </c>
    </row>
    <row r="83" spans="1:13" ht="15.75" thickBot="1" x14ac:dyDescent="0.3">
      <c r="A83" s="10" t="s">
        <v>498</v>
      </c>
      <c r="B83" s="11" t="s">
        <v>360</v>
      </c>
      <c r="C83" s="11"/>
      <c r="D83" s="11" t="s">
        <v>346</v>
      </c>
      <c r="E83" s="11">
        <v>57</v>
      </c>
      <c r="F83" s="33" t="s">
        <v>88</v>
      </c>
      <c r="G83" s="33" t="s">
        <v>90</v>
      </c>
      <c r="H83" s="11" t="s">
        <v>91</v>
      </c>
      <c r="I83" s="11" t="s">
        <v>275</v>
      </c>
      <c r="J83" s="33" t="s">
        <v>318</v>
      </c>
      <c r="K83" s="11">
        <v>102</v>
      </c>
      <c r="L83" s="11">
        <v>7</v>
      </c>
      <c r="M83" s="208" t="s">
        <v>747</v>
      </c>
    </row>
    <row r="84" spans="1:13" x14ac:dyDescent="0.25">
      <c r="M84" s="43"/>
    </row>
    <row r="86" spans="1:13" x14ac:dyDescent="0.25">
      <c r="J86" s="31"/>
      <c r="M86" s="88"/>
    </row>
    <row r="88" spans="1:13" x14ac:dyDescent="0.25">
      <c r="J88" s="87"/>
    </row>
    <row r="93" spans="1:13" x14ac:dyDescent="0.25">
      <c r="J93" s="87"/>
    </row>
    <row r="97" spans="1:1" x14ac:dyDescent="0.25">
      <c r="A97" s="12"/>
    </row>
  </sheetData>
  <pageMargins left="0.7" right="0.7" top="0.75" bottom="0.75" header="0.3" footer="0.3"/>
  <pageSetup paperSize="9" orientation="landscape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K6"/>
  <sheetViews>
    <sheetView showGridLines="0" zoomScale="80" zoomScaleNormal="80" workbookViewId="0">
      <selection activeCell="L12" sqref="L12"/>
    </sheetView>
  </sheetViews>
  <sheetFormatPr baseColWidth="10" defaultRowHeight="15" x14ac:dyDescent="0.25"/>
  <cols>
    <col min="1" max="1" width="16.85546875" customWidth="1"/>
    <col min="4" max="4" width="23.42578125" customWidth="1"/>
    <col min="5" max="5" width="30" customWidth="1"/>
    <col min="11" max="11" width="19" customWidth="1"/>
  </cols>
  <sheetData>
    <row r="1" spans="1:11" ht="71.25" x14ac:dyDescent="0.25">
      <c r="A1" s="3" t="s">
        <v>0</v>
      </c>
      <c r="B1" s="4" t="s">
        <v>572</v>
      </c>
      <c r="C1" s="4" t="s">
        <v>573</v>
      </c>
      <c r="D1" s="41" t="s">
        <v>1</v>
      </c>
      <c r="E1" s="41" t="s">
        <v>2</v>
      </c>
      <c r="F1" s="3" t="s">
        <v>89</v>
      </c>
      <c r="G1" s="5" t="s">
        <v>236</v>
      </c>
      <c r="H1" s="5" t="s">
        <v>140</v>
      </c>
      <c r="I1" s="5" t="s">
        <v>141</v>
      </c>
      <c r="J1" s="5" t="s">
        <v>166</v>
      </c>
      <c r="K1" s="5" t="s">
        <v>153</v>
      </c>
    </row>
    <row r="2" spans="1:11" ht="15.75" thickBot="1" x14ac:dyDescent="0.3">
      <c r="A2" s="23"/>
      <c r="B2" s="23"/>
      <c r="C2" s="23"/>
      <c r="D2" s="219"/>
      <c r="E2" s="219"/>
      <c r="F2" s="23"/>
      <c r="G2" s="23"/>
      <c r="H2" s="23"/>
      <c r="I2" s="23"/>
      <c r="J2" s="23"/>
      <c r="K2" s="23"/>
    </row>
    <row r="3" spans="1:11" x14ac:dyDescent="0.25">
      <c r="A3" s="230" t="s">
        <v>720</v>
      </c>
      <c r="B3" s="13" t="s">
        <v>749</v>
      </c>
      <c r="C3" s="13"/>
      <c r="D3" s="236" t="s">
        <v>750</v>
      </c>
      <c r="E3" s="236" t="s">
        <v>839</v>
      </c>
      <c r="F3" s="13"/>
      <c r="G3" s="13">
        <v>1</v>
      </c>
      <c r="H3" s="237" t="s">
        <v>751</v>
      </c>
      <c r="I3" s="236">
        <v>10</v>
      </c>
      <c r="J3" s="236">
        <v>1</v>
      </c>
      <c r="K3" s="17" t="s">
        <v>748</v>
      </c>
    </row>
    <row r="4" spans="1:11" ht="15.75" thickBot="1" x14ac:dyDescent="0.3">
      <c r="A4" s="238" t="s">
        <v>721</v>
      </c>
      <c r="B4" s="2" t="s">
        <v>754</v>
      </c>
      <c r="C4" s="2"/>
      <c r="D4" s="239" t="s">
        <v>750</v>
      </c>
      <c r="E4" s="239" t="s">
        <v>839</v>
      </c>
      <c r="F4" s="2"/>
      <c r="G4" s="2">
        <v>1</v>
      </c>
      <c r="H4" s="240" t="s">
        <v>752</v>
      </c>
      <c r="I4" s="239">
        <v>10</v>
      </c>
      <c r="J4" s="239">
        <v>2</v>
      </c>
      <c r="K4" s="30" t="s">
        <v>748</v>
      </c>
    </row>
    <row r="5" spans="1:11" ht="15.75" thickBot="1" x14ac:dyDescent="0.3">
      <c r="A5" s="10" t="s">
        <v>722</v>
      </c>
      <c r="B5" s="11" t="s">
        <v>834</v>
      </c>
      <c r="C5" s="11"/>
      <c r="D5" s="11" t="s">
        <v>750</v>
      </c>
      <c r="E5" s="33" t="s">
        <v>840</v>
      </c>
      <c r="F5" s="11"/>
      <c r="G5" s="223">
        <v>1</v>
      </c>
      <c r="H5" s="85" t="s">
        <v>753</v>
      </c>
      <c r="I5" s="260">
        <v>13</v>
      </c>
      <c r="J5" s="260">
        <v>3</v>
      </c>
      <c r="K5" s="17" t="s">
        <v>748</v>
      </c>
    </row>
    <row r="6" spans="1:11" ht="15.75" thickBot="1" x14ac:dyDescent="0.3">
      <c r="A6" s="10" t="s">
        <v>1024</v>
      </c>
      <c r="B6" s="11" t="s">
        <v>835</v>
      </c>
      <c r="C6" s="11"/>
      <c r="D6" s="11" t="s">
        <v>838</v>
      </c>
      <c r="E6" s="33" t="s">
        <v>331</v>
      </c>
      <c r="F6" s="11" t="s">
        <v>175</v>
      </c>
      <c r="G6" s="223"/>
      <c r="H6" s="85" t="s">
        <v>836</v>
      </c>
      <c r="I6" s="260"/>
      <c r="J6" s="260"/>
      <c r="K6" s="17" t="s">
        <v>837</v>
      </c>
    </row>
  </sheetData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K30"/>
  <sheetViews>
    <sheetView showGridLines="0" zoomScale="80" zoomScaleNormal="70" workbookViewId="0">
      <selection activeCell="K30" sqref="K3:K30"/>
    </sheetView>
  </sheetViews>
  <sheetFormatPr baseColWidth="10" defaultRowHeight="15" x14ac:dyDescent="0.25"/>
  <cols>
    <col min="2" max="2" width="34.42578125" customWidth="1"/>
    <col min="3" max="3" width="23.7109375" customWidth="1"/>
    <col min="4" max="4" width="22.28515625" customWidth="1"/>
    <col min="5" max="5" width="25.85546875" customWidth="1"/>
    <col min="6" max="6" width="25.42578125" customWidth="1"/>
    <col min="7" max="7" width="17.140625" customWidth="1"/>
    <col min="8" max="8" width="4.28515625" customWidth="1"/>
    <col min="9" max="9" width="8.42578125" customWidth="1"/>
    <col min="10" max="10" width="6.5703125" customWidth="1"/>
    <col min="11" max="11" width="20.140625" customWidth="1"/>
  </cols>
  <sheetData>
    <row r="1" spans="1:11" ht="71.25" x14ac:dyDescent="0.25">
      <c r="A1" s="3" t="s">
        <v>0</v>
      </c>
      <c r="B1" s="4" t="s">
        <v>572</v>
      </c>
      <c r="C1" s="4" t="s">
        <v>573</v>
      </c>
      <c r="D1" s="3" t="s">
        <v>9</v>
      </c>
      <c r="E1" s="41" t="s">
        <v>1</v>
      </c>
      <c r="F1" s="41" t="s">
        <v>2</v>
      </c>
      <c r="G1" s="3" t="s">
        <v>89</v>
      </c>
      <c r="H1" s="5" t="s">
        <v>236</v>
      </c>
      <c r="I1" s="5" t="s">
        <v>140</v>
      </c>
      <c r="J1" s="5" t="s">
        <v>166</v>
      </c>
      <c r="K1" s="5" t="s">
        <v>153</v>
      </c>
    </row>
    <row r="2" spans="1:11" ht="15.75" thickBot="1" x14ac:dyDescent="0.3">
      <c r="A2" s="23"/>
      <c r="B2" s="23"/>
      <c r="C2" s="23"/>
      <c r="D2" s="23"/>
      <c r="E2" s="219"/>
      <c r="F2" s="219"/>
      <c r="G2" s="23"/>
      <c r="H2" s="23"/>
      <c r="I2" s="23"/>
      <c r="J2" s="23"/>
      <c r="K2" s="23"/>
    </row>
    <row r="3" spans="1:11" x14ac:dyDescent="0.25">
      <c r="A3" s="6" t="s">
        <v>936</v>
      </c>
      <c r="B3" s="7" t="s">
        <v>977</v>
      </c>
      <c r="C3" s="7" t="s">
        <v>960</v>
      </c>
      <c r="D3" s="7" t="s">
        <v>48</v>
      </c>
      <c r="E3" s="7" t="s">
        <v>956</v>
      </c>
      <c r="F3" s="7" t="s">
        <v>953</v>
      </c>
      <c r="G3" s="7" t="s">
        <v>175</v>
      </c>
      <c r="H3" s="45"/>
      <c r="I3" s="45"/>
      <c r="J3" s="45"/>
      <c r="K3" s="17" t="s">
        <v>937</v>
      </c>
    </row>
    <row r="4" spans="1:11" ht="15.75" thickBot="1" x14ac:dyDescent="0.3">
      <c r="A4" s="10" t="s">
        <v>932</v>
      </c>
      <c r="B4" s="11" t="s">
        <v>955</v>
      </c>
      <c r="C4" s="11" t="s">
        <v>961</v>
      </c>
      <c r="D4" s="11" t="s">
        <v>48</v>
      </c>
      <c r="E4" s="11" t="s">
        <v>956</v>
      </c>
      <c r="F4" s="11" t="s">
        <v>953</v>
      </c>
      <c r="G4" s="11" t="s">
        <v>175</v>
      </c>
      <c r="H4" s="46"/>
      <c r="I4" s="46"/>
      <c r="J4" s="46"/>
      <c r="K4" s="63" t="s">
        <v>937</v>
      </c>
    </row>
    <row r="5" spans="1:11" ht="15.75" thickBot="1" x14ac:dyDescent="0.3">
      <c r="A5" s="254"/>
      <c r="B5" s="255"/>
      <c r="C5" s="255"/>
      <c r="D5" s="255"/>
      <c r="E5" s="255"/>
      <c r="F5" s="255"/>
      <c r="G5" s="255"/>
      <c r="H5" s="255"/>
      <c r="I5" s="255"/>
      <c r="J5" s="255"/>
      <c r="K5" s="256"/>
    </row>
    <row r="6" spans="1:11" x14ac:dyDescent="0.25">
      <c r="A6" s="6" t="s">
        <v>723</v>
      </c>
      <c r="B6" s="7" t="s">
        <v>971</v>
      </c>
      <c r="C6" s="7" t="s">
        <v>958</v>
      </c>
      <c r="D6" s="7" t="s">
        <v>867</v>
      </c>
      <c r="E6" s="7" t="s">
        <v>956</v>
      </c>
      <c r="F6" s="7" t="s">
        <v>931</v>
      </c>
      <c r="G6" s="7" t="s">
        <v>415</v>
      </c>
      <c r="H6" s="7" t="s">
        <v>237</v>
      </c>
      <c r="I6" s="7">
        <v>401</v>
      </c>
      <c r="J6" s="7">
        <v>1</v>
      </c>
      <c r="K6" s="17" t="s">
        <v>865</v>
      </c>
    </row>
    <row r="7" spans="1:11" x14ac:dyDescent="0.25">
      <c r="A7" s="8" t="s">
        <v>724</v>
      </c>
      <c r="B7" s="9" t="s">
        <v>972</v>
      </c>
      <c r="C7" s="9" t="s">
        <v>958</v>
      </c>
      <c r="D7" s="9" t="s">
        <v>868</v>
      </c>
      <c r="E7" s="9" t="s">
        <v>956</v>
      </c>
      <c r="F7" s="9" t="s">
        <v>931</v>
      </c>
      <c r="G7" s="9" t="s">
        <v>415</v>
      </c>
      <c r="H7" s="9" t="s">
        <v>237</v>
      </c>
      <c r="I7" s="9">
        <v>402</v>
      </c>
      <c r="J7" s="9">
        <v>2</v>
      </c>
      <c r="K7" s="30" t="s">
        <v>865</v>
      </c>
    </row>
    <row r="8" spans="1:11" x14ac:dyDescent="0.25">
      <c r="A8" s="8" t="s">
        <v>725</v>
      </c>
      <c r="B8" s="9" t="s">
        <v>973</v>
      </c>
      <c r="C8" s="9" t="s">
        <v>958</v>
      </c>
      <c r="D8" s="9" t="s">
        <v>869</v>
      </c>
      <c r="E8" s="9" t="s">
        <v>956</v>
      </c>
      <c r="F8" s="9" t="s">
        <v>931</v>
      </c>
      <c r="G8" s="9" t="s">
        <v>415</v>
      </c>
      <c r="H8" s="9" t="s">
        <v>237</v>
      </c>
      <c r="I8" s="9">
        <v>404</v>
      </c>
      <c r="J8" s="9">
        <v>3</v>
      </c>
      <c r="K8" s="30" t="s">
        <v>865</v>
      </c>
    </row>
    <row r="9" spans="1:11" x14ac:dyDescent="0.25">
      <c r="A9" s="8" t="s">
        <v>864</v>
      </c>
      <c r="B9" s="9" t="s">
        <v>974</v>
      </c>
      <c r="C9" s="9" t="s">
        <v>958</v>
      </c>
      <c r="D9" s="9" t="s">
        <v>870</v>
      </c>
      <c r="E9" s="9" t="s">
        <v>956</v>
      </c>
      <c r="F9" s="9" t="s">
        <v>931</v>
      </c>
      <c r="G9" s="9" t="s">
        <v>415</v>
      </c>
      <c r="H9" s="9" t="s">
        <v>237</v>
      </c>
      <c r="I9" s="9">
        <v>405</v>
      </c>
      <c r="J9" s="9">
        <v>4</v>
      </c>
      <c r="K9" s="30" t="s">
        <v>865</v>
      </c>
    </row>
    <row r="10" spans="1:11" x14ac:dyDescent="0.25">
      <c r="A10" s="8" t="s">
        <v>863</v>
      </c>
      <c r="B10" s="9" t="s">
        <v>975</v>
      </c>
      <c r="C10" s="9" t="s">
        <v>958</v>
      </c>
      <c r="D10" s="9" t="s">
        <v>871</v>
      </c>
      <c r="E10" s="9" t="s">
        <v>956</v>
      </c>
      <c r="F10" s="9" t="s">
        <v>931</v>
      </c>
      <c r="G10" s="9" t="s">
        <v>415</v>
      </c>
      <c r="H10" s="9" t="s">
        <v>237</v>
      </c>
      <c r="I10" s="9">
        <v>407</v>
      </c>
      <c r="J10" s="9">
        <v>5</v>
      </c>
      <c r="K10" s="30" t="s">
        <v>865</v>
      </c>
    </row>
    <row r="11" spans="1:11" x14ac:dyDescent="0.25">
      <c r="A11" s="8" t="s">
        <v>862</v>
      </c>
      <c r="B11" s="9" t="s">
        <v>976</v>
      </c>
      <c r="C11" s="9" t="s">
        <v>958</v>
      </c>
      <c r="D11" s="9" t="s">
        <v>872</v>
      </c>
      <c r="E11" s="9" t="s">
        <v>956</v>
      </c>
      <c r="F11" s="9" t="s">
        <v>931</v>
      </c>
      <c r="G11" s="9" t="s">
        <v>415</v>
      </c>
      <c r="H11" s="9" t="s">
        <v>237</v>
      </c>
      <c r="I11" s="9">
        <v>408</v>
      </c>
      <c r="J11" s="9">
        <v>6</v>
      </c>
      <c r="K11" s="30" t="s">
        <v>865</v>
      </c>
    </row>
    <row r="12" spans="1:11" x14ac:dyDescent="0.25">
      <c r="A12" s="8" t="s">
        <v>861</v>
      </c>
      <c r="B12" s="9" t="s">
        <v>916</v>
      </c>
      <c r="C12" s="9" t="s">
        <v>958</v>
      </c>
      <c r="D12" s="9" t="s">
        <v>873</v>
      </c>
      <c r="E12" s="9" t="s">
        <v>956</v>
      </c>
      <c r="F12" s="9" t="s">
        <v>931</v>
      </c>
      <c r="G12" s="9" t="s">
        <v>415</v>
      </c>
      <c r="H12" s="9" t="s">
        <v>237</v>
      </c>
      <c r="I12" s="9">
        <v>410</v>
      </c>
      <c r="J12" s="9">
        <v>7</v>
      </c>
      <c r="K12" s="30" t="s">
        <v>865</v>
      </c>
    </row>
    <row r="13" spans="1:11" x14ac:dyDescent="0.25">
      <c r="A13" s="8" t="s">
        <v>860</v>
      </c>
      <c r="B13" s="9" t="s">
        <v>917</v>
      </c>
      <c r="C13" s="9" t="s">
        <v>958</v>
      </c>
      <c r="D13" s="9" t="s">
        <v>874</v>
      </c>
      <c r="E13" s="9" t="s">
        <v>956</v>
      </c>
      <c r="F13" s="9" t="s">
        <v>891</v>
      </c>
      <c r="G13" s="9" t="s">
        <v>415</v>
      </c>
      <c r="H13" s="9" t="s">
        <v>237</v>
      </c>
      <c r="I13" s="9">
        <v>411</v>
      </c>
      <c r="J13" s="9">
        <v>8</v>
      </c>
      <c r="K13" s="30" t="s">
        <v>865</v>
      </c>
    </row>
    <row r="14" spans="1:11" x14ac:dyDescent="0.25">
      <c r="A14" s="8" t="s">
        <v>859</v>
      </c>
      <c r="B14" s="9" t="s">
        <v>918</v>
      </c>
      <c r="C14" s="9" t="s">
        <v>958</v>
      </c>
      <c r="D14" s="9" t="s">
        <v>875</v>
      </c>
      <c r="E14" s="9" t="s">
        <v>956</v>
      </c>
      <c r="F14" s="9" t="s">
        <v>931</v>
      </c>
      <c r="G14" s="9" t="s">
        <v>415</v>
      </c>
      <c r="H14" s="9" t="s">
        <v>237</v>
      </c>
      <c r="I14" s="9">
        <v>413</v>
      </c>
      <c r="J14" s="9">
        <v>9</v>
      </c>
      <c r="K14" s="30" t="s">
        <v>865</v>
      </c>
    </row>
    <row r="15" spans="1:11" x14ac:dyDescent="0.25">
      <c r="A15" s="8" t="s">
        <v>858</v>
      </c>
      <c r="B15" s="9" t="s">
        <v>919</v>
      </c>
      <c r="C15" s="9" t="s">
        <v>958</v>
      </c>
      <c r="D15" s="9" t="s">
        <v>876</v>
      </c>
      <c r="E15" s="9" t="s">
        <v>956</v>
      </c>
      <c r="F15" s="9" t="s">
        <v>931</v>
      </c>
      <c r="G15" s="9" t="s">
        <v>415</v>
      </c>
      <c r="H15" s="9" t="s">
        <v>237</v>
      </c>
      <c r="I15" s="9">
        <v>414</v>
      </c>
      <c r="J15" s="9">
        <v>10</v>
      </c>
      <c r="K15" s="30" t="s">
        <v>865</v>
      </c>
    </row>
    <row r="16" spans="1:11" x14ac:dyDescent="0.25">
      <c r="A16" s="8" t="s">
        <v>857</v>
      </c>
      <c r="B16" s="9" t="s">
        <v>405</v>
      </c>
      <c r="C16" s="9" t="s">
        <v>958</v>
      </c>
      <c r="D16" s="9" t="s">
        <v>935</v>
      </c>
      <c r="E16" s="9" t="s">
        <v>938</v>
      </c>
      <c r="F16" s="9" t="s">
        <v>931</v>
      </c>
      <c r="G16" s="9" t="s">
        <v>415</v>
      </c>
      <c r="H16" s="9" t="s">
        <v>237</v>
      </c>
      <c r="I16" s="9">
        <v>416</v>
      </c>
      <c r="J16" s="9">
        <v>11</v>
      </c>
      <c r="K16" s="30" t="s">
        <v>865</v>
      </c>
    </row>
    <row r="17" spans="1:11" ht="15.75" thickBot="1" x14ac:dyDescent="0.3">
      <c r="A17" s="10" t="s">
        <v>856</v>
      </c>
      <c r="B17" s="11" t="s">
        <v>933</v>
      </c>
      <c r="C17" s="11" t="s">
        <v>958</v>
      </c>
      <c r="D17" s="11" t="s">
        <v>934</v>
      </c>
      <c r="E17" s="11" t="s">
        <v>939</v>
      </c>
      <c r="F17" s="11" t="s">
        <v>891</v>
      </c>
      <c r="G17" s="11" t="s">
        <v>415</v>
      </c>
      <c r="H17" s="11" t="s">
        <v>237</v>
      </c>
      <c r="I17" s="11">
        <v>417</v>
      </c>
      <c r="J17" s="11">
        <v>12</v>
      </c>
      <c r="K17" s="63" t="s">
        <v>865</v>
      </c>
    </row>
    <row r="18" spans="1:11" ht="15.75" thickBot="1" x14ac:dyDescent="0.3"/>
    <row r="19" spans="1:11" x14ac:dyDescent="0.25">
      <c r="A19" s="6" t="s">
        <v>855</v>
      </c>
      <c r="B19" s="7" t="s">
        <v>980</v>
      </c>
      <c r="C19" s="7" t="s">
        <v>957</v>
      </c>
      <c r="D19" s="7" t="s">
        <v>883</v>
      </c>
      <c r="E19" s="7" t="s">
        <v>954</v>
      </c>
      <c r="F19" s="7" t="s">
        <v>931</v>
      </c>
      <c r="G19" s="7" t="s">
        <v>415</v>
      </c>
      <c r="H19" s="7" t="s">
        <v>237</v>
      </c>
      <c r="I19" s="7">
        <v>425</v>
      </c>
      <c r="J19" s="7">
        <v>1</v>
      </c>
      <c r="K19" s="17" t="s">
        <v>866</v>
      </c>
    </row>
    <row r="20" spans="1:11" x14ac:dyDescent="0.25">
      <c r="A20" s="8" t="s">
        <v>854</v>
      </c>
      <c r="B20" s="9" t="s">
        <v>981</v>
      </c>
      <c r="C20" s="9" t="s">
        <v>957</v>
      </c>
      <c r="D20" s="9" t="s">
        <v>884</v>
      </c>
      <c r="E20" s="9" t="s">
        <v>954</v>
      </c>
      <c r="F20" s="9" t="s">
        <v>931</v>
      </c>
      <c r="G20" s="9" t="s">
        <v>415</v>
      </c>
      <c r="H20" s="9" t="s">
        <v>237</v>
      </c>
      <c r="I20" s="9">
        <v>426</v>
      </c>
      <c r="J20" s="9">
        <v>2</v>
      </c>
      <c r="K20" s="30" t="s">
        <v>866</v>
      </c>
    </row>
    <row r="21" spans="1:11" x14ac:dyDescent="0.25">
      <c r="A21" s="8" t="s">
        <v>853</v>
      </c>
      <c r="B21" s="9" t="s">
        <v>982</v>
      </c>
      <c r="C21" s="9" t="s">
        <v>957</v>
      </c>
      <c r="D21" s="9" t="s">
        <v>885</v>
      </c>
      <c r="E21" s="9" t="s">
        <v>954</v>
      </c>
      <c r="F21" s="9" t="s">
        <v>931</v>
      </c>
      <c r="G21" s="9" t="s">
        <v>415</v>
      </c>
      <c r="H21" s="9" t="s">
        <v>237</v>
      </c>
      <c r="I21" s="9">
        <v>428</v>
      </c>
      <c r="J21" s="9">
        <v>3</v>
      </c>
      <c r="K21" s="30" t="s">
        <v>866</v>
      </c>
    </row>
    <row r="22" spans="1:11" x14ac:dyDescent="0.25">
      <c r="A22" s="8" t="s">
        <v>852</v>
      </c>
      <c r="B22" s="9" t="s">
        <v>983</v>
      </c>
      <c r="C22" s="9" t="s">
        <v>957</v>
      </c>
      <c r="D22" s="9" t="s">
        <v>886</v>
      </c>
      <c r="E22" s="9" t="s">
        <v>954</v>
      </c>
      <c r="F22" s="9" t="s">
        <v>931</v>
      </c>
      <c r="G22" s="9" t="s">
        <v>415</v>
      </c>
      <c r="H22" s="9" t="s">
        <v>237</v>
      </c>
      <c r="I22" s="9">
        <v>429</v>
      </c>
      <c r="J22" s="9">
        <v>4</v>
      </c>
      <c r="K22" s="30" t="s">
        <v>866</v>
      </c>
    </row>
    <row r="23" spans="1:11" x14ac:dyDescent="0.25">
      <c r="A23" s="8" t="s">
        <v>851</v>
      </c>
      <c r="B23" s="9" t="s">
        <v>984</v>
      </c>
      <c r="C23" s="9" t="s">
        <v>957</v>
      </c>
      <c r="D23" s="9" t="s">
        <v>887</v>
      </c>
      <c r="E23" s="9" t="s">
        <v>954</v>
      </c>
      <c r="F23" s="9" t="s">
        <v>931</v>
      </c>
      <c r="G23" s="9" t="s">
        <v>415</v>
      </c>
      <c r="H23" s="9" t="s">
        <v>237</v>
      </c>
      <c r="I23" s="9">
        <v>431</v>
      </c>
      <c r="J23" s="9">
        <v>5</v>
      </c>
      <c r="K23" s="30" t="s">
        <v>866</v>
      </c>
    </row>
    <row r="24" spans="1:11" x14ac:dyDescent="0.25">
      <c r="A24" s="8" t="s">
        <v>850</v>
      </c>
      <c r="B24" s="9" t="s">
        <v>985</v>
      </c>
      <c r="C24" s="9" t="s">
        <v>957</v>
      </c>
      <c r="D24" s="9" t="s">
        <v>888</v>
      </c>
      <c r="E24" s="9" t="s">
        <v>954</v>
      </c>
      <c r="F24" s="9" t="s">
        <v>931</v>
      </c>
      <c r="G24" s="9" t="s">
        <v>415</v>
      </c>
      <c r="H24" s="9" t="s">
        <v>237</v>
      </c>
      <c r="I24" s="9">
        <v>432</v>
      </c>
      <c r="J24" s="9">
        <v>6</v>
      </c>
      <c r="K24" s="30" t="s">
        <v>866</v>
      </c>
    </row>
    <row r="25" spans="1:11" x14ac:dyDescent="0.25">
      <c r="A25" s="8" t="s">
        <v>849</v>
      </c>
      <c r="B25" s="9" t="s">
        <v>986</v>
      </c>
      <c r="C25" s="9" t="s">
        <v>959</v>
      </c>
      <c r="D25" s="9" t="s">
        <v>877</v>
      </c>
      <c r="E25" s="9" t="s">
        <v>954</v>
      </c>
      <c r="F25" s="9" t="s">
        <v>891</v>
      </c>
      <c r="G25" s="9" t="s">
        <v>415</v>
      </c>
      <c r="H25" s="9" t="s">
        <v>237</v>
      </c>
      <c r="I25" s="9">
        <v>434</v>
      </c>
      <c r="J25" s="9">
        <v>7</v>
      </c>
      <c r="K25" s="30" t="s">
        <v>866</v>
      </c>
    </row>
    <row r="26" spans="1:11" x14ac:dyDescent="0.25">
      <c r="A26" s="8" t="s">
        <v>848</v>
      </c>
      <c r="B26" s="9" t="s">
        <v>987</v>
      </c>
      <c r="C26" s="9" t="s">
        <v>959</v>
      </c>
      <c r="D26" s="9" t="s">
        <v>878</v>
      </c>
      <c r="E26" s="9" t="s">
        <v>954</v>
      </c>
      <c r="F26" s="9" t="s">
        <v>891</v>
      </c>
      <c r="G26" s="9" t="s">
        <v>415</v>
      </c>
      <c r="H26" s="9" t="s">
        <v>237</v>
      </c>
      <c r="I26" s="9">
        <v>435</v>
      </c>
      <c r="J26" s="9">
        <v>8</v>
      </c>
      <c r="K26" s="30" t="s">
        <v>866</v>
      </c>
    </row>
    <row r="27" spans="1:11" x14ac:dyDescent="0.25">
      <c r="A27" s="8" t="s">
        <v>847</v>
      </c>
      <c r="B27" s="9" t="s">
        <v>988</v>
      </c>
      <c r="C27" s="9" t="s">
        <v>959</v>
      </c>
      <c r="D27" s="9" t="s">
        <v>879</v>
      </c>
      <c r="E27" s="9" t="s">
        <v>954</v>
      </c>
      <c r="F27" s="9" t="s">
        <v>891</v>
      </c>
      <c r="G27" s="9" t="s">
        <v>415</v>
      </c>
      <c r="H27" s="9" t="s">
        <v>237</v>
      </c>
      <c r="I27" s="9">
        <v>437</v>
      </c>
      <c r="J27" s="9">
        <v>9</v>
      </c>
      <c r="K27" s="30" t="s">
        <v>866</v>
      </c>
    </row>
    <row r="28" spans="1:11" x14ac:dyDescent="0.25">
      <c r="A28" s="8" t="s">
        <v>846</v>
      </c>
      <c r="B28" s="9" t="s">
        <v>989</v>
      </c>
      <c r="C28" s="9" t="s">
        <v>959</v>
      </c>
      <c r="D28" s="9" t="s">
        <v>880</v>
      </c>
      <c r="E28" s="9" t="s">
        <v>954</v>
      </c>
      <c r="F28" s="9" t="s">
        <v>891</v>
      </c>
      <c r="G28" s="9" t="s">
        <v>415</v>
      </c>
      <c r="H28" s="9" t="s">
        <v>237</v>
      </c>
      <c r="I28" s="9">
        <v>438</v>
      </c>
      <c r="J28" s="9">
        <v>10</v>
      </c>
      <c r="K28" s="30" t="s">
        <v>866</v>
      </c>
    </row>
    <row r="29" spans="1:11" x14ac:dyDescent="0.25">
      <c r="A29" s="8" t="s">
        <v>845</v>
      </c>
      <c r="B29" s="9" t="s">
        <v>978</v>
      </c>
      <c r="C29" s="9" t="s">
        <v>959</v>
      </c>
      <c r="D29" s="9" t="s">
        <v>881</v>
      </c>
      <c r="E29" s="9" t="s">
        <v>954</v>
      </c>
      <c r="F29" s="9" t="s">
        <v>891</v>
      </c>
      <c r="G29" s="9" t="s">
        <v>415</v>
      </c>
      <c r="H29" s="9" t="s">
        <v>237</v>
      </c>
      <c r="I29" s="9">
        <v>440</v>
      </c>
      <c r="J29" s="9">
        <v>11</v>
      </c>
      <c r="K29" s="30" t="s">
        <v>866</v>
      </c>
    </row>
    <row r="30" spans="1:11" ht="15.75" thickBot="1" x14ac:dyDescent="0.3">
      <c r="A30" s="10" t="s">
        <v>844</v>
      </c>
      <c r="B30" s="11" t="s">
        <v>979</v>
      </c>
      <c r="C30" s="11" t="s">
        <v>959</v>
      </c>
      <c r="D30" s="11" t="s">
        <v>882</v>
      </c>
      <c r="E30" s="11" t="s">
        <v>954</v>
      </c>
      <c r="F30" s="11" t="s">
        <v>891</v>
      </c>
      <c r="G30" s="11" t="s">
        <v>415</v>
      </c>
      <c r="H30" s="11" t="s">
        <v>237</v>
      </c>
      <c r="I30" s="11">
        <v>441</v>
      </c>
      <c r="J30" s="11">
        <v>12</v>
      </c>
      <c r="K30" s="63" t="s">
        <v>866</v>
      </c>
    </row>
  </sheetData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L27"/>
  <sheetViews>
    <sheetView showGridLines="0" zoomScale="90" zoomScaleNormal="90" workbookViewId="0">
      <selection activeCell="C33" sqref="C33"/>
    </sheetView>
  </sheetViews>
  <sheetFormatPr baseColWidth="10" defaultRowHeight="15" x14ac:dyDescent="0.25"/>
  <cols>
    <col min="1" max="1" width="14.42578125" customWidth="1"/>
    <col min="2" max="2" width="26.7109375" customWidth="1"/>
    <col min="3" max="3" width="16.140625" customWidth="1"/>
    <col min="5" max="5" width="20.5703125" customWidth="1"/>
    <col min="6" max="6" width="23.5703125" customWidth="1"/>
    <col min="8" max="8" width="5.42578125" customWidth="1"/>
    <col min="9" max="9" width="8.42578125" customWidth="1"/>
    <col min="12" max="12" width="18" customWidth="1"/>
  </cols>
  <sheetData>
    <row r="1" spans="1:12" ht="68.25" customHeight="1" x14ac:dyDescent="0.25">
      <c r="A1" s="3" t="s">
        <v>0</v>
      </c>
      <c r="B1" s="4" t="s">
        <v>572</v>
      </c>
      <c r="C1" s="4" t="s">
        <v>573</v>
      </c>
      <c r="D1" s="3" t="s">
        <v>9</v>
      </c>
      <c r="E1" s="41" t="s">
        <v>1</v>
      </c>
      <c r="F1" s="41" t="s">
        <v>2</v>
      </c>
      <c r="G1" s="3" t="s">
        <v>89</v>
      </c>
      <c r="H1" s="5" t="s">
        <v>236</v>
      </c>
      <c r="I1" s="5" t="s">
        <v>140</v>
      </c>
      <c r="J1" s="5" t="s">
        <v>141</v>
      </c>
      <c r="K1" s="5" t="s">
        <v>166</v>
      </c>
      <c r="L1" s="5" t="s">
        <v>153</v>
      </c>
    </row>
    <row r="2" spans="1:12" ht="15.75" thickBot="1" x14ac:dyDescent="0.3"/>
    <row r="3" spans="1:12" x14ac:dyDescent="0.25">
      <c r="A3" s="7" t="s">
        <v>968</v>
      </c>
      <c r="B3" s="7" t="s">
        <v>969</v>
      </c>
      <c r="C3" s="44"/>
      <c r="D3" s="44"/>
      <c r="E3" s="44"/>
      <c r="F3" s="44"/>
      <c r="G3" s="44"/>
      <c r="H3" s="44"/>
      <c r="I3" s="44"/>
      <c r="J3" s="44"/>
      <c r="K3" s="44"/>
      <c r="L3" s="17" t="s">
        <v>970</v>
      </c>
    </row>
    <row r="4" spans="1:12" x14ac:dyDescent="0.25">
      <c r="A4" s="8" t="s">
        <v>896</v>
      </c>
      <c r="B4" s="9" t="s">
        <v>965</v>
      </c>
      <c r="C4" s="9" t="s">
        <v>960</v>
      </c>
      <c r="D4" s="9" t="s">
        <v>964</v>
      </c>
      <c r="E4" s="29" t="s">
        <v>945</v>
      </c>
      <c r="F4" s="9" t="s">
        <v>946</v>
      </c>
      <c r="G4" s="9" t="s">
        <v>947</v>
      </c>
      <c r="H4" s="222"/>
      <c r="I4" s="222"/>
      <c r="J4" s="222"/>
      <c r="K4" s="222"/>
      <c r="L4" s="30" t="s">
        <v>898</v>
      </c>
    </row>
    <row r="5" spans="1:12" ht="15.75" thickBot="1" x14ac:dyDescent="0.3">
      <c r="A5" s="10" t="s">
        <v>897</v>
      </c>
      <c r="B5" s="11" t="s">
        <v>966</v>
      </c>
      <c r="C5" s="11" t="s">
        <v>967</v>
      </c>
      <c r="D5" s="11" t="s">
        <v>964</v>
      </c>
      <c r="E5" s="33" t="s">
        <v>945</v>
      </c>
      <c r="F5" s="11" t="s">
        <v>946</v>
      </c>
      <c r="G5" s="11" t="s">
        <v>947</v>
      </c>
      <c r="H5" s="223"/>
      <c r="I5" s="223"/>
      <c r="J5" s="223"/>
      <c r="K5" s="223"/>
      <c r="L5" s="63" t="s">
        <v>898</v>
      </c>
    </row>
    <row r="6" spans="1:12" ht="15.75" thickBot="1" x14ac:dyDescent="0.3">
      <c r="E6" s="31"/>
    </row>
    <row r="7" spans="1:12" x14ac:dyDescent="0.25">
      <c r="A7" s="293" t="s">
        <v>755</v>
      </c>
      <c r="B7" s="294" t="s">
        <v>810</v>
      </c>
      <c r="C7" s="294" t="s">
        <v>959</v>
      </c>
      <c r="D7" s="301" t="s">
        <v>823</v>
      </c>
      <c r="E7" s="301" t="s">
        <v>945</v>
      </c>
      <c r="F7" s="294" t="s">
        <v>931</v>
      </c>
      <c r="G7" s="294" t="s">
        <v>415</v>
      </c>
      <c r="H7" s="294" t="s">
        <v>237</v>
      </c>
      <c r="I7" s="294">
        <v>931</v>
      </c>
      <c r="J7" s="294">
        <v>930</v>
      </c>
      <c r="K7" s="294">
        <v>1</v>
      </c>
      <c r="L7" s="295" t="s">
        <v>768</v>
      </c>
    </row>
    <row r="8" spans="1:12" x14ac:dyDescent="0.25">
      <c r="A8" s="296" t="s">
        <v>756</v>
      </c>
      <c r="B8" s="9" t="s">
        <v>990</v>
      </c>
      <c r="C8" s="9" t="s">
        <v>959</v>
      </c>
      <c r="D8" s="38" t="s">
        <v>824</v>
      </c>
      <c r="E8" s="38" t="s">
        <v>945</v>
      </c>
      <c r="F8" s="9" t="s">
        <v>931</v>
      </c>
      <c r="G8" s="9" t="s">
        <v>415</v>
      </c>
      <c r="H8" s="9" t="s">
        <v>237</v>
      </c>
      <c r="I8" s="9">
        <v>932</v>
      </c>
      <c r="J8" s="9">
        <v>930</v>
      </c>
      <c r="K8" s="9">
        <v>2</v>
      </c>
      <c r="L8" s="297" t="s">
        <v>768</v>
      </c>
    </row>
    <row r="9" spans="1:12" x14ac:dyDescent="0.25">
      <c r="A9" s="296" t="s">
        <v>757</v>
      </c>
      <c r="B9" s="9" t="s">
        <v>811</v>
      </c>
      <c r="C9" s="9" t="s">
        <v>958</v>
      </c>
      <c r="D9" s="38" t="s">
        <v>825</v>
      </c>
      <c r="E9" s="38" t="s">
        <v>945</v>
      </c>
      <c r="F9" s="9" t="s">
        <v>944</v>
      </c>
      <c r="G9" s="9" t="s">
        <v>415</v>
      </c>
      <c r="H9" s="9" t="s">
        <v>237</v>
      </c>
      <c r="I9" s="9">
        <v>934</v>
      </c>
      <c r="J9" s="9">
        <v>933</v>
      </c>
      <c r="K9" s="9">
        <v>3</v>
      </c>
      <c r="L9" s="297" t="s">
        <v>768</v>
      </c>
    </row>
    <row r="10" spans="1:12" x14ac:dyDescent="0.25">
      <c r="A10" s="296" t="s">
        <v>758</v>
      </c>
      <c r="B10" s="9" t="s">
        <v>812</v>
      </c>
      <c r="C10" s="9" t="s">
        <v>958</v>
      </c>
      <c r="D10" s="38" t="s">
        <v>826</v>
      </c>
      <c r="E10" s="38" t="s">
        <v>945</v>
      </c>
      <c r="F10" s="9" t="s">
        <v>944</v>
      </c>
      <c r="G10" s="9" t="s">
        <v>415</v>
      </c>
      <c r="H10" s="9" t="s">
        <v>237</v>
      </c>
      <c r="I10" s="9">
        <v>935</v>
      </c>
      <c r="J10" s="9">
        <v>933</v>
      </c>
      <c r="K10" s="9">
        <v>4</v>
      </c>
      <c r="L10" s="297" t="s">
        <v>768</v>
      </c>
    </row>
    <row r="11" spans="1:12" x14ac:dyDescent="0.25">
      <c r="A11" s="296" t="s">
        <v>759</v>
      </c>
      <c r="B11" s="9" t="s">
        <v>813</v>
      </c>
      <c r="C11" s="9" t="s">
        <v>958</v>
      </c>
      <c r="D11" s="38" t="s">
        <v>827</v>
      </c>
      <c r="E11" s="38" t="s">
        <v>945</v>
      </c>
      <c r="F11" s="20" t="s">
        <v>891</v>
      </c>
      <c r="G11" s="9" t="s">
        <v>415</v>
      </c>
      <c r="H11" s="9" t="s">
        <v>237</v>
      </c>
      <c r="I11" s="9">
        <v>937</v>
      </c>
      <c r="J11" s="9">
        <v>936</v>
      </c>
      <c r="K11" s="9">
        <v>5</v>
      </c>
      <c r="L11" s="297" t="s">
        <v>768</v>
      </c>
    </row>
    <row r="12" spans="1:12" x14ac:dyDescent="0.25">
      <c r="A12" s="296" t="s">
        <v>760</v>
      </c>
      <c r="B12" s="9" t="s">
        <v>814</v>
      </c>
      <c r="C12" s="9" t="s">
        <v>958</v>
      </c>
      <c r="D12" s="38" t="s">
        <v>828</v>
      </c>
      <c r="E12" s="38" t="s">
        <v>945</v>
      </c>
      <c r="F12" s="20" t="s">
        <v>891</v>
      </c>
      <c r="G12" s="9" t="s">
        <v>415</v>
      </c>
      <c r="H12" s="9" t="s">
        <v>237</v>
      </c>
      <c r="I12" s="9">
        <v>938</v>
      </c>
      <c r="J12" s="9">
        <v>936</v>
      </c>
      <c r="K12" s="9">
        <v>6</v>
      </c>
      <c r="L12" s="297" t="s">
        <v>768</v>
      </c>
    </row>
    <row r="13" spans="1:12" x14ac:dyDescent="0.25">
      <c r="A13" s="296" t="s">
        <v>991</v>
      </c>
      <c r="B13" s="9" t="s">
        <v>815</v>
      </c>
      <c r="C13" s="9" t="s">
        <v>958</v>
      </c>
      <c r="D13" s="38" t="s">
        <v>829</v>
      </c>
      <c r="E13" s="38" t="s">
        <v>945</v>
      </c>
      <c r="F13" s="20" t="s">
        <v>891</v>
      </c>
      <c r="G13" s="9" t="s">
        <v>415</v>
      </c>
      <c r="H13" s="9" t="s">
        <v>237</v>
      </c>
      <c r="I13" s="9">
        <v>940</v>
      </c>
      <c r="J13" s="9">
        <v>939</v>
      </c>
      <c r="K13" s="9">
        <v>7</v>
      </c>
      <c r="L13" s="297" t="s">
        <v>768</v>
      </c>
    </row>
    <row r="14" spans="1:12" x14ac:dyDescent="0.25">
      <c r="A14" s="296" t="s">
        <v>761</v>
      </c>
      <c r="B14" s="9" t="s">
        <v>816</v>
      </c>
      <c r="C14" s="9" t="s">
        <v>958</v>
      </c>
      <c r="D14" s="38" t="s">
        <v>830</v>
      </c>
      <c r="E14" s="38" t="s">
        <v>945</v>
      </c>
      <c r="F14" s="20" t="s">
        <v>891</v>
      </c>
      <c r="G14" s="9" t="s">
        <v>415</v>
      </c>
      <c r="H14" s="9" t="s">
        <v>237</v>
      </c>
      <c r="I14" s="9">
        <v>941</v>
      </c>
      <c r="J14" s="9">
        <v>939</v>
      </c>
      <c r="K14" s="9">
        <v>8</v>
      </c>
      <c r="L14" s="297" t="s">
        <v>768</v>
      </c>
    </row>
    <row r="15" spans="1:12" x14ac:dyDescent="0.25">
      <c r="A15" s="296" t="s">
        <v>762</v>
      </c>
      <c r="B15" s="9" t="s">
        <v>817</v>
      </c>
      <c r="C15" s="9" t="s">
        <v>958</v>
      </c>
      <c r="D15" s="38" t="s">
        <v>831</v>
      </c>
      <c r="E15" s="38" t="s">
        <v>945</v>
      </c>
      <c r="F15" s="20" t="s">
        <v>891</v>
      </c>
      <c r="G15" s="9" t="s">
        <v>415</v>
      </c>
      <c r="H15" s="9" t="s">
        <v>237</v>
      </c>
      <c r="I15" s="9">
        <v>943</v>
      </c>
      <c r="J15" s="9">
        <v>942</v>
      </c>
      <c r="K15" s="9">
        <v>9</v>
      </c>
      <c r="L15" s="297" t="s">
        <v>768</v>
      </c>
    </row>
    <row r="16" spans="1:12" x14ac:dyDescent="0.25">
      <c r="A16" s="296" t="s">
        <v>763</v>
      </c>
      <c r="B16" s="9" t="s">
        <v>818</v>
      </c>
      <c r="C16" s="9" t="s">
        <v>958</v>
      </c>
      <c r="D16" s="38" t="s">
        <v>832</v>
      </c>
      <c r="E16" s="38" t="s">
        <v>945</v>
      </c>
      <c r="F16" s="20" t="s">
        <v>891</v>
      </c>
      <c r="G16" s="9" t="s">
        <v>415</v>
      </c>
      <c r="H16" s="9" t="s">
        <v>237</v>
      </c>
      <c r="I16" s="9">
        <v>944</v>
      </c>
      <c r="J16" s="9">
        <v>942</v>
      </c>
      <c r="K16" s="9">
        <v>10</v>
      </c>
      <c r="L16" s="297" t="s">
        <v>768</v>
      </c>
    </row>
    <row r="17" spans="1:12" ht="15.75" thickBot="1" x14ac:dyDescent="0.3">
      <c r="A17" s="298" t="s">
        <v>764</v>
      </c>
      <c r="B17" s="299" t="s">
        <v>819</v>
      </c>
      <c r="C17" s="299" t="s">
        <v>958</v>
      </c>
      <c r="D17" s="302" t="s">
        <v>833</v>
      </c>
      <c r="E17" s="302" t="s">
        <v>945</v>
      </c>
      <c r="F17" s="303" t="s">
        <v>891</v>
      </c>
      <c r="G17" s="299" t="s">
        <v>415</v>
      </c>
      <c r="H17" s="299" t="s">
        <v>237</v>
      </c>
      <c r="I17" s="299">
        <v>946</v>
      </c>
      <c r="J17" s="299">
        <v>945</v>
      </c>
      <c r="K17" s="299">
        <v>11</v>
      </c>
      <c r="L17" s="300" t="s">
        <v>768</v>
      </c>
    </row>
    <row r="18" spans="1:12" ht="15.75" thickBot="1" x14ac:dyDescent="0.3">
      <c r="E18" s="31"/>
    </row>
    <row r="19" spans="1:12" x14ac:dyDescent="0.25">
      <c r="A19" s="21" t="s">
        <v>765</v>
      </c>
      <c r="B19" s="7" t="s">
        <v>287</v>
      </c>
      <c r="C19" s="7" t="s">
        <v>948</v>
      </c>
      <c r="D19" s="226"/>
      <c r="E19" s="32" t="s">
        <v>287</v>
      </c>
      <c r="F19" s="34" t="s">
        <v>891</v>
      </c>
      <c r="G19" s="7" t="s">
        <v>415</v>
      </c>
      <c r="H19" s="7" t="s">
        <v>237</v>
      </c>
      <c r="I19" s="7">
        <v>961</v>
      </c>
      <c r="J19" s="7">
        <v>960</v>
      </c>
      <c r="K19" s="7">
        <v>1</v>
      </c>
      <c r="L19" s="17" t="s">
        <v>769</v>
      </c>
    </row>
    <row r="20" spans="1:12" x14ac:dyDescent="0.25">
      <c r="A20" s="37" t="s">
        <v>766</v>
      </c>
      <c r="B20" s="9" t="s">
        <v>820</v>
      </c>
      <c r="C20" s="9" t="s">
        <v>948</v>
      </c>
      <c r="D20" s="222"/>
      <c r="E20" s="29" t="s">
        <v>962</v>
      </c>
      <c r="F20" s="9" t="s">
        <v>931</v>
      </c>
      <c r="G20" s="9" t="s">
        <v>415</v>
      </c>
      <c r="H20" s="9" t="s">
        <v>237</v>
      </c>
      <c r="I20" s="9">
        <v>962</v>
      </c>
      <c r="J20" s="9">
        <v>960</v>
      </c>
      <c r="K20" s="9">
        <v>2</v>
      </c>
      <c r="L20" s="30" t="s">
        <v>769</v>
      </c>
    </row>
    <row r="21" spans="1:12" x14ac:dyDescent="0.25">
      <c r="A21" s="37" t="s">
        <v>767</v>
      </c>
      <c r="B21" s="9" t="s">
        <v>821</v>
      </c>
      <c r="C21" s="9" t="s">
        <v>948</v>
      </c>
      <c r="D21" s="222"/>
      <c r="E21" s="29" t="s">
        <v>963</v>
      </c>
      <c r="F21" s="9" t="s">
        <v>931</v>
      </c>
      <c r="G21" s="9" t="s">
        <v>415</v>
      </c>
      <c r="H21" s="9" t="s">
        <v>237</v>
      </c>
      <c r="I21" s="9">
        <v>964</v>
      </c>
      <c r="J21" s="9">
        <v>963</v>
      </c>
      <c r="K21" s="9">
        <v>3</v>
      </c>
      <c r="L21" s="30" t="s">
        <v>769</v>
      </c>
    </row>
    <row r="22" spans="1:12" x14ac:dyDescent="0.25">
      <c r="A22" s="37" t="s">
        <v>899</v>
      </c>
      <c r="B22" s="9" t="s">
        <v>1025</v>
      </c>
      <c r="C22" s="9" t="s">
        <v>948</v>
      </c>
      <c r="D22" s="9"/>
      <c r="E22" s="9" t="s">
        <v>813</v>
      </c>
      <c r="F22" s="9" t="s">
        <v>944</v>
      </c>
      <c r="G22" s="9" t="s">
        <v>415</v>
      </c>
      <c r="H22" s="9" t="s">
        <v>237</v>
      </c>
      <c r="I22" s="9">
        <v>965</v>
      </c>
      <c r="J22" s="9">
        <v>963</v>
      </c>
      <c r="K22" s="9">
        <v>4</v>
      </c>
      <c r="L22" s="30" t="s">
        <v>769</v>
      </c>
    </row>
    <row r="23" spans="1:12" x14ac:dyDescent="0.25">
      <c r="A23" s="37" t="s">
        <v>900</v>
      </c>
      <c r="B23" s="9" t="s">
        <v>1026</v>
      </c>
      <c r="C23" s="9" t="s">
        <v>948</v>
      </c>
      <c r="D23" s="9"/>
      <c r="E23" s="9" t="s">
        <v>814</v>
      </c>
      <c r="F23" s="9" t="s">
        <v>944</v>
      </c>
      <c r="G23" s="9" t="s">
        <v>415</v>
      </c>
      <c r="H23" s="9" t="s">
        <v>237</v>
      </c>
      <c r="I23" s="9">
        <v>967</v>
      </c>
      <c r="J23" s="9">
        <v>966</v>
      </c>
      <c r="K23" s="9">
        <v>5</v>
      </c>
      <c r="L23" s="30" t="s">
        <v>769</v>
      </c>
    </row>
    <row r="24" spans="1:12" ht="15.75" thickBot="1" x14ac:dyDescent="0.3">
      <c r="A24" s="22" t="s">
        <v>901</v>
      </c>
      <c r="B24" s="11" t="s">
        <v>1027</v>
      </c>
      <c r="C24" s="11" t="s">
        <v>948</v>
      </c>
      <c r="D24" s="11"/>
      <c r="E24" s="11" t="s">
        <v>815</v>
      </c>
      <c r="F24" s="11" t="s">
        <v>944</v>
      </c>
      <c r="G24" s="11" t="s">
        <v>415</v>
      </c>
      <c r="H24" s="11" t="s">
        <v>237</v>
      </c>
      <c r="I24" s="11">
        <v>968</v>
      </c>
      <c r="J24" s="11">
        <v>966</v>
      </c>
      <c r="K24" s="11">
        <v>6</v>
      </c>
      <c r="L24" s="63" t="s">
        <v>769</v>
      </c>
    </row>
    <row r="25" spans="1:12" x14ac:dyDescent="0.25">
      <c r="E25" s="31"/>
    </row>
    <row r="26" spans="1:12" x14ac:dyDescent="0.25">
      <c r="E26" s="31"/>
    </row>
    <row r="27" spans="1:12" x14ac:dyDescent="0.25">
      <c r="E27" s="3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N35"/>
  <sheetViews>
    <sheetView showGridLines="0" zoomScale="90" zoomScaleNormal="90" workbookViewId="0">
      <selection activeCell="C27" sqref="C27"/>
    </sheetView>
  </sheetViews>
  <sheetFormatPr baseColWidth="10" defaultRowHeight="15" x14ac:dyDescent="0.25"/>
  <cols>
    <col min="2" max="2" width="24.42578125" bestFit="1" customWidth="1"/>
    <col min="3" max="3" width="29.140625" customWidth="1"/>
    <col min="4" max="4" width="17.140625" customWidth="1"/>
    <col min="7" max="7" width="23.140625" customWidth="1"/>
    <col min="9" max="9" width="18.42578125" customWidth="1"/>
    <col min="13" max="13" width="21.5703125" customWidth="1"/>
  </cols>
  <sheetData>
    <row r="1" spans="1:13" ht="77.25" customHeight="1" x14ac:dyDescent="0.25">
      <c r="A1" s="3" t="s">
        <v>0</v>
      </c>
      <c r="B1" s="4" t="s">
        <v>572</v>
      </c>
      <c r="C1" s="4" t="s">
        <v>573</v>
      </c>
      <c r="D1" s="4" t="s">
        <v>574</v>
      </c>
      <c r="E1" s="3" t="s">
        <v>9</v>
      </c>
      <c r="F1" s="41" t="s">
        <v>1</v>
      </c>
      <c r="G1" s="41" t="s">
        <v>2</v>
      </c>
      <c r="H1" s="3" t="s">
        <v>89</v>
      </c>
      <c r="I1" s="5" t="s">
        <v>236</v>
      </c>
      <c r="J1" s="5" t="s">
        <v>140</v>
      </c>
      <c r="K1" s="5" t="s">
        <v>141</v>
      </c>
      <c r="L1" s="5" t="s">
        <v>166</v>
      </c>
      <c r="M1" s="5" t="s">
        <v>153</v>
      </c>
    </row>
    <row r="2" spans="1:13" ht="16.5" customHeight="1" thickBot="1" x14ac:dyDescent="0.3">
      <c r="A2" s="23"/>
      <c r="B2" s="23"/>
      <c r="C2" s="23"/>
      <c r="D2" s="23"/>
      <c r="E2" s="23"/>
      <c r="F2" s="219"/>
      <c r="G2" s="219"/>
      <c r="H2" s="23"/>
      <c r="I2" s="23"/>
      <c r="J2" s="23"/>
      <c r="K2" s="23"/>
      <c r="L2" s="23"/>
      <c r="M2" s="23"/>
    </row>
    <row r="3" spans="1:13" x14ac:dyDescent="0.25">
      <c r="A3" s="6" t="s">
        <v>773</v>
      </c>
      <c r="B3" s="7" t="s">
        <v>795</v>
      </c>
      <c r="C3" s="7" t="s">
        <v>223</v>
      </c>
      <c r="D3" s="7" t="s">
        <v>82</v>
      </c>
      <c r="E3" s="7" t="s">
        <v>779</v>
      </c>
      <c r="F3" s="7" t="s">
        <v>801</v>
      </c>
      <c r="G3" s="35" t="s">
        <v>90</v>
      </c>
      <c r="H3" s="7" t="s">
        <v>91</v>
      </c>
      <c r="I3" s="7" t="s">
        <v>237</v>
      </c>
      <c r="J3" s="73" t="s">
        <v>785</v>
      </c>
      <c r="K3" s="217">
        <v>1</v>
      </c>
      <c r="L3" s="7">
        <v>1</v>
      </c>
      <c r="M3" s="17" t="s">
        <v>793</v>
      </c>
    </row>
    <row r="4" spans="1:13" x14ac:dyDescent="0.25">
      <c r="A4" s="8" t="s">
        <v>774</v>
      </c>
      <c r="B4" s="9" t="s">
        <v>797</v>
      </c>
      <c r="C4" s="9" t="s">
        <v>223</v>
      </c>
      <c r="D4" s="9" t="s">
        <v>82</v>
      </c>
      <c r="E4" s="9" t="s">
        <v>780</v>
      </c>
      <c r="F4" s="9" t="s">
        <v>801</v>
      </c>
      <c r="G4" s="38" t="s">
        <v>90</v>
      </c>
      <c r="H4" s="9" t="s">
        <v>91</v>
      </c>
      <c r="I4" s="9" t="s">
        <v>237</v>
      </c>
      <c r="J4" s="218" t="s">
        <v>786</v>
      </c>
      <c r="K4" s="27">
        <v>1</v>
      </c>
      <c r="L4" s="9">
        <v>2</v>
      </c>
      <c r="M4" s="30" t="s">
        <v>793</v>
      </c>
    </row>
    <row r="5" spans="1:13" x14ac:dyDescent="0.25">
      <c r="A5" s="8" t="s">
        <v>775</v>
      </c>
      <c r="B5" s="9" t="s">
        <v>798</v>
      </c>
      <c r="C5" s="9" t="s">
        <v>223</v>
      </c>
      <c r="D5" s="9" t="s">
        <v>235</v>
      </c>
      <c r="E5" s="9" t="s">
        <v>781</v>
      </c>
      <c r="F5" s="9" t="s">
        <v>801</v>
      </c>
      <c r="G5" s="38" t="s">
        <v>90</v>
      </c>
      <c r="H5" s="9" t="s">
        <v>91</v>
      </c>
      <c r="I5" s="9" t="s">
        <v>237</v>
      </c>
      <c r="J5" s="218" t="s">
        <v>787</v>
      </c>
      <c r="K5" s="27" t="s">
        <v>789</v>
      </c>
      <c r="L5" s="9">
        <v>3</v>
      </c>
      <c r="M5" s="30" t="s">
        <v>793</v>
      </c>
    </row>
    <row r="6" spans="1:13" x14ac:dyDescent="0.25">
      <c r="A6" s="8" t="s">
        <v>776</v>
      </c>
      <c r="B6" s="9" t="s">
        <v>796</v>
      </c>
      <c r="C6" s="9" t="s">
        <v>223</v>
      </c>
      <c r="D6" s="9" t="s">
        <v>802</v>
      </c>
      <c r="E6" s="9" t="s">
        <v>782</v>
      </c>
      <c r="F6" s="9" t="s">
        <v>801</v>
      </c>
      <c r="G6" s="38" t="s">
        <v>90</v>
      </c>
      <c r="H6" s="9" t="s">
        <v>91</v>
      </c>
      <c r="I6" s="9" t="s">
        <v>237</v>
      </c>
      <c r="J6" s="218" t="s">
        <v>788</v>
      </c>
      <c r="K6" s="27" t="s">
        <v>789</v>
      </c>
      <c r="L6" s="9">
        <v>4</v>
      </c>
      <c r="M6" s="30" t="s">
        <v>793</v>
      </c>
    </row>
    <row r="7" spans="1:13" x14ac:dyDescent="0.25">
      <c r="A7" s="8" t="s">
        <v>777</v>
      </c>
      <c r="B7" s="9" t="s">
        <v>799</v>
      </c>
      <c r="C7" s="9" t="s">
        <v>223</v>
      </c>
      <c r="D7" s="9" t="s">
        <v>802</v>
      </c>
      <c r="E7" s="9" t="s">
        <v>783</v>
      </c>
      <c r="F7" s="9" t="s">
        <v>801</v>
      </c>
      <c r="G7" s="38" t="s">
        <v>90</v>
      </c>
      <c r="H7" s="9" t="s">
        <v>91</v>
      </c>
      <c r="I7" s="9" t="s">
        <v>237</v>
      </c>
      <c r="J7" s="218" t="s">
        <v>790</v>
      </c>
      <c r="K7" s="27" t="s">
        <v>792</v>
      </c>
      <c r="L7" s="9">
        <v>5</v>
      </c>
      <c r="M7" s="30" t="s">
        <v>793</v>
      </c>
    </row>
    <row r="8" spans="1:13" ht="15.75" thickBot="1" x14ac:dyDescent="0.3">
      <c r="A8" s="10" t="s">
        <v>778</v>
      </c>
      <c r="B8" s="11" t="s">
        <v>800</v>
      </c>
      <c r="C8" s="11" t="s">
        <v>223</v>
      </c>
      <c r="D8" s="11" t="s">
        <v>802</v>
      </c>
      <c r="E8" s="11" t="s">
        <v>784</v>
      </c>
      <c r="F8" s="11" t="s">
        <v>801</v>
      </c>
      <c r="G8" s="39" t="s">
        <v>90</v>
      </c>
      <c r="H8" s="11" t="s">
        <v>91</v>
      </c>
      <c r="I8" s="11" t="s">
        <v>237</v>
      </c>
      <c r="J8" s="74" t="s">
        <v>791</v>
      </c>
      <c r="K8" s="85" t="s">
        <v>792</v>
      </c>
      <c r="L8" s="11">
        <v>6</v>
      </c>
      <c r="M8" s="63" t="s">
        <v>793</v>
      </c>
    </row>
    <row r="9" spans="1:13" x14ac:dyDescent="0.25">
      <c r="K9" s="87"/>
    </row>
    <row r="10" spans="1:13" x14ac:dyDescent="0.25">
      <c r="A10" s="8" t="s">
        <v>1042</v>
      </c>
      <c r="B10" s="9" t="s">
        <v>1032</v>
      </c>
    </row>
    <row r="11" spans="1:13" x14ac:dyDescent="0.25">
      <c r="B11" s="9" t="s">
        <v>1030</v>
      </c>
      <c r="K11" s="309"/>
      <c r="L11" s="310"/>
    </row>
    <row r="12" spans="1:13" x14ac:dyDescent="0.25">
      <c r="B12" s="9" t="s">
        <v>1031</v>
      </c>
      <c r="K12" s="309"/>
      <c r="L12" s="310"/>
    </row>
    <row r="13" spans="1:13" x14ac:dyDescent="0.25">
      <c r="B13" s="9" t="s">
        <v>1029</v>
      </c>
      <c r="K13" s="309"/>
      <c r="L13" s="310"/>
    </row>
    <row r="14" spans="1:13" x14ac:dyDescent="0.25">
      <c r="B14" s="9" t="s">
        <v>1033</v>
      </c>
      <c r="K14" s="309"/>
      <c r="L14" s="310"/>
    </row>
    <row r="15" spans="1:13" x14ac:dyDescent="0.25">
      <c r="B15" s="9" t="s">
        <v>1034</v>
      </c>
      <c r="K15" s="309"/>
      <c r="L15" s="310"/>
    </row>
    <row r="16" spans="1:13" x14ac:dyDescent="0.25">
      <c r="B16" s="9" t="s">
        <v>1035</v>
      </c>
      <c r="K16" s="309"/>
      <c r="L16" s="310"/>
    </row>
    <row r="17" spans="2:14" x14ac:dyDescent="0.25">
      <c r="B17" s="9" t="s">
        <v>1036</v>
      </c>
      <c r="K17" s="309"/>
      <c r="L17" s="311"/>
    </row>
    <row r="18" spans="2:14" x14ac:dyDescent="0.25">
      <c r="B18" s="9" t="s">
        <v>1037</v>
      </c>
      <c r="K18" s="309"/>
      <c r="L18" s="310"/>
    </row>
    <row r="19" spans="2:14" x14ac:dyDescent="0.25">
      <c r="B19" s="9" t="s">
        <v>1038</v>
      </c>
      <c r="K19" s="309"/>
      <c r="L19" s="310"/>
    </row>
    <row r="20" spans="2:14" x14ac:dyDescent="0.25">
      <c r="B20" s="9" t="s">
        <v>1039</v>
      </c>
      <c r="K20" s="309"/>
      <c r="L20" s="310"/>
    </row>
    <row r="21" spans="2:14" x14ac:dyDescent="0.25">
      <c r="B21" s="9" t="s">
        <v>1040</v>
      </c>
    </row>
    <row r="22" spans="2:14" x14ac:dyDescent="0.25">
      <c r="B22" s="9" t="s">
        <v>1041</v>
      </c>
    </row>
    <row r="23" spans="2:14" x14ac:dyDescent="0.25">
      <c r="N23" s="308"/>
    </row>
    <row r="24" spans="2:14" x14ac:dyDescent="0.25">
      <c r="J24" s="308"/>
    </row>
    <row r="25" spans="2:14" x14ac:dyDescent="0.25">
      <c r="J25" s="308"/>
    </row>
    <row r="26" spans="2:14" x14ac:dyDescent="0.25">
      <c r="J26" s="308"/>
    </row>
    <row r="27" spans="2:14" x14ac:dyDescent="0.25">
      <c r="J27" s="308"/>
    </row>
    <row r="28" spans="2:14" x14ac:dyDescent="0.25">
      <c r="J28" s="308"/>
    </row>
    <row r="29" spans="2:14" x14ac:dyDescent="0.25">
      <c r="J29" s="308"/>
    </row>
    <row r="30" spans="2:14" x14ac:dyDescent="0.25">
      <c r="J30" s="308"/>
    </row>
    <row r="31" spans="2:14" x14ac:dyDescent="0.25">
      <c r="J31" s="308"/>
    </row>
    <row r="32" spans="2:14" x14ac:dyDescent="0.25">
      <c r="J32" s="308"/>
    </row>
    <row r="33" spans="10:10" x14ac:dyDescent="0.25">
      <c r="J33" s="308"/>
    </row>
    <row r="34" spans="10:10" x14ac:dyDescent="0.25">
      <c r="J34" s="308"/>
    </row>
    <row r="35" spans="10:10" x14ac:dyDescent="0.25">
      <c r="J35" s="308"/>
    </row>
  </sheetData>
  <pageMargins left="0.7" right="0.7" top="0.75" bottom="0.75" header="0.3" footer="0.3"/>
  <pageSetup paperSize="9" orientation="portrait" verticalDpi="0" r:id="rId1"/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EN AR</vt:lpstr>
      <vt:lpstr>EN MR</vt:lpstr>
      <vt:lpstr>EF A</vt:lpstr>
      <vt:lpstr>EF MR</vt:lpstr>
      <vt:lpstr>EL TGBT A</vt:lpstr>
      <vt:lpstr>EL BAT H</vt:lpstr>
      <vt:lpstr>EL BAT J</vt:lpstr>
      <vt:lpstr>EL TGBT PREV</vt:lpstr>
      <vt:lpstr>EL BAT V</vt:lpstr>
      <vt:lpstr>EL MR</vt:lpstr>
      <vt:lpstr>EL TGBT K L</vt:lpstr>
      <vt:lpstr>bilan des sofrels + SIGFOX</vt:lpstr>
      <vt:lpstr>ARBORESCENCE EN</vt:lpstr>
      <vt:lpstr>ARBORESCENCE EF ECS</vt:lpstr>
      <vt:lpstr>ARBORESCENCE ELEC poste 1</vt:lpstr>
      <vt:lpstr>ARBORESCENCE ELEC Poste 2</vt:lpstr>
      <vt:lpstr>ARBORESCENCE ELEC poste 3-4</vt:lpstr>
      <vt:lpstr>ARBORESCENCE ELEC posteV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2023-03-22T07:45:12Z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135c4ba-2280-41f8-be7d-6f21d368baa3_Enabled">
    <vt:lpwstr>true</vt:lpwstr>
  </property>
  <property fmtid="{D5CDD505-2E9C-101B-9397-08002B2CF9AE}" pid="3" name="MSIP_Label_c135c4ba-2280-41f8-be7d-6f21d368baa3_SetDate">
    <vt:lpwstr>2021-05-26T13:04:52Z</vt:lpwstr>
  </property>
  <property fmtid="{D5CDD505-2E9C-101B-9397-08002B2CF9AE}" pid="4" name="MSIP_Label_c135c4ba-2280-41f8-be7d-6f21d368baa3_Method">
    <vt:lpwstr>Standard</vt:lpwstr>
  </property>
  <property fmtid="{D5CDD505-2E9C-101B-9397-08002B2CF9AE}" pid="5" name="MSIP_Label_c135c4ba-2280-41f8-be7d-6f21d368baa3_Name">
    <vt:lpwstr>c135c4ba-2280-41f8-be7d-6f21d368baa3</vt:lpwstr>
  </property>
  <property fmtid="{D5CDD505-2E9C-101B-9397-08002B2CF9AE}" pid="6" name="MSIP_Label_c135c4ba-2280-41f8-be7d-6f21d368baa3_SiteId">
    <vt:lpwstr>24139d14-c62c-4c47-8bdd-ce71ea1d50cf</vt:lpwstr>
  </property>
  <property fmtid="{D5CDD505-2E9C-101B-9397-08002B2CF9AE}" pid="7" name="MSIP_Label_c135c4ba-2280-41f8-be7d-6f21d368baa3_ActionId">
    <vt:lpwstr>a58bafab-18a0-4664-b43e-2f480e4fa6b1</vt:lpwstr>
  </property>
  <property fmtid="{D5CDD505-2E9C-101B-9397-08002B2CF9AE}" pid="8" name="MSIP_Label_c135c4ba-2280-41f8-be7d-6f21d368baa3_ContentBits">
    <vt:lpwstr>0</vt:lpwstr>
  </property>
</Properties>
</file>