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Logistique-Siege\ACHATS\03 - APPELS D'OFFRES\Consultations 2025\Maintenance ascenseurs\DCE\"/>
    </mc:Choice>
  </mc:AlternateContent>
  <bookViews>
    <workbookView xWindow="0" yWindow="0" windowWidth="23040" windowHeight="8910" tabRatio="509"/>
  </bookViews>
  <sheets>
    <sheet name="BPU Travaux occasionnels" sheetId="1" r:id="rId1"/>
  </sheets>
  <definedNames>
    <definedName name="__xlnm.Print_Titles" localSheetId="0">'BPU Travaux occasionnels'!$15:$16</definedName>
    <definedName name="_xlnm.Print_Titles" localSheetId="0">'BPU Travaux occasionnels'!$15:$16</definedName>
    <definedName name="_xlnm.Print_Area" localSheetId="0">'BPU Travaux occasionnels'!$A$1:$K$157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4" i="1" l="1"/>
  <c r="K152" i="1" l="1"/>
  <c r="K153" i="1"/>
  <c r="K155" i="1"/>
  <c r="K88" i="1"/>
  <c r="K89" i="1"/>
  <c r="K17" i="1"/>
  <c r="K151" i="1" l="1"/>
  <c r="K114" i="1"/>
  <c r="K115" i="1"/>
  <c r="K104" i="1"/>
  <c r="K105" i="1"/>
  <c r="K97" i="1"/>
  <c r="K98" i="1"/>
  <c r="K86" i="1"/>
  <c r="K87" i="1"/>
  <c r="K68" i="1"/>
  <c r="K69" i="1"/>
  <c r="K70" i="1"/>
  <c r="K71" i="1"/>
  <c r="K72" i="1"/>
  <c r="K73" i="1"/>
  <c r="K74" i="1"/>
  <c r="K62" i="1"/>
  <c r="K63" i="1"/>
  <c r="K64" i="1"/>
  <c r="K65" i="1"/>
  <c r="K66" i="1"/>
  <c r="K58" i="1"/>
  <c r="K59" i="1"/>
  <c r="K60" i="1"/>
  <c r="K150" i="1"/>
  <c r="K148" i="1"/>
  <c r="K149" i="1"/>
  <c r="K147" i="1"/>
  <c r="K145" i="1"/>
  <c r="K146" i="1"/>
  <c r="K132" i="1"/>
  <c r="K133" i="1"/>
  <c r="K134" i="1"/>
  <c r="K135" i="1"/>
  <c r="K136" i="1"/>
  <c r="K137" i="1"/>
  <c r="K138" i="1"/>
  <c r="K129" i="1"/>
  <c r="K130" i="1"/>
  <c r="K131" i="1"/>
  <c r="K125" i="1"/>
  <c r="K126" i="1"/>
  <c r="K127" i="1"/>
  <c r="K124" i="1"/>
  <c r="K128" i="1"/>
  <c r="K121" i="1"/>
  <c r="K122" i="1"/>
  <c r="K120" i="1"/>
  <c r="K123" i="1"/>
  <c r="K117" i="1"/>
  <c r="K118" i="1"/>
  <c r="K119" i="1"/>
  <c r="K113" i="1"/>
  <c r="K116" i="1"/>
  <c r="K139" i="1"/>
  <c r="K55" i="1"/>
  <c r="K53" i="1"/>
  <c r="K111" i="1"/>
  <c r="K90" i="1"/>
  <c r="K52" i="1"/>
  <c r="K144" i="1"/>
  <c r="K143" i="1"/>
  <c r="K142" i="1"/>
  <c r="K141" i="1"/>
  <c r="K140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4" i="1"/>
  <c r="K56" i="1"/>
  <c r="K57" i="1"/>
  <c r="K61" i="1"/>
  <c r="K67" i="1"/>
  <c r="K75" i="1"/>
  <c r="K76" i="1"/>
  <c r="K77" i="1"/>
  <c r="K78" i="1"/>
  <c r="K79" i="1"/>
  <c r="K80" i="1"/>
  <c r="K81" i="1"/>
  <c r="K82" i="1"/>
  <c r="K83" i="1"/>
  <c r="K84" i="1"/>
  <c r="K85" i="1"/>
  <c r="K91" i="1"/>
  <c r="K92" i="1"/>
  <c r="K93" i="1"/>
  <c r="K94" i="1"/>
  <c r="K95" i="1"/>
  <c r="K96" i="1"/>
  <c r="K99" i="1"/>
  <c r="K100" i="1"/>
  <c r="K101" i="1"/>
  <c r="K102" i="1"/>
  <c r="K103" i="1"/>
  <c r="K106" i="1"/>
  <c r="K107" i="1"/>
  <c r="K108" i="1"/>
  <c r="K109" i="1"/>
  <c r="K110" i="1"/>
  <c r="K112" i="1"/>
  <c r="K157" i="1" l="1"/>
</calcChain>
</file>

<file path=xl/sharedStrings.xml><?xml version="1.0" encoding="utf-8"?>
<sst xmlns="http://schemas.openxmlformats.org/spreadsheetml/2006/main" count="225" uniqueCount="215">
  <si>
    <t>N° Code
Prestation</t>
  </si>
  <si>
    <t>N° Fiches</t>
  </si>
  <si>
    <t>Nature de la prestation</t>
  </si>
  <si>
    <t>Descriptif
matériel</t>
  </si>
  <si>
    <t>Délai approvisionnement</t>
  </si>
  <si>
    <t>Délai 
de réalisation</t>
  </si>
  <si>
    <t>Materiel</t>
  </si>
  <si>
    <t>Main d'œuvre</t>
  </si>
  <si>
    <t>Coût total
prestation HT</t>
  </si>
  <si>
    <t>Marque</t>
  </si>
  <si>
    <t>Type
et référence</t>
  </si>
  <si>
    <t>Proposé</t>
  </si>
  <si>
    <t>Coût matériel
€ HT</t>
  </si>
  <si>
    <t>Taux horaire
€ HT</t>
  </si>
  <si>
    <t>Nombre
 d'heure</t>
  </si>
  <si>
    <t>Fourniture et pose d'une boîte à clés</t>
  </si>
  <si>
    <t>Fourniture et pose d'une barre d'ancrage</t>
  </si>
  <si>
    <t>Fourniture et pose d'une crosse de rétablissement</t>
  </si>
  <si>
    <t>Fourniture et pose d'un dispositif d'équilibrage de trappe</t>
  </si>
  <si>
    <t xml:space="preserve">Fourniture et pose échelons d'accès au massif </t>
  </si>
  <si>
    <t>Fourniture et pose d'un garde pied 1 pièce H 750 mm</t>
  </si>
  <si>
    <t xml:space="preserve">Fourniture et pose d'un garde pied rétractable </t>
  </si>
  <si>
    <t>Fourniture et pose d'une séparation grillagée en cuvette
jusqu'à 2 mètres linéaires</t>
  </si>
  <si>
    <t>Fourniture et pose capots de protection points tournants</t>
  </si>
  <si>
    <t>Fourniture et pose d'un dispositif de consignation sur le tableau d'alimentation électrique existant.</t>
  </si>
  <si>
    <t>Fourniture et pose d'une pompe de relevage en cuvettte ou en machinerie, hors travaux de raccordement extérieur.</t>
  </si>
  <si>
    <t>Démontage, transport, traitement et remplacement d'une paire de machoire de frein en sous section 4 (Amiante)</t>
  </si>
  <si>
    <t>Démontage, transport, traitement et remplacement d'un bouton d'appel palier en sous section 4 (Amiante)</t>
  </si>
  <si>
    <t>Démontage, transport, traitement et remplacement de deux panneaux de porte paliere ou cabine en sous section 4 (Amiante)</t>
  </si>
  <si>
    <t>Démontage, transport, traitement et remplacement d'une porte palière complète en sous section 4 (Amiante)</t>
  </si>
  <si>
    <t>Démontage, transport, traitement et remplacement d'un basculeur en gaine en sous section 4 (Amiante)</t>
  </si>
  <si>
    <t>Pulvérisation en gaine d'un produit fixateur de fibre sur béton amianté. Prix par niveaux</t>
  </si>
  <si>
    <t>Pulvérisation en machinerie d'un produit fixateur de fibre sur béton amianté.</t>
  </si>
  <si>
    <t>MONTANT TOTAL BPU</t>
  </si>
  <si>
    <t>Unité</t>
  </si>
  <si>
    <t>h</t>
  </si>
  <si>
    <t>Désignation</t>
  </si>
  <si>
    <t>Prix €HT</t>
  </si>
  <si>
    <t>Coefficient sur fournitures</t>
  </si>
  <si>
    <t>f</t>
  </si>
  <si>
    <t>Rebobinage Moteur 3,5 kW ≤ P ≤ 7,5 kW</t>
  </si>
  <si>
    <t>Rebobinage Moteur 7,5 kW &lt; P ≤ 10 kW</t>
  </si>
  <si>
    <t>Rebobinage Moteur &gt; 10 kW</t>
  </si>
  <si>
    <t>Moteur/pompe ≤ à 20 CV</t>
  </si>
  <si>
    <t>Moteur/pompe &gt; 20 CV</t>
  </si>
  <si>
    <t>Réfection centrale hydraulique</t>
  </si>
  <si>
    <t>Remplacement poulie tendeuse du limiteur de vitesse (avec contact électrique)</t>
  </si>
  <si>
    <t>Décorrodage et mise en peinture antirouille des organes métalliques en fosse, suite à un dégât des eaux ou infiltrations</t>
  </si>
  <si>
    <t>Bouton d'arrêt en cuvette</t>
  </si>
  <si>
    <t>Prise de courant en cuvette</t>
  </si>
  <si>
    <t>Rebobinage moteur de porte automatique de cabine</t>
  </si>
  <si>
    <t>Remplacement ou mise en place de cellule de détection d'obstacle toute hauteur (y compris fixations en mode fixe)</t>
  </si>
  <si>
    <t>Remplacement poignée de porte battante</t>
  </si>
  <si>
    <t>Miroir cabine y compris fixation (prix au m²)</t>
  </si>
  <si>
    <t>Remplacement Came mobile</t>
  </si>
  <si>
    <t>Remplacement de la boîte d’inspection sur le toit de la cabine</t>
  </si>
  <si>
    <t>Plaque de charge/instruction en inox gravé</t>
  </si>
  <si>
    <t>Balustrade antichute fixe sur toit de cabine</t>
  </si>
  <si>
    <t>Sol revêtement caoutchouc cabine &lt; 700Kg</t>
  </si>
  <si>
    <t>Sol revêtement caoutchouc cabine &gt; 700Kg</t>
  </si>
  <si>
    <t>Disjoncteur 30mA sur tableau D.T.U.</t>
  </si>
  <si>
    <t>Remplacement complet du tableau d'arrivée de courant DTU en machinerie</t>
  </si>
  <si>
    <t>Mise en conformité accès cuvette (échelle, etc)</t>
  </si>
  <si>
    <t>Remplacement d'un bouton d'appel palier</t>
  </si>
  <si>
    <t>Remplacement de la boite à bouton cabine (base 6 niveaux)</t>
  </si>
  <si>
    <t>Remplacement Fin de Course Inspection Montée</t>
  </si>
  <si>
    <t>Bouton d'arrêt sur toit de cabine</t>
  </si>
  <si>
    <t>Prise de courant sur toit de cabine</t>
  </si>
  <si>
    <t>Remplacement porte-cabine automatique complète incluant les retours de porte (PL &lt; 1 000mm)</t>
  </si>
  <si>
    <t>Remplacement porte-cabine automatique complète incluant les retours de porte (PL &gt; 1 000mm)</t>
  </si>
  <si>
    <t>Mise en place ou remplacement d'un faux plafond en cabine avec éclairage à leds intégré &lt; 700 KG</t>
  </si>
  <si>
    <t>Mise en place ou remplacement d'un faux plafond en cabine avec éclairage à leds intégré &gt; 700 KG</t>
  </si>
  <si>
    <t>Remplacement d'un dispositif de freinage d'urgence sur toit de cabine (type EBRA20)</t>
  </si>
  <si>
    <t>Fourniture et pose d'un dispositif de stockage de l'échelle au repos</t>
  </si>
  <si>
    <t>Fourniture et pose de taquets anti-dégondage et butée limitant l'ouverture</t>
  </si>
  <si>
    <t>Fourniture et pose d'une ventilation machinerie</t>
  </si>
  <si>
    <t>Fourniture et pose de garde corps massif (prix au mètre linéaire)</t>
  </si>
  <si>
    <t>Remplacement éclairage cuvette</t>
  </si>
  <si>
    <t>Fourniture et pose éclairage complet à Leds en gaine</t>
  </si>
  <si>
    <t>Remplacement éclairage de secours en machinerie</t>
  </si>
  <si>
    <t>Mise en place d'un deuxième contact sur panneaux de portes palières automatiques</t>
  </si>
  <si>
    <t>Remplacement Indicateur de position et direction palier</t>
  </si>
  <si>
    <t>Remplacement Indicateur de position et direction cabine</t>
  </si>
  <si>
    <t>Remplacement capteur de selection pour lecteur à bande</t>
  </si>
  <si>
    <t>Remplacement coulisseau de capteur de selection (type PRS)</t>
  </si>
  <si>
    <t>Remplacement patins de portes palières (prix à l'unité)</t>
  </si>
  <si>
    <t>Remplacement patins de portes cabine (prix à l'unité)</t>
  </si>
  <si>
    <t>Remplacement ou pose de plinthe en cabine (cabine jusqu'à 700Kg)</t>
  </si>
  <si>
    <t>Remplacement ou pose de plinthe en cabine (cabine au-delà de 700Kg)</t>
  </si>
  <si>
    <t>Réparation de l'accouplement de la porte palière à l'identique (câblette, ressorts, fixation, etc…)</t>
  </si>
  <si>
    <t>Remplacement Oculus sur porte palière (Stradip 4.4.2)</t>
  </si>
  <si>
    <t>Remplacement de la main courante en cabine</t>
  </si>
  <si>
    <t>Taux Horaire (soir et week-end)</t>
  </si>
  <si>
    <t>Remplacement serrure complète (à l'identique - ou produit adaptatif)</t>
  </si>
  <si>
    <t>Fourniture et pose d'une échelle d'accès machinerie</t>
  </si>
  <si>
    <t>Fourniture et pose d'une trappe d'accès machinerie</t>
  </si>
  <si>
    <t xml:space="preserve">Fourniture et pose d'un verrou de porte machinerie </t>
  </si>
  <si>
    <t>Fourniture et pose d'une séparation grillagée machinerie (Base porte et 2 mètres linéaires fixes)</t>
  </si>
  <si>
    <t>Remplacement éclairage de secours en cabine</t>
  </si>
  <si>
    <t>Limiteur de vitesse complet (incluant cablette + poulie tendeuse et ses contacts)</t>
  </si>
  <si>
    <t>Remplacement câble limiteur de vitesse  (prix au m)</t>
  </si>
  <si>
    <t>Chariot de porte palière automatique équipé (galets, contre galets etc…)</t>
  </si>
  <si>
    <t>Galets porte cabine (jeu de 2 galets + 2 contre galets)</t>
  </si>
  <si>
    <t>Galets porte palière (jeu de 2 galets + 2 contre galets)</t>
  </si>
  <si>
    <t>Remplacement ressorts de rappel ou de contre-poids de rappel de porte palière</t>
  </si>
  <si>
    <t>Remplacement de dispositif de refermeture de porte palière battante (Dictator, etc)</t>
  </si>
  <si>
    <t xml:space="preserve">Remplacement uniquement de l'ensemble des antennes de cellule toute hauteur (émetteur - récepteur) </t>
  </si>
  <si>
    <t>Remplacement du boitier de gestion de cellule toute hauteur</t>
  </si>
  <si>
    <t>Remplacement amortisseurs cuvette (type ACCLA ou ressorts) - prix à l'unité</t>
  </si>
  <si>
    <t>Remplacement des amortisseurs hydraulique amortis incluant ses contacts</t>
  </si>
  <si>
    <t>Remplacement du boitier de rappel en fond de cuvette</t>
  </si>
  <si>
    <t>Remplacement contact à clé d'appel ou d'envoi cabine (au palier)</t>
  </si>
  <si>
    <t>Remplacement contact à clé d'appel ou d'envoi cabine (en cabine)</t>
  </si>
  <si>
    <t>Remplacement d'un digicode (cabine ou palier)</t>
  </si>
  <si>
    <t>Balustrade antichute amovible ou rétractable sur toit de cabine avec asservissement électrique</t>
  </si>
  <si>
    <t>Estampillage des crochets de manutention</t>
  </si>
  <si>
    <t>Remplacement des fils guides contrepoids par des guides rigides
Base (prix au mètre)</t>
  </si>
  <si>
    <t>Fourniture et pose d'une armoire de manœuvre incluant boites à boutons palières et cabine et toute la filerie en gaine et machinerie (&lt; 700kg) =&gt; ascenseur électrique</t>
  </si>
  <si>
    <t>Fourniture et pose d'une armoire de manœuvre incluant boites à boutons palières et cabine et toute la filerie en gaine et machinerie (&gt; 700kg)  =&gt; ascenseur électrique</t>
  </si>
  <si>
    <t>Fourniture et pose d'une armoire de manœuvre incluant boites à boutons palières et cabine et toute la filerie en gaine et machinerie (&lt; 700kg) =&gt; ascenseur hydraulique</t>
  </si>
  <si>
    <t>Fourniture et pose d'une armoire de manœuvre incluant boites à boutons palières et cabine et toute la filerie en gaine et machinerie (&gt; 700kg)  =&gt; ascenseur hydraulique</t>
  </si>
  <si>
    <t>Traitement antirouille d'une porte palière automatique</t>
  </si>
  <si>
    <t>Traitement antirouille d'une porte palière battante</t>
  </si>
  <si>
    <t>Remplacement d'une tôle chasse-pieds de porte palière &lt; 1 000mm</t>
  </si>
  <si>
    <t>Remplacement d'une tôle chasse-pieds de porte palière &gt; 1 000mm</t>
  </si>
  <si>
    <t>Fourniture et pose d'un garde corps autour de la trappe d'accès machinerie</t>
  </si>
  <si>
    <t>Remplacement du phare en haut de gaine (pour ascenseur sans machinerie par exemple)</t>
  </si>
  <si>
    <t>Fourniture et pose d'un rack VF sur armoire existante, ascenseurs jusqu'à 700 kg</t>
  </si>
  <si>
    <t>Fourniture et pose d'un rack VF sur armoire existante, ascenseurs au-delà de 700 kg</t>
  </si>
  <si>
    <t>Remplacement capteur de selection pour lecteur à aimants</t>
  </si>
  <si>
    <t>Remplacement capteur de selection pour lecteur à drapeaux</t>
  </si>
  <si>
    <t>Réparation de l'accouplement de la porte cabine à l'identique (câblette, ressorts, fixation, etc…)</t>
  </si>
  <si>
    <t>Remplacement câbles de traction prix au mètre (avec attaches, cosse coeur et serres câbles) jusqu'à Diam 13</t>
  </si>
  <si>
    <t>Remplacement câbles de traction prix au mètre (avec attaches, cosse coeur et serres câbles) au-delà Diam 13</t>
  </si>
  <si>
    <t>Remplacement couliseaux cabine (prix par 2)</t>
  </si>
  <si>
    <t>Remplacement couliseaux contre-poids (prix par 2)</t>
  </si>
  <si>
    <t>Remplacement coulisseaux sur fils guides (prix par 2)</t>
  </si>
  <si>
    <t>Remplacement coulisseaux à pompe sur cabine (prix par 2)</t>
  </si>
  <si>
    <t>Remplacement de l'ensemble des rollers sur appareils hydraulique</t>
  </si>
  <si>
    <t>Remplacement de la vanne parachute en pied de vérin</t>
  </si>
  <si>
    <t xml:space="preserve">Remplacement des taquets anti-dérive incluant les contacts de positionnement </t>
  </si>
  <si>
    <t>Remplacement intégral de la manœuvre pompier</t>
  </si>
  <si>
    <t>Remplacement de la vitre de protection de la manœuvre pompier</t>
  </si>
  <si>
    <t>Remplacement complet de la liaison bidirectionnelle de communication entre machinerie-cabine</t>
  </si>
  <si>
    <t xml:space="preserve">Remplacement du kit GSM </t>
  </si>
  <si>
    <t xml:space="preserve">Remplacement complet de la téléalarme de type triphonie bidirectionnelle </t>
  </si>
  <si>
    <t xml:space="preserve">Réparation de la synthèse vocale </t>
  </si>
  <si>
    <t>Remplacement du boitier de gestion de l'opérateur de porte cabine</t>
  </si>
  <si>
    <t>Mise en place d'un bac de rétention sous centrale hydraulique</t>
  </si>
  <si>
    <t xml:space="preserve">Remplacement des silents-bloc sur le châssis moteur </t>
  </si>
  <si>
    <t>Repérage des niveaux sur câbles de traction (mise en peinture)</t>
  </si>
  <si>
    <t>Remplacement du dispositif électrique ou électronique de mise à niveau de la cabine</t>
  </si>
  <si>
    <t>Remplacement de l'électrovanne sur centrale hydraulique</t>
  </si>
  <si>
    <t>Création d'un moyen de levage en machinerie ou en gaine</t>
  </si>
  <si>
    <t>M2</t>
  </si>
  <si>
    <t>M3</t>
  </si>
  <si>
    <t>M4</t>
  </si>
  <si>
    <t>M5</t>
  </si>
  <si>
    <t>M9</t>
  </si>
  <si>
    <t>GPC1</t>
  </si>
  <si>
    <t>Nettoyage complet de l'installation</t>
  </si>
  <si>
    <t>GPC2</t>
  </si>
  <si>
    <t>GPC3</t>
  </si>
  <si>
    <t>GPC4</t>
  </si>
  <si>
    <t>Mise en peinture de la cuvette</t>
  </si>
  <si>
    <t>GPC6</t>
  </si>
  <si>
    <t>TC2</t>
  </si>
  <si>
    <t>TC3</t>
  </si>
  <si>
    <t>TC5</t>
  </si>
  <si>
    <t>C2</t>
  </si>
  <si>
    <t>C3</t>
  </si>
  <si>
    <t>Remplacement du dispositif de surcharge</t>
  </si>
  <si>
    <t>C4</t>
  </si>
  <si>
    <t>C5</t>
  </si>
  <si>
    <t>C6</t>
  </si>
  <si>
    <t>C7</t>
  </si>
  <si>
    <t>M10</t>
  </si>
  <si>
    <t>Mise en conformité de l’éclairage des locaux machineries, poulies et de l’éclairage de secours.</t>
  </si>
  <si>
    <t>M11</t>
  </si>
  <si>
    <t>M12</t>
  </si>
  <si>
    <t>TC6</t>
  </si>
  <si>
    <t>M13</t>
  </si>
  <si>
    <t>M5Bis</t>
  </si>
  <si>
    <t>GPC5</t>
  </si>
  <si>
    <t>M6 + GPC7 + M8 + GPC5 + TC4 + C2</t>
  </si>
  <si>
    <t>M1</t>
  </si>
  <si>
    <t>M1Bis</t>
  </si>
  <si>
    <t>C8</t>
  </si>
  <si>
    <t>GPC8</t>
  </si>
  <si>
    <t>GPC9</t>
  </si>
  <si>
    <t>GPC10</t>
  </si>
  <si>
    <t>Réalignement des guides</t>
  </si>
  <si>
    <t>GPC11</t>
  </si>
  <si>
    <t>GPC12</t>
  </si>
  <si>
    <t>Réfection des portes palières</t>
  </si>
  <si>
    <t>GPC13</t>
  </si>
  <si>
    <t>GPC14</t>
  </si>
  <si>
    <t>GPC15</t>
  </si>
  <si>
    <t>Remplacement du dispositif de déverrouillage des portes palières</t>
  </si>
  <si>
    <t>GPC16</t>
  </si>
  <si>
    <t>GPC17</t>
  </si>
  <si>
    <t>Décorrodage et mise en peinture du dessous et du toit de la cabine</t>
  </si>
  <si>
    <t>C1</t>
  </si>
  <si>
    <t>C9</t>
  </si>
  <si>
    <t>C10</t>
  </si>
  <si>
    <t>Coefficient sur déboursé (applicable en cas de travaux de réparation sur devis hors BPU)</t>
  </si>
  <si>
    <t>Taux Horaire (horaire de jour 7h-18h)</t>
  </si>
  <si>
    <t>BPU - Bordereau des prix unitaires</t>
  </si>
  <si>
    <t>Lieu et date de signature</t>
  </si>
  <si>
    <t>Signature</t>
  </si>
  <si>
    <t>Nom, prénom et qualité du signataire</t>
  </si>
  <si>
    <r>
      <rPr>
        <b/>
        <u/>
        <sz val="16"/>
        <color rgb="FFFF0000"/>
        <rFont val="Segoe UI"/>
        <family val="2"/>
      </rPr>
      <t>Les prix des lignes ci-dessous sont entendus toutes sujetions :</t>
    </r>
    <r>
      <rPr>
        <b/>
        <sz val="16"/>
        <color rgb="FFFF0000"/>
        <rFont val="Segoe UI"/>
        <family val="2"/>
      </rPr>
      <t xml:space="preserve"> 
fourniture, 
pose, 
main d'oeuvre, 
déplacement,
y compris la dépose des équipements, 
enlèvement et traitement des déchets, 
maçonnerie pour mise en place de certains éléments, 
petites reprises de peinture, 
protection de chantier, 
stockage du matériel/nettoyage y compris transport à pied d'œuvre, 
nettoyage du chantier. 
Il ne sera pas accepté  de devis pour tout dépassement ou demande complémentaire (temps d'intervention supplémentaire et/ou de mauvais diagnostic)</t>
    </r>
  </si>
  <si>
    <t xml:space="preserve">Mise à disposition d'un outil informatique de suivi de la prestation </t>
  </si>
  <si>
    <t>Cout annuel HT</t>
  </si>
  <si>
    <t>Gratuit (cocher la case)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</si>
</sst>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€&quot;"/>
  </numFmts>
  <fonts count="16" x14ac:knownFonts="1">
    <font>
      <sz val="10"/>
      <name val="Arial"/>
      <family val="2"/>
      <charset val="1"/>
    </font>
    <font>
      <sz val="12"/>
      <name val="Arial"/>
      <family val="2"/>
      <charset val="1"/>
    </font>
    <font>
      <sz val="13"/>
      <name val="Arial"/>
      <family val="2"/>
      <charset val="1"/>
    </font>
    <font>
      <b/>
      <sz val="14"/>
      <name val="Arial"/>
      <family val="2"/>
      <charset val="1"/>
    </font>
    <font>
      <sz val="18"/>
      <name val="Arial"/>
      <family val="2"/>
      <charset val="1"/>
    </font>
    <font>
      <b/>
      <sz val="36"/>
      <name val="Arial"/>
      <family val="2"/>
    </font>
    <font>
      <b/>
      <sz val="26"/>
      <name val="Arial"/>
      <family val="2"/>
    </font>
    <font>
      <b/>
      <sz val="20"/>
      <name val="Arial"/>
      <family val="2"/>
    </font>
    <font>
      <sz val="16"/>
      <name val="Arial"/>
      <family val="2"/>
      <charset val="1"/>
    </font>
    <font>
      <sz val="8"/>
      <name val="Arial"/>
      <family val="2"/>
      <charset val="1"/>
    </font>
    <font>
      <b/>
      <sz val="22"/>
      <name val="Arial"/>
      <family val="2"/>
      <charset val="1"/>
    </font>
    <font>
      <b/>
      <sz val="18"/>
      <name val="Arial"/>
      <family val="2"/>
    </font>
    <font>
      <b/>
      <sz val="16"/>
      <color rgb="FFFF0000"/>
      <name val="Segoe UI"/>
      <family val="2"/>
    </font>
    <font>
      <b/>
      <u/>
      <sz val="16"/>
      <color rgb="FFFF0000"/>
      <name val="Segoe UI"/>
      <family val="2"/>
    </font>
    <font>
      <b/>
      <u/>
      <sz val="36"/>
      <name val="Arial"/>
      <family val="2"/>
    </font>
    <font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left" vertical="center"/>
    </xf>
    <xf numFmtId="0" fontId="8" fillId="7" borderId="6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1" fillId="9" borderId="5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/>
    </xf>
    <xf numFmtId="0" fontId="1" fillId="9" borderId="5" xfId="0" applyFont="1" applyFill="1" applyBorder="1" applyAlignment="1" applyProtection="1">
      <alignment horizontal="left" vertical="center"/>
      <protection locked="0"/>
    </xf>
    <xf numFmtId="0" fontId="1" fillId="9" borderId="5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left" vertical="center"/>
    </xf>
    <xf numFmtId="0" fontId="1" fillId="9" borderId="6" xfId="0" applyFont="1" applyFill="1" applyBorder="1" applyAlignment="1" applyProtection="1">
      <alignment horizontal="left" vertical="center"/>
      <protection locked="0"/>
    </xf>
    <xf numFmtId="0" fontId="1" fillId="9" borderId="6" xfId="0" applyFont="1" applyFill="1" applyBorder="1" applyAlignment="1" applyProtection="1">
      <alignment horizontal="center" vertical="center"/>
      <protection locked="0"/>
    </xf>
    <xf numFmtId="0" fontId="8" fillId="9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left" vertical="center" wrapText="1"/>
    </xf>
    <xf numFmtId="0" fontId="8" fillId="10" borderId="6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left" vertical="center" wrapText="1"/>
    </xf>
    <xf numFmtId="0" fontId="1" fillId="10" borderId="6" xfId="0" applyFont="1" applyFill="1" applyBorder="1" applyAlignment="1" applyProtection="1">
      <alignment horizontal="left" vertical="center"/>
      <protection locked="0"/>
    </xf>
    <xf numFmtId="0" fontId="1" fillId="10" borderId="6" xfId="0" applyFont="1" applyFill="1" applyBorder="1" applyAlignment="1" applyProtection="1">
      <alignment horizontal="center" vertical="center"/>
      <protection locked="0"/>
    </xf>
    <xf numFmtId="0" fontId="1" fillId="10" borderId="5" xfId="0" applyFont="1" applyFill="1" applyBorder="1" applyAlignment="1" applyProtection="1">
      <alignment horizontal="center" vertical="center"/>
      <protection locked="0"/>
    </xf>
    <xf numFmtId="0" fontId="2" fillId="9" borderId="6" xfId="0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2" fillId="9" borderId="10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center" vertical="center"/>
    </xf>
    <xf numFmtId="0" fontId="1" fillId="9" borderId="10" xfId="0" applyFont="1" applyFill="1" applyBorder="1" applyAlignment="1" applyProtection="1">
      <alignment horizontal="center" vertical="center"/>
      <protection locked="0"/>
    </xf>
    <xf numFmtId="0" fontId="1" fillId="9" borderId="9" xfId="0" applyFont="1" applyFill="1" applyBorder="1" applyAlignment="1" applyProtection="1">
      <alignment horizontal="center" vertical="center"/>
      <protection locked="0"/>
    </xf>
    <xf numFmtId="0" fontId="8" fillId="9" borderId="8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center" vertical="center"/>
    </xf>
    <xf numFmtId="0" fontId="1" fillId="9" borderId="8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left" vertical="center"/>
    </xf>
    <xf numFmtId="0" fontId="8" fillId="9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left" vertical="center" wrapText="1"/>
    </xf>
    <xf numFmtId="0" fontId="1" fillId="9" borderId="23" xfId="0" applyFont="1" applyFill="1" applyBorder="1" applyAlignment="1">
      <alignment horizontal="center" vertical="center"/>
    </xf>
    <xf numFmtId="0" fontId="1" fillId="9" borderId="23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9" borderId="8" xfId="0" applyNumberFormat="1" applyFont="1" applyFill="1" applyBorder="1" applyAlignment="1">
      <alignment horizontal="center" vertical="center"/>
    </xf>
    <xf numFmtId="164" fontId="1" fillId="10" borderId="5" xfId="0" applyNumberFormat="1" applyFont="1" applyFill="1" applyBorder="1" applyAlignment="1">
      <alignment horizontal="center" vertical="center"/>
    </xf>
    <xf numFmtId="164" fontId="1" fillId="9" borderId="9" xfId="0" applyNumberFormat="1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9" borderId="2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1" fillId="11" borderId="21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7" fillId="11" borderId="2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0" fillId="11" borderId="13" xfId="0" applyFont="1" applyFill="1" applyBorder="1" applyAlignment="1">
      <alignment horizontal="center" vertical="center" wrapText="1"/>
    </xf>
    <xf numFmtId="0" fontId="10" fillId="11" borderId="14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173182</xdr:colOff>
      <xdr:row>0</xdr:row>
      <xdr:rowOff>265545</xdr:rowOff>
    </xdr:from>
    <xdr:to>
      <xdr:col>2</xdr:col>
      <xdr:colOff>2471878</xdr:colOff>
      <xdr:row>0</xdr:row>
      <xdr:rowOff>1662545</xdr:rowOff>
    </xdr:to>
    <xdr:pic>
      <xdr:nvPicPr>
        <xdr:cNvPr id="2" name="Image 1" descr="C:\Users\TAVIGNOT-59086\Pictures\Logo\N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182" y="265545"/>
          <a:ext cx="4861787" cy="1397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view="pageBreakPreview" zoomScale="55" zoomScaleNormal="70" zoomScaleSheetLayoutView="55" workbookViewId="0">
      <selection activeCell="H10" sqref="H10"/>
    </sheetView>
  </sheetViews>
  <sheetFormatPr baseColWidth="10" defaultColWidth="11.42578125" defaultRowHeight="59.25" customHeight="1" x14ac:dyDescent="0.2"/>
  <cols>
    <col min="1" max="1" width="17" style="1" customWidth="1"/>
    <col min="2" max="2" width="19.7109375" style="2" customWidth="1"/>
    <col min="3" max="3" width="164.42578125" style="3" bestFit="1" customWidth="1"/>
    <col min="4" max="4" width="23.42578125" style="4" customWidth="1"/>
    <col min="5" max="5" width="31.28515625" style="4" bestFit="1" customWidth="1"/>
    <col min="6" max="8" width="29.5703125" style="1" customWidth="1"/>
    <col min="9" max="9" width="21.85546875" style="1" customWidth="1"/>
    <col min="10" max="10" width="23.5703125" style="1" customWidth="1"/>
    <col min="11" max="11" width="46.28515625" style="29" customWidth="1"/>
    <col min="12" max="12" width="32.85546875" style="4" customWidth="1"/>
    <col min="13" max="16384" width="11.42578125" style="4"/>
  </cols>
  <sheetData>
    <row r="1" spans="1:11" ht="150" customHeight="1" thickBot="1" x14ac:dyDescent="0.25">
      <c r="A1" s="134" t="s">
        <v>207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59.2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59.25" customHeight="1" x14ac:dyDescent="0.2">
      <c r="A3" s="31"/>
      <c r="B3" s="31"/>
      <c r="C3" s="130" t="s">
        <v>36</v>
      </c>
      <c r="D3" s="130"/>
      <c r="E3" s="130"/>
      <c r="F3" s="130"/>
      <c r="G3" s="33" t="s">
        <v>34</v>
      </c>
      <c r="H3" s="33" t="s">
        <v>37</v>
      </c>
      <c r="I3" s="31"/>
      <c r="J3" s="31"/>
      <c r="K3" s="31"/>
    </row>
    <row r="4" spans="1:11" ht="59.25" customHeight="1" x14ac:dyDescent="0.2">
      <c r="A4" s="31"/>
      <c r="B4" s="31"/>
      <c r="C4" s="129" t="s">
        <v>206</v>
      </c>
      <c r="D4" s="129"/>
      <c r="E4" s="129"/>
      <c r="F4" s="129"/>
      <c r="G4" s="32" t="s">
        <v>35</v>
      </c>
      <c r="H4" s="32"/>
      <c r="I4" s="31"/>
      <c r="J4" s="31"/>
      <c r="K4" s="31"/>
    </row>
    <row r="5" spans="1:11" ht="59.25" customHeight="1" x14ac:dyDescent="0.2">
      <c r="A5" s="31"/>
      <c r="B5" s="31"/>
      <c r="C5" s="129" t="s">
        <v>92</v>
      </c>
      <c r="D5" s="129"/>
      <c r="E5" s="129"/>
      <c r="F5" s="129"/>
      <c r="G5" s="32" t="s">
        <v>35</v>
      </c>
      <c r="H5" s="32"/>
      <c r="I5" s="31"/>
      <c r="J5" s="31"/>
      <c r="K5" s="31"/>
    </row>
    <row r="6" spans="1:11" ht="59.25" customHeight="1" x14ac:dyDescent="0.2">
      <c r="A6" s="31"/>
      <c r="B6" s="31"/>
      <c r="C6" s="130" t="s">
        <v>38</v>
      </c>
      <c r="D6" s="130"/>
      <c r="E6" s="130"/>
      <c r="F6" s="130"/>
      <c r="G6" s="130"/>
      <c r="H6" s="130"/>
      <c r="I6" s="31"/>
      <c r="J6" s="31"/>
      <c r="K6" s="31"/>
    </row>
    <row r="7" spans="1:11" ht="59.25" customHeight="1" x14ac:dyDescent="0.2">
      <c r="A7" s="31"/>
      <c r="B7" s="31"/>
      <c r="C7" s="129" t="s">
        <v>205</v>
      </c>
      <c r="D7" s="129"/>
      <c r="E7" s="129"/>
      <c r="F7" s="129"/>
      <c r="G7" s="32" t="s">
        <v>39</v>
      </c>
      <c r="H7" s="32"/>
      <c r="I7" s="31"/>
      <c r="J7" s="31"/>
      <c r="K7" s="31"/>
    </row>
    <row r="8" spans="1:11" ht="59.25" customHeight="1" x14ac:dyDescent="0.2">
      <c r="A8" s="31"/>
      <c r="B8" s="31"/>
      <c r="C8" s="150"/>
      <c r="D8" s="150"/>
      <c r="E8" s="150"/>
      <c r="F8" s="150"/>
      <c r="G8" s="150"/>
      <c r="H8" s="150"/>
      <c r="I8" s="31"/>
      <c r="J8" s="31"/>
      <c r="K8" s="31"/>
    </row>
    <row r="9" spans="1:11" ht="109.5" customHeight="1" x14ac:dyDescent="0.2">
      <c r="A9" s="31"/>
      <c r="B9" s="31"/>
      <c r="C9" s="150"/>
      <c r="D9" s="150"/>
      <c r="E9" s="150"/>
      <c r="F9" s="150"/>
      <c r="G9" s="151" t="s">
        <v>213</v>
      </c>
      <c r="H9" s="151" t="s">
        <v>214</v>
      </c>
      <c r="I9" s="31"/>
      <c r="J9" s="31"/>
      <c r="K9" s="31"/>
    </row>
    <row r="10" spans="1:11" s="149" customFormat="1" ht="59.25" customHeight="1" x14ac:dyDescent="0.2">
      <c r="A10" s="148"/>
      <c r="B10" s="148"/>
      <c r="C10" s="129" t="s">
        <v>212</v>
      </c>
      <c r="D10" s="129"/>
      <c r="E10" s="129"/>
      <c r="F10" s="129"/>
      <c r="G10" s="125"/>
      <c r="H10" s="125"/>
      <c r="I10" s="148"/>
      <c r="J10" s="148"/>
      <c r="K10" s="148"/>
    </row>
    <row r="11" spans="1:11" ht="59.25" customHeight="1" x14ac:dyDescent="0.2">
      <c r="A11" s="147" t="s">
        <v>211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</row>
    <row r="12" spans="1:11" ht="59.25" customHeight="1" x14ac:dyDescent="0.2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ht="286.14999999999998" customHeight="1" x14ac:dyDescent="0.2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1" ht="59.25" customHeight="1" thickBot="1" x14ac:dyDescent="0.25">
      <c r="A14" s="30"/>
      <c r="B14" s="30"/>
      <c r="C14" s="30"/>
      <c r="D14" s="31"/>
      <c r="E14" s="31"/>
      <c r="F14" s="31"/>
      <c r="G14" s="31"/>
      <c r="H14" s="31"/>
      <c r="I14" s="31"/>
      <c r="J14" s="31"/>
      <c r="K14" s="30"/>
    </row>
    <row r="15" spans="1:11" ht="59.25" customHeight="1" x14ac:dyDescent="0.2">
      <c r="A15" s="137" t="s">
        <v>0</v>
      </c>
      <c r="B15" s="139" t="s">
        <v>1</v>
      </c>
      <c r="C15" s="141" t="s">
        <v>2</v>
      </c>
      <c r="D15" s="143" t="s">
        <v>3</v>
      </c>
      <c r="E15" s="144"/>
      <c r="F15" s="111" t="s">
        <v>4</v>
      </c>
      <c r="G15" s="112" t="s">
        <v>5</v>
      </c>
      <c r="H15" s="5" t="s">
        <v>6</v>
      </c>
      <c r="I15" s="145" t="s">
        <v>7</v>
      </c>
      <c r="J15" s="146"/>
      <c r="K15" s="135" t="s">
        <v>8</v>
      </c>
    </row>
    <row r="16" spans="1:11" ht="59.25" customHeight="1" thickBot="1" x14ac:dyDescent="0.25">
      <c r="A16" s="138"/>
      <c r="B16" s="140"/>
      <c r="C16" s="142"/>
      <c r="D16" s="6" t="s">
        <v>9</v>
      </c>
      <c r="E16" s="7" t="s">
        <v>10</v>
      </c>
      <c r="F16" s="8" t="s">
        <v>11</v>
      </c>
      <c r="G16" s="9" t="s">
        <v>11</v>
      </c>
      <c r="H16" s="10" t="s">
        <v>12</v>
      </c>
      <c r="I16" s="11" t="s">
        <v>13</v>
      </c>
      <c r="J16" s="11" t="s">
        <v>14</v>
      </c>
      <c r="K16" s="136"/>
    </row>
    <row r="17" spans="1:11" ht="59.25" customHeight="1" x14ac:dyDescent="0.2">
      <c r="A17" s="49">
        <v>1</v>
      </c>
      <c r="B17" s="41"/>
      <c r="C17" s="42" t="s">
        <v>15</v>
      </c>
      <c r="D17" s="43"/>
      <c r="E17" s="43"/>
      <c r="F17" s="44"/>
      <c r="G17" s="44"/>
      <c r="H17" s="44"/>
      <c r="I17" s="44"/>
      <c r="J17" s="44"/>
      <c r="K17" s="113">
        <f>H17+(I17*J17)</f>
        <v>0</v>
      </c>
    </row>
    <row r="18" spans="1:11" ht="59.25" customHeight="1" x14ac:dyDescent="0.2">
      <c r="A18" s="50">
        <v>2</v>
      </c>
      <c r="B18" s="14" t="s">
        <v>186</v>
      </c>
      <c r="C18" s="39" t="s">
        <v>94</v>
      </c>
      <c r="D18" s="15"/>
      <c r="E18" s="15"/>
      <c r="F18" s="16"/>
      <c r="G18" s="13"/>
      <c r="H18" s="16"/>
      <c r="I18" s="13"/>
      <c r="J18" s="16"/>
      <c r="K18" s="114">
        <f t="shared" ref="K18:K25" si="0">H18+(I18*J18)</f>
        <v>0</v>
      </c>
    </row>
    <row r="19" spans="1:11" ht="59.25" customHeight="1" x14ac:dyDescent="0.2">
      <c r="A19" s="49">
        <v>3</v>
      </c>
      <c r="B19" s="45"/>
      <c r="C19" s="46" t="s">
        <v>16</v>
      </c>
      <c r="D19" s="47"/>
      <c r="E19" s="47"/>
      <c r="F19" s="48"/>
      <c r="G19" s="44"/>
      <c r="H19" s="48"/>
      <c r="I19" s="44"/>
      <c r="J19" s="48"/>
      <c r="K19" s="113">
        <f t="shared" si="0"/>
        <v>0</v>
      </c>
    </row>
    <row r="20" spans="1:11" ht="59.25" customHeight="1" x14ac:dyDescent="0.2">
      <c r="A20" s="51">
        <v>4</v>
      </c>
      <c r="B20" s="24"/>
      <c r="C20" s="35" t="s">
        <v>73</v>
      </c>
      <c r="D20" s="15"/>
      <c r="E20" s="15"/>
      <c r="F20" s="16"/>
      <c r="G20" s="13"/>
      <c r="H20" s="16"/>
      <c r="I20" s="13"/>
      <c r="J20" s="16"/>
      <c r="K20" s="114">
        <f t="shared" si="0"/>
        <v>0</v>
      </c>
    </row>
    <row r="21" spans="1:11" ht="59.25" customHeight="1" x14ac:dyDescent="0.2">
      <c r="A21" s="49">
        <v>5</v>
      </c>
      <c r="B21" s="45"/>
      <c r="C21" s="46" t="s">
        <v>17</v>
      </c>
      <c r="D21" s="47"/>
      <c r="E21" s="47"/>
      <c r="F21" s="48"/>
      <c r="G21" s="44"/>
      <c r="H21" s="48"/>
      <c r="I21" s="44"/>
      <c r="J21" s="48"/>
      <c r="K21" s="113">
        <f t="shared" si="0"/>
        <v>0</v>
      </c>
    </row>
    <row r="22" spans="1:11" ht="59.25" customHeight="1" x14ac:dyDescent="0.2">
      <c r="A22" s="52">
        <v>6</v>
      </c>
      <c r="B22" s="24"/>
      <c r="C22" s="34" t="s">
        <v>18</v>
      </c>
      <c r="D22" s="15"/>
      <c r="E22" s="15"/>
      <c r="F22" s="16"/>
      <c r="G22" s="13"/>
      <c r="H22" s="16"/>
      <c r="I22" s="13"/>
      <c r="J22" s="16"/>
      <c r="K22" s="114">
        <f t="shared" si="0"/>
        <v>0</v>
      </c>
    </row>
    <row r="23" spans="1:11" ht="59.25" customHeight="1" x14ac:dyDescent="0.2">
      <c r="A23" s="49">
        <v>7</v>
      </c>
      <c r="B23" s="45"/>
      <c r="C23" s="46" t="s">
        <v>74</v>
      </c>
      <c r="D23" s="47"/>
      <c r="E23" s="47"/>
      <c r="F23" s="48"/>
      <c r="G23" s="44"/>
      <c r="H23" s="48"/>
      <c r="I23" s="44"/>
      <c r="J23" s="48"/>
      <c r="K23" s="113">
        <f t="shared" si="0"/>
        <v>0</v>
      </c>
    </row>
    <row r="24" spans="1:11" ht="59.25" customHeight="1" x14ac:dyDescent="0.2">
      <c r="A24" s="51">
        <v>8</v>
      </c>
      <c r="B24" s="24"/>
      <c r="C24" s="35" t="s">
        <v>96</v>
      </c>
      <c r="D24" s="15"/>
      <c r="E24" s="15"/>
      <c r="F24" s="16"/>
      <c r="G24" s="13"/>
      <c r="H24" s="16"/>
      <c r="I24" s="13"/>
      <c r="J24" s="16"/>
      <c r="K24" s="114">
        <f t="shared" si="0"/>
        <v>0</v>
      </c>
    </row>
    <row r="25" spans="1:11" ht="59.25" customHeight="1" x14ac:dyDescent="0.2">
      <c r="A25" s="49">
        <v>9</v>
      </c>
      <c r="B25" s="45"/>
      <c r="C25" s="46" t="s">
        <v>75</v>
      </c>
      <c r="D25" s="47"/>
      <c r="E25" s="47"/>
      <c r="F25" s="48"/>
      <c r="G25" s="44"/>
      <c r="H25" s="48"/>
      <c r="I25" s="44"/>
      <c r="J25" s="48"/>
      <c r="K25" s="113">
        <f t="shared" si="0"/>
        <v>0</v>
      </c>
    </row>
    <row r="26" spans="1:11" ht="59.25" customHeight="1" x14ac:dyDescent="0.2">
      <c r="A26" s="53">
        <v>10</v>
      </c>
      <c r="B26" s="14" t="s">
        <v>176</v>
      </c>
      <c r="C26" s="39" t="s">
        <v>95</v>
      </c>
      <c r="D26" s="15"/>
      <c r="E26" s="15"/>
      <c r="F26" s="16"/>
      <c r="G26" s="16"/>
      <c r="H26" s="16"/>
      <c r="I26" s="13"/>
      <c r="J26" s="16"/>
      <c r="K26" s="114">
        <f t="shared" ref="K26:K90" si="1">(I26*J26)+H26</f>
        <v>0</v>
      </c>
    </row>
    <row r="27" spans="1:11" ht="59.25" customHeight="1" x14ac:dyDescent="0.2">
      <c r="A27" s="55">
        <v>11</v>
      </c>
      <c r="B27" s="45"/>
      <c r="C27" s="46" t="s">
        <v>19</v>
      </c>
      <c r="D27" s="47"/>
      <c r="E27" s="47"/>
      <c r="F27" s="48"/>
      <c r="G27" s="48"/>
      <c r="H27" s="48"/>
      <c r="I27" s="44"/>
      <c r="J27" s="48"/>
      <c r="K27" s="113">
        <f t="shared" si="1"/>
        <v>0</v>
      </c>
    </row>
    <row r="28" spans="1:11" ht="59.25" customHeight="1" x14ac:dyDescent="0.2">
      <c r="A28" s="53">
        <v>12</v>
      </c>
      <c r="B28" s="14" t="s">
        <v>185</v>
      </c>
      <c r="C28" s="38" t="s">
        <v>76</v>
      </c>
      <c r="D28" s="15"/>
      <c r="E28" s="15"/>
      <c r="F28" s="16"/>
      <c r="G28" s="16"/>
      <c r="H28" s="16"/>
      <c r="I28" s="13"/>
      <c r="J28" s="16"/>
      <c r="K28" s="114">
        <f t="shared" si="1"/>
        <v>0</v>
      </c>
    </row>
    <row r="29" spans="1:11" ht="59.25" customHeight="1" x14ac:dyDescent="0.2">
      <c r="A29" s="55">
        <v>13</v>
      </c>
      <c r="B29" s="45"/>
      <c r="C29" s="56" t="s">
        <v>97</v>
      </c>
      <c r="D29" s="47"/>
      <c r="E29" s="47"/>
      <c r="F29" s="48"/>
      <c r="G29" s="48"/>
      <c r="H29" s="48"/>
      <c r="I29" s="44"/>
      <c r="J29" s="48"/>
      <c r="K29" s="113">
        <f t="shared" si="1"/>
        <v>0</v>
      </c>
    </row>
    <row r="30" spans="1:11" ht="59.25" customHeight="1" x14ac:dyDescent="0.2">
      <c r="A30" s="53">
        <v>14</v>
      </c>
      <c r="B30" s="14"/>
      <c r="C30" s="38" t="s">
        <v>77</v>
      </c>
      <c r="D30" s="15"/>
      <c r="E30" s="15"/>
      <c r="F30" s="16"/>
      <c r="G30" s="16"/>
      <c r="H30" s="16"/>
      <c r="I30" s="13"/>
      <c r="J30" s="16"/>
      <c r="K30" s="114">
        <f t="shared" si="1"/>
        <v>0</v>
      </c>
    </row>
    <row r="31" spans="1:11" ht="59.25" customHeight="1" x14ac:dyDescent="0.2">
      <c r="A31" s="49">
        <v>15</v>
      </c>
      <c r="B31" s="45" t="s">
        <v>161</v>
      </c>
      <c r="C31" s="56" t="s">
        <v>78</v>
      </c>
      <c r="D31" s="47"/>
      <c r="E31" s="47"/>
      <c r="F31" s="48"/>
      <c r="G31" s="48"/>
      <c r="H31" s="48"/>
      <c r="I31" s="44"/>
      <c r="J31" s="48"/>
      <c r="K31" s="113">
        <f t="shared" si="1"/>
        <v>0</v>
      </c>
    </row>
    <row r="32" spans="1:11" ht="59.25" customHeight="1" x14ac:dyDescent="0.2">
      <c r="A32" s="50">
        <v>16</v>
      </c>
      <c r="B32" s="14"/>
      <c r="C32" s="38" t="s">
        <v>79</v>
      </c>
      <c r="D32" s="15"/>
      <c r="E32" s="15"/>
      <c r="F32" s="16"/>
      <c r="G32" s="16"/>
      <c r="H32" s="16"/>
      <c r="I32" s="13"/>
      <c r="J32" s="16"/>
      <c r="K32" s="114">
        <f t="shared" si="1"/>
        <v>0</v>
      </c>
    </row>
    <row r="33" spans="1:11" ht="59.25" customHeight="1" x14ac:dyDescent="0.2">
      <c r="A33" s="49">
        <v>17</v>
      </c>
      <c r="B33" s="45"/>
      <c r="C33" s="56" t="s">
        <v>98</v>
      </c>
      <c r="D33" s="47"/>
      <c r="E33" s="47"/>
      <c r="F33" s="48"/>
      <c r="G33" s="48"/>
      <c r="H33" s="48"/>
      <c r="I33" s="44"/>
      <c r="J33" s="48"/>
      <c r="K33" s="113">
        <f t="shared" si="1"/>
        <v>0</v>
      </c>
    </row>
    <row r="34" spans="1:11" ht="59.25" customHeight="1" x14ac:dyDescent="0.2">
      <c r="A34" s="50">
        <v>18</v>
      </c>
      <c r="B34" s="14" t="s">
        <v>200</v>
      </c>
      <c r="C34" s="39" t="s">
        <v>80</v>
      </c>
      <c r="D34" s="15"/>
      <c r="E34" s="15"/>
      <c r="F34" s="16"/>
      <c r="G34" s="16"/>
      <c r="H34" s="16"/>
      <c r="I34" s="13"/>
      <c r="J34" s="16"/>
      <c r="K34" s="114">
        <f t="shared" si="1"/>
        <v>0</v>
      </c>
    </row>
    <row r="35" spans="1:11" ht="59.25" customHeight="1" x14ac:dyDescent="0.2">
      <c r="A35" s="49">
        <v>19</v>
      </c>
      <c r="B35" s="45" t="s">
        <v>165</v>
      </c>
      <c r="C35" s="46" t="s">
        <v>81</v>
      </c>
      <c r="D35" s="47"/>
      <c r="E35" s="47"/>
      <c r="F35" s="48"/>
      <c r="G35" s="48"/>
      <c r="H35" s="48"/>
      <c r="I35" s="44"/>
      <c r="J35" s="48"/>
      <c r="K35" s="113">
        <f t="shared" si="1"/>
        <v>0</v>
      </c>
    </row>
    <row r="36" spans="1:11" ht="59.25" customHeight="1" x14ac:dyDescent="0.2">
      <c r="A36" s="52">
        <v>20</v>
      </c>
      <c r="B36" s="24" t="s">
        <v>165</v>
      </c>
      <c r="C36" s="34" t="s">
        <v>82</v>
      </c>
      <c r="D36" s="15"/>
      <c r="E36" s="15"/>
      <c r="F36" s="16"/>
      <c r="G36" s="16"/>
      <c r="H36" s="16"/>
      <c r="I36" s="13"/>
      <c r="J36" s="16"/>
      <c r="K36" s="114">
        <f t="shared" si="1"/>
        <v>0</v>
      </c>
    </row>
    <row r="37" spans="1:11" ht="59.25" customHeight="1" x14ac:dyDescent="0.2">
      <c r="A37" s="55">
        <v>21</v>
      </c>
      <c r="B37" s="45" t="s">
        <v>202</v>
      </c>
      <c r="C37" s="46" t="s">
        <v>201</v>
      </c>
      <c r="D37" s="47"/>
      <c r="E37" s="47"/>
      <c r="F37" s="48"/>
      <c r="G37" s="48"/>
      <c r="H37" s="48"/>
      <c r="I37" s="44"/>
      <c r="J37" s="48"/>
      <c r="K37" s="113">
        <f t="shared" si="1"/>
        <v>0</v>
      </c>
    </row>
    <row r="38" spans="1:11" ht="59.25" customHeight="1" x14ac:dyDescent="0.2">
      <c r="A38" s="54">
        <v>22</v>
      </c>
      <c r="B38" s="24" t="s">
        <v>203</v>
      </c>
      <c r="C38" s="34" t="s">
        <v>20</v>
      </c>
      <c r="D38" s="15"/>
      <c r="E38" s="15"/>
      <c r="F38" s="16"/>
      <c r="G38" s="16"/>
      <c r="H38" s="16"/>
      <c r="I38" s="13"/>
      <c r="J38" s="16"/>
      <c r="K38" s="114">
        <f t="shared" si="1"/>
        <v>0</v>
      </c>
    </row>
    <row r="39" spans="1:11" ht="59.25" customHeight="1" x14ac:dyDescent="0.2">
      <c r="A39" s="55">
        <v>23</v>
      </c>
      <c r="B39" s="45" t="s">
        <v>204</v>
      </c>
      <c r="C39" s="46" t="s">
        <v>21</v>
      </c>
      <c r="D39" s="47"/>
      <c r="E39" s="47"/>
      <c r="F39" s="48"/>
      <c r="G39" s="48"/>
      <c r="H39" s="48"/>
      <c r="I39" s="44"/>
      <c r="J39" s="48"/>
      <c r="K39" s="113">
        <f t="shared" si="1"/>
        <v>0</v>
      </c>
    </row>
    <row r="40" spans="1:11" ht="59.25" customHeight="1" x14ac:dyDescent="0.2">
      <c r="A40" s="54">
        <v>24</v>
      </c>
      <c r="B40" s="24"/>
      <c r="C40" s="35" t="s">
        <v>40</v>
      </c>
      <c r="D40" s="15"/>
      <c r="E40" s="15"/>
      <c r="F40" s="16"/>
      <c r="G40" s="16"/>
      <c r="H40" s="16"/>
      <c r="I40" s="13"/>
      <c r="J40" s="16"/>
      <c r="K40" s="114">
        <f t="shared" si="1"/>
        <v>0</v>
      </c>
    </row>
    <row r="41" spans="1:11" ht="59.25" customHeight="1" x14ac:dyDescent="0.2">
      <c r="A41" s="57">
        <v>25</v>
      </c>
      <c r="B41" s="58"/>
      <c r="C41" s="59" t="s">
        <v>41</v>
      </c>
      <c r="D41" s="47"/>
      <c r="E41" s="47"/>
      <c r="F41" s="48"/>
      <c r="G41" s="48"/>
      <c r="H41" s="48"/>
      <c r="I41" s="44"/>
      <c r="J41" s="48"/>
      <c r="K41" s="113">
        <f t="shared" si="1"/>
        <v>0</v>
      </c>
    </row>
    <row r="42" spans="1:11" ht="59.25" customHeight="1" x14ac:dyDescent="0.2">
      <c r="A42" s="54">
        <v>26</v>
      </c>
      <c r="B42" s="24"/>
      <c r="C42" s="35" t="s">
        <v>42</v>
      </c>
      <c r="D42" s="15"/>
      <c r="E42" s="15"/>
      <c r="F42" s="16"/>
      <c r="G42" s="16"/>
      <c r="H42" s="16"/>
      <c r="I42" s="13"/>
      <c r="J42" s="16"/>
      <c r="K42" s="114">
        <f t="shared" si="1"/>
        <v>0</v>
      </c>
    </row>
    <row r="43" spans="1:11" ht="59.25" customHeight="1" x14ac:dyDescent="0.2">
      <c r="A43" s="55">
        <v>27</v>
      </c>
      <c r="B43" s="45"/>
      <c r="C43" s="56" t="s">
        <v>43</v>
      </c>
      <c r="D43" s="47"/>
      <c r="E43" s="47"/>
      <c r="F43" s="48"/>
      <c r="G43" s="48"/>
      <c r="H43" s="48"/>
      <c r="I43" s="44"/>
      <c r="J43" s="48"/>
      <c r="K43" s="113">
        <f t="shared" si="1"/>
        <v>0</v>
      </c>
    </row>
    <row r="44" spans="1:11" ht="59.25" customHeight="1" x14ac:dyDescent="0.2">
      <c r="A44" s="54">
        <v>28</v>
      </c>
      <c r="B44" s="24"/>
      <c r="C44" s="35" t="s">
        <v>44</v>
      </c>
      <c r="D44" s="15"/>
      <c r="E44" s="15"/>
      <c r="F44" s="16"/>
      <c r="G44" s="16"/>
      <c r="H44" s="16"/>
      <c r="I44" s="13"/>
      <c r="J44" s="16"/>
      <c r="K44" s="114">
        <f t="shared" si="1"/>
        <v>0</v>
      </c>
    </row>
    <row r="45" spans="1:11" ht="59.25" customHeight="1" x14ac:dyDescent="0.2">
      <c r="A45" s="55">
        <v>29</v>
      </c>
      <c r="B45" s="45" t="s">
        <v>187</v>
      </c>
      <c r="C45" s="56" t="s">
        <v>45</v>
      </c>
      <c r="D45" s="47"/>
      <c r="E45" s="47"/>
      <c r="F45" s="48"/>
      <c r="G45" s="48"/>
      <c r="H45" s="48"/>
      <c r="I45" s="44"/>
      <c r="J45" s="48"/>
      <c r="K45" s="113">
        <f t="shared" si="1"/>
        <v>0</v>
      </c>
    </row>
    <row r="46" spans="1:11" ht="59.25" customHeight="1" x14ac:dyDescent="0.2">
      <c r="A46" s="54">
        <v>30</v>
      </c>
      <c r="B46" s="24" t="s">
        <v>157</v>
      </c>
      <c r="C46" s="35" t="s">
        <v>99</v>
      </c>
      <c r="D46" s="15"/>
      <c r="E46" s="15"/>
      <c r="F46" s="16"/>
      <c r="G46" s="16"/>
      <c r="H46" s="16"/>
      <c r="I46" s="13"/>
      <c r="J46" s="16"/>
      <c r="K46" s="114">
        <f t="shared" si="1"/>
        <v>0</v>
      </c>
    </row>
    <row r="47" spans="1:11" ht="59.25" customHeight="1" x14ac:dyDescent="0.2">
      <c r="A47" s="55">
        <v>31</v>
      </c>
      <c r="B47" s="45"/>
      <c r="C47" s="56" t="s">
        <v>100</v>
      </c>
      <c r="D47" s="47"/>
      <c r="E47" s="47"/>
      <c r="F47" s="48"/>
      <c r="G47" s="48"/>
      <c r="H47" s="48"/>
      <c r="I47" s="44"/>
      <c r="J47" s="48"/>
      <c r="K47" s="113">
        <f t="shared" si="1"/>
        <v>0</v>
      </c>
    </row>
    <row r="48" spans="1:11" ht="59.25" customHeight="1" x14ac:dyDescent="0.2">
      <c r="A48" s="54">
        <v>32</v>
      </c>
      <c r="B48" s="24" t="s">
        <v>182</v>
      </c>
      <c r="C48" s="35" t="s">
        <v>46</v>
      </c>
      <c r="D48" s="15"/>
      <c r="E48" s="15"/>
      <c r="F48" s="16"/>
      <c r="G48" s="16"/>
      <c r="H48" s="16"/>
      <c r="I48" s="13"/>
      <c r="J48" s="16"/>
      <c r="K48" s="114">
        <f t="shared" si="1"/>
        <v>0</v>
      </c>
    </row>
    <row r="49" spans="1:11" ht="59.25" customHeight="1" x14ac:dyDescent="0.2">
      <c r="A49" s="55">
        <v>33</v>
      </c>
      <c r="B49" s="45"/>
      <c r="C49" s="56" t="s">
        <v>47</v>
      </c>
      <c r="D49" s="47"/>
      <c r="E49" s="47"/>
      <c r="F49" s="48"/>
      <c r="G49" s="48"/>
      <c r="H49" s="48"/>
      <c r="I49" s="44"/>
      <c r="J49" s="48"/>
      <c r="K49" s="113">
        <f t="shared" si="1"/>
        <v>0</v>
      </c>
    </row>
    <row r="50" spans="1:11" ht="59.25" customHeight="1" x14ac:dyDescent="0.2">
      <c r="A50" s="54">
        <v>34</v>
      </c>
      <c r="B50" s="24" t="s">
        <v>188</v>
      </c>
      <c r="C50" s="35" t="s">
        <v>48</v>
      </c>
      <c r="D50" s="15"/>
      <c r="E50" s="15"/>
      <c r="F50" s="16"/>
      <c r="G50" s="16"/>
      <c r="H50" s="16"/>
      <c r="I50" s="13"/>
      <c r="J50" s="16"/>
      <c r="K50" s="114">
        <f t="shared" si="1"/>
        <v>0</v>
      </c>
    </row>
    <row r="51" spans="1:11" ht="59.25" customHeight="1" x14ac:dyDescent="0.2">
      <c r="A51" s="55">
        <v>35</v>
      </c>
      <c r="B51" s="45" t="s">
        <v>189</v>
      </c>
      <c r="C51" s="56" t="s">
        <v>49</v>
      </c>
      <c r="D51" s="47"/>
      <c r="E51" s="47"/>
      <c r="F51" s="48"/>
      <c r="G51" s="48"/>
      <c r="H51" s="48"/>
      <c r="I51" s="44"/>
      <c r="J51" s="48"/>
      <c r="K51" s="113">
        <f t="shared" si="1"/>
        <v>0</v>
      </c>
    </row>
    <row r="52" spans="1:11" ht="59.25" customHeight="1" x14ac:dyDescent="0.2">
      <c r="A52" s="54">
        <v>36</v>
      </c>
      <c r="B52" s="24"/>
      <c r="C52" s="35" t="s">
        <v>66</v>
      </c>
      <c r="D52" s="15"/>
      <c r="E52" s="15"/>
      <c r="F52" s="16"/>
      <c r="G52" s="16"/>
      <c r="H52" s="16"/>
      <c r="I52" s="13"/>
      <c r="J52" s="16"/>
      <c r="K52" s="114">
        <f t="shared" si="1"/>
        <v>0</v>
      </c>
    </row>
    <row r="53" spans="1:11" ht="59.25" customHeight="1" x14ac:dyDescent="0.2">
      <c r="A53" s="49">
        <v>37</v>
      </c>
      <c r="B53" s="45"/>
      <c r="C53" s="56" t="s">
        <v>67</v>
      </c>
      <c r="D53" s="47"/>
      <c r="E53" s="47"/>
      <c r="F53" s="48"/>
      <c r="G53" s="48"/>
      <c r="H53" s="48"/>
      <c r="I53" s="44"/>
      <c r="J53" s="48"/>
      <c r="K53" s="113">
        <f t="shared" si="1"/>
        <v>0</v>
      </c>
    </row>
    <row r="54" spans="1:11" ht="59.25" customHeight="1" x14ac:dyDescent="0.2">
      <c r="A54" s="54">
        <v>38</v>
      </c>
      <c r="B54" s="24" t="s">
        <v>166</v>
      </c>
      <c r="C54" s="35" t="s">
        <v>68</v>
      </c>
      <c r="D54" s="15"/>
      <c r="E54" s="15"/>
      <c r="F54" s="16"/>
      <c r="G54" s="16"/>
      <c r="H54" s="16"/>
      <c r="I54" s="13"/>
      <c r="J54" s="16"/>
      <c r="K54" s="114">
        <f t="shared" si="1"/>
        <v>0</v>
      </c>
    </row>
    <row r="55" spans="1:11" ht="59.25" customHeight="1" x14ac:dyDescent="0.2">
      <c r="A55" s="49">
        <v>39</v>
      </c>
      <c r="B55" s="45" t="s">
        <v>166</v>
      </c>
      <c r="C55" s="56" t="s">
        <v>69</v>
      </c>
      <c r="D55" s="47"/>
      <c r="E55" s="47"/>
      <c r="F55" s="48"/>
      <c r="G55" s="48"/>
      <c r="H55" s="48"/>
      <c r="I55" s="44"/>
      <c r="J55" s="48"/>
      <c r="K55" s="113">
        <f t="shared" si="1"/>
        <v>0</v>
      </c>
    </row>
    <row r="56" spans="1:11" ht="59.25" customHeight="1" x14ac:dyDescent="0.2">
      <c r="A56" s="51">
        <v>40</v>
      </c>
      <c r="B56" s="24"/>
      <c r="C56" s="35" t="s">
        <v>50</v>
      </c>
      <c r="D56" s="15"/>
      <c r="E56" s="15"/>
      <c r="F56" s="16"/>
      <c r="G56" s="16"/>
      <c r="H56" s="16"/>
      <c r="I56" s="13"/>
      <c r="J56" s="16"/>
      <c r="K56" s="114">
        <f t="shared" si="1"/>
        <v>0</v>
      </c>
    </row>
    <row r="57" spans="1:11" ht="59.25" customHeight="1" x14ac:dyDescent="0.2">
      <c r="A57" s="49">
        <v>41</v>
      </c>
      <c r="B57" s="45"/>
      <c r="C57" s="56" t="s">
        <v>102</v>
      </c>
      <c r="D57" s="47"/>
      <c r="E57" s="47"/>
      <c r="F57" s="48"/>
      <c r="G57" s="48"/>
      <c r="H57" s="48"/>
      <c r="I57" s="44"/>
      <c r="J57" s="48"/>
      <c r="K57" s="113">
        <f t="shared" si="1"/>
        <v>0</v>
      </c>
    </row>
    <row r="58" spans="1:11" ht="59.25" customHeight="1" x14ac:dyDescent="0.2">
      <c r="A58" s="79">
        <v>42</v>
      </c>
      <c r="B58" s="80"/>
      <c r="C58" s="81" t="s">
        <v>103</v>
      </c>
      <c r="D58" s="82"/>
      <c r="E58" s="82"/>
      <c r="F58" s="83"/>
      <c r="G58" s="83"/>
      <c r="H58" s="83"/>
      <c r="I58" s="84"/>
      <c r="J58" s="83"/>
      <c r="K58" s="115">
        <f t="shared" si="1"/>
        <v>0</v>
      </c>
    </row>
    <row r="59" spans="1:11" s="64" customFormat="1" ht="59.25" customHeight="1" x14ac:dyDescent="0.2">
      <c r="A59" s="72">
        <v>43</v>
      </c>
      <c r="B59" s="72"/>
      <c r="C59" s="86" t="s">
        <v>101</v>
      </c>
      <c r="D59" s="72"/>
      <c r="E59" s="72"/>
      <c r="F59" s="72"/>
      <c r="G59" s="72"/>
      <c r="H59" s="72"/>
      <c r="I59" s="72"/>
      <c r="J59" s="72"/>
      <c r="K59" s="116">
        <f t="shared" si="1"/>
        <v>0</v>
      </c>
    </row>
    <row r="60" spans="1:11" s="65" customFormat="1" ht="59.25" customHeight="1" x14ac:dyDescent="0.2">
      <c r="A60" s="53">
        <v>44</v>
      </c>
      <c r="B60" s="53"/>
      <c r="C60" s="85" t="s">
        <v>104</v>
      </c>
      <c r="D60" s="53"/>
      <c r="E60" s="53"/>
      <c r="F60" s="53"/>
      <c r="G60" s="53"/>
      <c r="H60" s="53"/>
      <c r="I60" s="53"/>
      <c r="J60" s="53"/>
      <c r="K60" s="114">
        <f t="shared" si="1"/>
        <v>0</v>
      </c>
    </row>
    <row r="61" spans="1:11" ht="59.25" customHeight="1" x14ac:dyDescent="0.2">
      <c r="A61" s="49">
        <v>45</v>
      </c>
      <c r="B61" s="45"/>
      <c r="C61" s="56" t="s">
        <v>131</v>
      </c>
      <c r="D61" s="47"/>
      <c r="E61" s="47"/>
      <c r="F61" s="48"/>
      <c r="G61" s="48"/>
      <c r="H61" s="48"/>
      <c r="I61" s="44"/>
      <c r="J61" s="48"/>
      <c r="K61" s="113">
        <f t="shared" si="1"/>
        <v>0</v>
      </c>
    </row>
    <row r="62" spans="1:11" ht="59.25" customHeight="1" x14ac:dyDescent="0.2">
      <c r="A62" s="53">
        <v>46</v>
      </c>
      <c r="B62" s="14"/>
      <c r="C62" s="38" t="s">
        <v>89</v>
      </c>
      <c r="D62" s="15"/>
      <c r="E62" s="15"/>
      <c r="F62" s="16"/>
      <c r="G62" s="16"/>
      <c r="H62" s="16"/>
      <c r="I62" s="13"/>
      <c r="J62" s="16"/>
      <c r="K62" s="114">
        <f t="shared" si="1"/>
        <v>0</v>
      </c>
    </row>
    <row r="63" spans="1:11" ht="59.25" customHeight="1" x14ac:dyDescent="0.2">
      <c r="A63" s="49">
        <v>47</v>
      </c>
      <c r="B63" s="45"/>
      <c r="C63" s="56" t="s">
        <v>105</v>
      </c>
      <c r="D63" s="47"/>
      <c r="E63" s="47"/>
      <c r="F63" s="48"/>
      <c r="G63" s="48"/>
      <c r="H63" s="48"/>
      <c r="I63" s="44"/>
      <c r="J63" s="48"/>
      <c r="K63" s="113">
        <f t="shared" si="1"/>
        <v>0</v>
      </c>
    </row>
    <row r="64" spans="1:11" ht="59.25" customHeight="1" x14ac:dyDescent="0.2">
      <c r="A64" s="53">
        <v>48</v>
      </c>
      <c r="B64" s="24" t="s">
        <v>172</v>
      </c>
      <c r="C64" s="35" t="s">
        <v>51</v>
      </c>
      <c r="D64" s="15"/>
      <c r="E64" s="15"/>
      <c r="F64" s="16"/>
      <c r="G64" s="16"/>
      <c r="H64" s="16"/>
      <c r="I64" s="13"/>
      <c r="J64" s="16"/>
      <c r="K64" s="114">
        <f t="shared" si="1"/>
        <v>0</v>
      </c>
    </row>
    <row r="65" spans="1:11" s="66" customFormat="1" ht="59.25" customHeight="1" x14ac:dyDescent="0.2">
      <c r="A65" s="49">
        <v>49</v>
      </c>
      <c r="B65" s="45"/>
      <c r="C65" s="56" t="s">
        <v>106</v>
      </c>
      <c r="D65" s="47"/>
      <c r="E65" s="47"/>
      <c r="F65" s="48"/>
      <c r="G65" s="48"/>
      <c r="H65" s="48"/>
      <c r="I65" s="44"/>
      <c r="J65" s="48"/>
      <c r="K65" s="113">
        <f t="shared" si="1"/>
        <v>0</v>
      </c>
    </row>
    <row r="66" spans="1:11" ht="59.25" customHeight="1" x14ac:dyDescent="0.2">
      <c r="A66" s="53">
        <v>50</v>
      </c>
      <c r="B66" s="24"/>
      <c r="C66" s="35" t="s">
        <v>107</v>
      </c>
      <c r="D66" s="15"/>
      <c r="E66" s="15"/>
      <c r="F66" s="16"/>
      <c r="G66" s="16"/>
      <c r="H66" s="16"/>
      <c r="I66" s="13"/>
      <c r="J66" s="16"/>
      <c r="K66" s="114">
        <f t="shared" si="1"/>
        <v>0</v>
      </c>
    </row>
    <row r="67" spans="1:11" ht="59.25" customHeight="1" x14ac:dyDescent="0.2">
      <c r="A67" s="49">
        <v>51</v>
      </c>
      <c r="B67" s="45" t="s">
        <v>199</v>
      </c>
      <c r="C67" s="56" t="s">
        <v>108</v>
      </c>
      <c r="D67" s="47"/>
      <c r="E67" s="47"/>
      <c r="F67" s="48"/>
      <c r="G67" s="48"/>
      <c r="H67" s="48"/>
      <c r="I67" s="44"/>
      <c r="J67" s="48"/>
      <c r="K67" s="113">
        <f t="shared" si="1"/>
        <v>0</v>
      </c>
    </row>
    <row r="68" spans="1:11" ht="59.25" customHeight="1" x14ac:dyDescent="0.2">
      <c r="A68" s="53">
        <v>52</v>
      </c>
      <c r="B68" s="14" t="s">
        <v>199</v>
      </c>
      <c r="C68" s="38" t="s">
        <v>109</v>
      </c>
      <c r="D68" s="15"/>
      <c r="E68" s="15"/>
      <c r="F68" s="16"/>
      <c r="G68" s="16"/>
      <c r="H68" s="16"/>
      <c r="I68" s="13"/>
      <c r="J68" s="16"/>
      <c r="K68" s="114">
        <f t="shared" si="1"/>
        <v>0</v>
      </c>
    </row>
    <row r="69" spans="1:11" s="66" customFormat="1" ht="59.25" customHeight="1" x14ac:dyDescent="0.2">
      <c r="A69" s="49">
        <v>53</v>
      </c>
      <c r="B69" s="45"/>
      <c r="C69" s="56" t="s">
        <v>110</v>
      </c>
      <c r="D69" s="47"/>
      <c r="E69" s="47"/>
      <c r="F69" s="48"/>
      <c r="G69" s="48"/>
      <c r="H69" s="48"/>
      <c r="I69" s="44"/>
      <c r="J69" s="48"/>
      <c r="K69" s="113">
        <f t="shared" si="1"/>
        <v>0</v>
      </c>
    </row>
    <row r="70" spans="1:11" ht="59.25" customHeight="1" x14ac:dyDescent="0.2">
      <c r="A70" s="53">
        <v>54</v>
      </c>
      <c r="B70" s="24" t="s">
        <v>192</v>
      </c>
      <c r="C70" s="35" t="s">
        <v>93</v>
      </c>
      <c r="D70" s="15"/>
      <c r="E70" s="15"/>
      <c r="F70" s="16"/>
      <c r="G70" s="16"/>
      <c r="H70" s="16"/>
      <c r="I70" s="13"/>
      <c r="J70" s="16"/>
      <c r="K70" s="114">
        <f t="shared" si="1"/>
        <v>0</v>
      </c>
    </row>
    <row r="71" spans="1:11" ht="59.25" customHeight="1" x14ac:dyDescent="0.2">
      <c r="A71" s="49">
        <v>55</v>
      </c>
      <c r="B71" s="45"/>
      <c r="C71" s="56" t="s">
        <v>52</v>
      </c>
      <c r="D71" s="47"/>
      <c r="E71" s="47"/>
      <c r="F71" s="48"/>
      <c r="G71" s="48"/>
      <c r="H71" s="48"/>
      <c r="I71" s="44"/>
      <c r="J71" s="48"/>
      <c r="K71" s="113">
        <f t="shared" si="1"/>
        <v>0</v>
      </c>
    </row>
    <row r="72" spans="1:11" ht="59.25" customHeight="1" x14ac:dyDescent="0.2">
      <c r="A72" s="53">
        <v>56</v>
      </c>
      <c r="B72" s="24"/>
      <c r="C72" s="35" t="s">
        <v>111</v>
      </c>
      <c r="D72" s="15"/>
      <c r="E72" s="15"/>
      <c r="F72" s="16"/>
      <c r="G72" s="16"/>
      <c r="H72" s="16"/>
      <c r="I72" s="13"/>
      <c r="J72" s="16"/>
      <c r="K72" s="114">
        <f t="shared" si="1"/>
        <v>0</v>
      </c>
    </row>
    <row r="73" spans="1:11" s="66" customFormat="1" ht="59.25" customHeight="1" x14ac:dyDescent="0.2">
      <c r="A73" s="49">
        <v>57</v>
      </c>
      <c r="B73" s="45"/>
      <c r="C73" s="56" t="s">
        <v>112</v>
      </c>
      <c r="D73" s="47"/>
      <c r="E73" s="47"/>
      <c r="F73" s="48"/>
      <c r="G73" s="48"/>
      <c r="H73" s="48"/>
      <c r="I73" s="44"/>
      <c r="J73" s="48"/>
      <c r="K73" s="113">
        <f t="shared" si="1"/>
        <v>0</v>
      </c>
    </row>
    <row r="74" spans="1:11" ht="59.25" customHeight="1" x14ac:dyDescent="0.2">
      <c r="A74" s="53">
        <v>58</v>
      </c>
      <c r="B74" s="24"/>
      <c r="C74" s="35" t="s">
        <v>113</v>
      </c>
      <c r="D74" s="15"/>
      <c r="E74" s="15"/>
      <c r="F74" s="16"/>
      <c r="G74" s="16"/>
      <c r="H74" s="16"/>
      <c r="I74" s="13"/>
      <c r="J74" s="16"/>
      <c r="K74" s="114">
        <f t="shared" si="1"/>
        <v>0</v>
      </c>
    </row>
    <row r="75" spans="1:11" ht="59.25" customHeight="1" x14ac:dyDescent="0.2">
      <c r="A75" s="49">
        <v>59</v>
      </c>
      <c r="B75" s="45"/>
      <c r="C75" s="56" t="s">
        <v>53</v>
      </c>
      <c r="D75" s="47"/>
      <c r="E75" s="47"/>
      <c r="F75" s="48"/>
      <c r="G75" s="48"/>
      <c r="H75" s="48"/>
      <c r="I75" s="44"/>
      <c r="J75" s="48"/>
      <c r="K75" s="113">
        <f t="shared" si="1"/>
        <v>0</v>
      </c>
    </row>
    <row r="76" spans="1:11" ht="59.25" customHeight="1" x14ac:dyDescent="0.2">
      <c r="A76" s="53">
        <v>60</v>
      </c>
      <c r="B76" s="24"/>
      <c r="C76" s="35" t="s">
        <v>54</v>
      </c>
      <c r="D76" s="15"/>
      <c r="E76" s="15"/>
      <c r="F76" s="16"/>
      <c r="G76" s="16"/>
      <c r="H76" s="16"/>
      <c r="I76" s="13"/>
      <c r="J76" s="16"/>
      <c r="K76" s="114">
        <f t="shared" si="1"/>
        <v>0</v>
      </c>
    </row>
    <row r="77" spans="1:11" ht="59.25" customHeight="1" x14ac:dyDescent="0.2">
      <c r="A77" s="49">
        <v>61</v>
      </c>
      <c r="B77" s="45" t="s">
        <v>167</v>
      </c>
      <c r="C77" s="56" t="s">
        <v>55</v>
      </c>
      <c r="D77" s="47"/>
      <c r="E77" s="47"/>
      <c r="F77" s="48"/>
      <c r="G77" s="48"/>
      <c r="H77" s="48"/>
      <c r="I77" s="44"/>
      <c r="J77" s="48"/>
      <c r="K77" s="113">
        <f t="shared" si="1"/>
        <v>0</v>
      </c>
    </row>
    <row r="78" spans="1:11" ht="59.25" customHeight="1" x14ac:dyDescent="0.2">
      <c r="A78" s="53">
        <v>62</v>
      </c>
      <c r="B78" s="14"/>
      <c r="C78" s="38" t="s">
        <v>56</v>
      </c>
      <c r="D78" s="15"/>
      <c r="E78" s="15"/>
      <c r="F78" s="16"/>
      <c r="G78" s="16"/>
      <c r="H78" s="16"/>
      <c r="I78" s="13"/>
      <c r="J78" s="16"/>
      <c r="K78" s="114">
        <f t="shared" si="1"/>
        <v>0</v>
      </c>
    </row>
    <row r="79" spans="1:11" ht="59.25" customHeight="1" x14ac:dyDescent="0.2">
      <c r="A79" s="49">
        <v>63</v>
      </c>
      <c r="B79" s="58"/>
      <c r="C79" s="59" t="s">
        <v>114</v>
      </c>
      <c r="D79" s="60"/>
      <c r="E79" s="60"/>
      <c r="F79" s="61"/>
      <c r="G79" s="61"/>
      <c r="H79" s="61"/>
      <c r="I79" s="62"/>
      <c r="J79" s="61"/>
      <c r="K79" s="117">
        <f t="shared" si="1"/>
        <v>0</v>
      </c>
    </row>
    <row r="80" spans="1:11" ht="59.25" customHeight="1" x14ac:dyDescent="0.2">
      <c r="A80" s="53">
        <v>64</v>
      </c>
      <c r="B80" s="24" t="s">
        <v>168</v>
      </c>
      <c r="C80" s="35" t="s">
        <v>57</v>
      </c>
      <c r="D80" s="15"/>
      <c r="E80" s="15"/>
      <c r="F80" s="16"/>
      <c r="G80" s="16"/>
      <c r="H80" s="16"/>
      <c r="I80" s="13"/>
      <c r="J80" s="16"/>
      <c r="K80" s="114">
        <f t="shared" si="1"/>
        <v>0</v>
      </c>
    </row>
    <row r="81" spans="1:11" ht="59.25" customHeight="1" x14ac:dyDescent="0.2">
      <c r="A81" s="49">
        <v>65</v>
      </c>
      <c r="B81" s="45"/>
      <c r="C81" s="56" t="s">
        <v>70</v>
      </c>
      <c r="D81" s="47"/>
      <c r="E81" s="47"/>
      <c r="F81" s="48"/>
      <c r="G81" s="48"/>
      <c r="H81" s="48"/>
      <c r="I81" s="44"/>
      <c r="J81" s="48"/>
      <c r="K81" s="113">
        <f t="shared" si="1"/>
        <v>0</v>
      </c>
    </row>
    <row r="82" spans="1:11" ht="59.25" customHeight="1" x14ac:dyDescent="0.2">
      <c r="A82" s="53">
        <v>66</v>
      </c>
      <c r="B82" s="24"/>
      <c r="C82" s="35" t="s">
        <v>71</v>
      </c>
      <c r="D82" s="15"/>
      <c r="E82" s="15"/>
      <c r="F82" s="16"/>
      <c r="G82" s="16"/>
      <c r="H82" s="16"/>
      <c r="I82" s="13"/>
      <c r="J82" s="16"/>
      <c r="K82" s="114">
        <f t="shared" si="1"/>
        <v>0</v>
      </c>
    </row>
    <row r="83" spans="1:11" ht="59.25" customHeight="1" x14ac:dyDescent="0.2">
      <c r="A83" s="49">
        <v>67</v>
      </c>
      <c r="B83" s="58"/>
      <c r="C83" s="59" t="s">
        <v>58</v>
      </c>
      <c r="D83" s="60"/>
      <c r="E83" s="60"/>
      <c r="F83" s="61"/>
      <c r="G83" s="61"/>
      <c r="H83" s="61"/>
      <c r="I83" s="62"/>
      <c r="J83" s="61"/>
      <c r="K83" s="117">
        <f t="shared" si="1"/>
        <v>0</v>
      </c>
    </row>
    <row r="84" spans="1:11" ht="59.25" customHeight="1" x14ac:dyDescent="0.2">
      <c r="A84" s="53">
        <v>68</v>
      </c>
      <c r="B84" s="14"/>
      <c r="C84" s="38" t="s">
        <v>59</v>
      </c>
      <c r="D84" s="15"/>
      <c r="E84" s="15"/>
      <c r="F84" s="16"/>
      <c r="G84" s="16"/>
      <c r="H84" s="16"/>
      <c r="I84" s="13"/>
      <c r="J84" s="16"/>
      <c r="K84" s="114">
        <f t="shared" si="1"/>
        <v>0</v>
      </c>
    </row>
    <row r="85" spans="1:11" ht="59.25" customHeight="1" x14ac:dyDescent="0.2">
      <c r="A85" s="49">
        <v>69</v>
      </c>
      <c r="B85" s="58"/>
      <c r="C85" s="59" t="s">
        <v>60</v>
      </c>
      <c r="D85" s="60"/>
      <c r="E85" s="60"/>
      <c r="F85" s="61"/>
      <c r="G85" s="61"/>
      <c r="H85" s="61"/>
      <c r="I85" s="62"/>
      <c r="J85" s="61"/>
      <c r="K85" s="117">
        <f t="shared" si="1"/>
        <v>0</v>
      </c>
    </row>
    <row r="86" spans="1:11" ht="59.25" customHeight="1" x14ac:dyDescent="0.2">
      <c r="A86" s="53">
        <v>70</v>
      </c>
      <c r="B86" s="14"/>
      <c r="C86" s="38" t="s">
        <v>24</v>
      </c>
      <c r="D86" s="15"/>
      <c r="E86" s="15"/>
      <c r="F86" s="16"/>
      <c r="G86" s="16"/>
      <c r="H86" s="16"/>
      <c r="I86" s="13"/>
      <c r="J86" s="16"/>
      <c r="K86" s="114">
        <f t="shared" si="1"/>
        <v>0</v>
      </c>
    </row>
    <row r="87" spans="1:11" s="66" customFormat="1" ht="59.25" customHeight="1" x14ac:dyDescent="0.2">
      <c r="A87" s="49">
        <v>71</v>
      </c>
      <c r="B87" s="45" t="s">
        <v>154</v>
      </c>
      <c r="C87" s="56" t="s">
        <v>115</v>
      </c>
      <c r="D87" s="47"/>
      <c r="E87" s="47"/>
      <c r="F87" s="48"/>
      <c r="G87" s="48"/>
      <c r="H87" s="48"/>
      <c r="I87" s="44"/>
      <c r="J87" s="48"/>
      <c r="K87" s="117">
        <f t="shared" si="1"/>
        <v>0</v>
      </c>
    </row>
    <row r="88" spans="1:11" s="93" customFormat="1" ht="59.25" customHeight="1" x14ac:dyDescent="0.2">
      <c r="A88" s="87">
        <v>72</v>
      </c>
      <c r="B88" s="88" t="s">
        <v>155</v>
      </c>
      <c r="C88" s="89" t="s">
        <v>153</v>
      </c>
      <c r="D88" s="90"/>
      <c r="E88" s="90"/>
      <c r="F88" s="91"/>
      <c r="G88" s="91"/>
      <c r="H88" s="91"/>
      <c r="I88" s="92"/>
      <c r="J88" s="91"/>
      <c r="K88" s="117">
        <f>(I88*J88)+H88</f>
        <v>0</v>
      </c>
    </row>
    <row r="89" spans="1:11" s="66" customFormat="1" ht="59.25" customHeight="1" x14ac:dyDescent="0.2">
      <c r="A89" s="49">
        <v>73</v>
      </c>
      <c r="B89" s="45" t="s">
        <v>159</v>
      </c>
      <c r="C89" s="56" t="s">
        <v>160</v>
      </c>
      <c r="D89" s="47"/>
      <c r="E89" s="47"/>
      <c r="F89" s="48"/>
      <c r="G89" s="48"/>
      <c r="H89" s="48"/>
      <c r="I89" s="44"/>
      <c r="J89" s="48"/>
      <c r="K89" s="117">
        <f t="shared" si="1"/>
        <v>0</v>
      </c>
    </row>
    <row r="90" spans="1:11" ht="59.25" customHeight="1" x14ac:dyDescent="0.2">
      <c r="A90" s="87">
        <v>74</v>
      </c>
      <c r="B90" s="14" t="s">
        <v>158</v>
      </c>
      <c r="C90" s="38" t="s">
        <v>61</v>
      </c>
      <c r="D90" s="15"/>
      <c r="E90" s="15"/>
      <c r="F90" s="16"/>
      <c r="G90" s="16"/>
      <c r="H90" s="16"/>
      <c r="I90" s="13"/>
      <c r="J90" s="16"/>
      <c r="K90" s="114">
        <f t="shared" si="1"/>
        <v>0</v>
      </c>
    </row>
    <row r="91" spans="1:11" ht="59.25" customHeight="1" x14ac:dyDescent="0.2">
      <c r="A91" s="49">
        <v>75</v>
      </c>
      <c r="B91" s="45" t="s">
        <v>178</v>
      </c>
      <c r="C91" s="46" t="s">
        <v>177</v>
      </c>
      <c r="D91" s="47"/>
      <c r="E91" s="47"/>
      <c r="F91" s="48"/>
      <c r="G91" s="48"/>
      <c r="H91" s="48"/>
      <c r="I91" s="44"/>
      <c r="J91" s="48"/>
      <c r="K91" s="113">
        <f t="shared" ref="K91:K92" si="2">(I91*J91)+H91</f>
        <v>0</v>
      </c>
    </row>
    <row r="92" spans="1:11" ht="59.25" customHeight="1" x14ac:dyDescent="0.2">
      <c r="A92" s="87">
        <v>76</v>
      </c>
      <c r="B92" s="24" t="s">
        <v>162</v>
      </c>
      <c r="C92" s="34" t="s">
        <v>62</v>
      </c>
      <c r="D92" s="15"/>
      <c r="E92" s="15"/>
      <c r="F92" s="16"/>
      <c r="G92" s="16"/>
      <c r="H92" s="16"/>
      <c r="I92" s="13"/>
      <c r="J92" s="16"/>
      <c r="K92" s="114">
        <f t="shared" si="2"/>
        <v>0</v>
      </c>
    </row>
    <row r="93" spans="1:11" ht="59.25" customHeight="1" x14ac:dyDescent="0.2">
      <c r="A93" s="49">
        <v>77</v>
      </c>
      <c r="B93" s="45"/>
      <c r="C93" s="56" t="s">
        <v>22</v>
      </c>
      <c r="D93" s="47"/>
      <c r="E93" s="47"/>
      <c r="F93" s="48"/>
      <c r="G93" s="48"/>
      <c r="H93" s="48"/>
      <c r="I93" s="44"/>
      <c r="J93" s="48"/>
      <c r="K93" s="113">
        <f t="shared" ref="K93:K105" si="3">(I93*J93)+H93</f>
        <v>0</v>
      </c>
    </row>
    <row r="94" spans="1:11" ht="59.25" customHeight="1" x14ac:dyDescent="0.2">
      <c r="A94" s="87">
        <v>78</v>
      </c>
      <c r="B94" s="24"/>
      <c r="C94" s="35" t="s">
        <v>116</v>
      </c>
      <c r="D94" s="15"/>
      <c r="E94" s="15"/>
      <c r="F94" s="16"/>
      <c r="G94" s="16"/>
      <c r="H94" s="16"/>
      <c r="I94" s="13"/>
      <c r="J94" s="16"/>
      <c r="K94" s="114">
        <f t="shared" si="3"/>
        <v>0</v>
      </c>
    </row>
    <row r="95" spans="1:11" ht="59.25" customHeight="1" x14ac:dyDescent="0.2">
      <c r="A95" s="49">
        <v>79</v>
      </c>
      <c r="B95" s="63" t="s">
        <v>184</v>
      </c>
      <c r="C95" s="56" t="s">
        <v>117</v>
      </c>
      <c r="D95" s="47"/>
      <c r="E95" s="47"/>
      <c r="F95" s="48"/>
      <c r="G95" s="48"/>
      <c r="H95" s="48"/>
      <c r="I95" s="44"/>
      <c r="J95" s="48"/>
      <c r="K95" s="113">
        <f t="shared" si="3"/>
        <v>0</v>
      </c>
    </row>
    <row r="96" spans="1:11" ht="59.25" customHeight="1" x14ac:dyDescent="0.2">
      <c r="A96" s="87">
        <v>80</v>
      </c>
      <c r="B96" s="110" t="s">
        <v>184</v>
      </c>
      <c r="C96" s="38" t="s">
        <v>118</v>
      </c>
      <c r="D96" s="15"/>
      <c r="E96" s="15"/>
      <c r="F96" s="16"/>
      <c r="G96" s="16"/>
      <c r="H96" s="16"/>
      <c r="I96" s="13"/>
      <c r="J96" s="16"/>
      <c r="K96" s="114">
        <f>(I96*J96)+H96</f>
        <v>0</v>
      </c>
    </row>
    <row r="97" spans="1:11" s="66" customFormat="1" ht="59.25" customHeight="1" x14ac:dyDescent="0.2">
      <c r="A97" s="49">
        <v>81</v>
      </c>
      <c r="B97" s="63" t="s">
        <v>184</v>
      </c>
      <c r="C97" s="56" t="s">
        <v>119</v>
      </c>
      <c r="D97" s="47"/>
      <c r="E97" s="47"/>
      <c r="F97" s="48"/>
      <c r="G97" s="48"/>
      <c r="H97" s="48"/>
      <c r="I97" s="44"/>
      <c r="J97" s="48"/>
      <c r="K97" s="113">
        <f t="shared" ref="K97:K98" si="4">(I97*J97)+H97</f>
        <v>0</v>
      </c>
    </row>
    <row r="98" spans="1:11" ht="59.25" customHeight="1" x14ac:dyDescent="0.2">
      <c r="A98" s="87">
        <v>82</v>
      </c>
      <c r="B98" s="110" t="s">
        <v>184</v>
      </c>
      <c r="C98" s="38" t="s">
        <v>120</v>
      </c>
      <c r="D98" s="15"/>
      <c r="E98" s="15"/>
      <c r="F98" s="16"/>
      <c r="G98" s="16"/>
      <c r="H98" s="16"/>
      <c r="I98" s="13"/>
      <c r="J98" s="16"/>
      <c r="K98" s="114">
        <f t="shared" si="4"/>
        <v>0</v>
      </c>
    </row>
    <row r="99" spans="1:11" ht="59.25" customHeight="1" x14ac:dyDescent="0.2">
      <c r="A99" s="49">
        <v>83</v>
      </c>
      <c r="B99" s="45" t="s">
        <v>156</v>
      </c>
      <c r="C99" s="46" t="s">
        <v>23</v>
      </c>
      <c r="D99" s="47"/>
      <c r="E99" s="47"/>
      <c r="F99" s="48"/>
      <c r="G99" s="48"/>
      <c r="H99" s="48"/>
      <c r="I99" s="44"/>
      <c r="J99" s="48"/>
      <c r="K99" s="113">
        <f t="shared" si="3"/>
        <v>0</v>
      </c>
    </row>
    <row r="100" spans="1:11" ht="59.25" customHeight="1" x14ac:dyDescent="0.2">
      <c r="A100" s="87">
        <v>84</v>
      </c>
      <c r="B100" s="14" t="s">
        <v>183</v>
      </c>
      <c r="C100" s="38" t="s">
        <v>63</v>
      </c>
      <c r="D100" s="15"/>
      <c r="E100" s="15"/>
      <c r="F100" s="16"/>
      <c r="G100" s="16"/>
      <c r="H100" s="16"/>
      <c r="I100" s="13"/>
      <c r="J100" s="16"/>
      <c r="K100" s="114">
        <f t="shared" si="3"/>
        <v>0</v>
      </c>
    </row>
    <row r="101" spans="1:11" ht="59.25" customHeight="1" x14ac:dyDescent="0.2">
      <c r="A101" s="49">
        <v>85</v>
      </c>
      <c r="B101" s="45" t="s">
        <v>169</v>
      </c>
      <c r="C101" s="56" t="s">
        <v>64</v>
      </c>
      <c r="D101" s="47"/>
      <c r="E101" s="47"/>
      <c r="F101" s="48"/>
      <c r="G101" s="48"/>
      <c r="H101" s="48"/>
      <c r="I101" s="44"/>
      <c r="J101" s="48"/>
      <c r="K101" s="113">
        <f t="shared" si="3"/>
        <v>0</v>
      </c>
    </row>
    <row r="102" spans="1:11" ht="59.25" customHeight="1" x14ac:dyDescent="0.2">
      <c r="A102" s="87">
        <v>86</v>
      </c>
      <c r="B102" s="24"/>
      <c r="C102" s="34" t="s">
        <v>121</v>
      </c>
      <c r="D102" s="15"/>
      <c r="E102" s="15"/>
      <c r="F102" s="16"/>
      <c r="G102" s="16"/>
      <c r="H102" s="16"/>
      <c r="I102" s="13"/>
      <c r="J102" s="16"/>
      <c r="K102" s="114">
        <f t="shared" si="3"/>
        <v>0</v>
      </c>
    </row>
    <row r="103" spans="1:11" ht="59.25" customHeight="1" x14ac:dyDescent="0.2">
      <c r="A103" s="49">
        <v>87</v>
      </c>
      <c r="B103" s="45"/>
      <c r="C103" s="46" t="s">
        <v>122</v>
      </c>
      <c r="D103" s="47"/>
      <c r="E103" s="47"/>
      <c r="F103" s="48"/>
      <c r="G103" s="48"/>
      <c r="H103" s="48"/>
      <c r="I103" s="44"/>
      <c r="J103" s="48"/>
      <c r="K103" s="113">
        <f t="shared" si="3"/>
        <v>0</v>
      </c>
    </row>
    <row r="104" spans="1:11" ht="59.25" customHeight="1" x14ac:dyDescent="0.2">
      <c r="A104" s="87">
        <v>88</v>
      </c>
      <c r="B104" s="14"/>
      <c r="C104" s="39" t="s">
        <v>123</v>
      </c>
      <c r="D104" s="15"/>
      <c r="E104" s="15"/>
      <c r="F104" s="16"/>
      <c r="G104" s="16"/>
      <c r="H104" s="16"/>
      <c r="I104" s="13"/>
      <c r="J104" s="16"/>
      <c r="K104" s="114">
        <f t="shared" si="3"/>
        <v>0</v>
      </c>
    </row>
    <row r="105" spans="1:11" ht="59.25" customHeight="1" x14ac:dyDescent="0.2">
      <c r="A105" s="49">
        <v>89</v>
      </c>
      <c r="B105" s="45"/>
      <c r="C105" s="46" t="s">
        <v>124</v>
      </c>
      <c r="D105" s="47"/>
      <c r="E105" s="47"/>
      <c r="F105" s="48"/>
      <c r="G105" s="48"/>
      <c r="H105" s="48"/>
      <c r="I105" s="44"/>
      <c r="J105" s="48"/>
      <c r="K105" s="113">
        <f t="shared" si="3"/>
        <v>0</v>
      </c>
    </row>
    <row r="106" spans="1:11" ht="59.25" customHeight="1" x14ac:dyDescent="0.2">
      <c r="A106" s="87">
        <v>90</v>
      </c>
      <c r="B106" s="24"/>
      <c r="C106" s="35" t="s">
        <v>125</v>
      </c>
      <c r="D106" s="15"/>
      <c r="E106" s="15"/>
      <c r="F106" s="16"/>
      <c r="G106" s="16"/>
      <c r="H106" s="16"/>
      <c r="I106" s="13"/>
      <c r="J106" s="16"/>
      <c r="K106" s="114">
        <f t="shared" ref="K106:K107" si="5">(I106*J106)+H106</f>
        <v>0</v>
      </c>
    </row>
    <row r="107" spans="1:11" ht="59.25" customHeight="1" x14ac:dyDescent="0.2">
      <c r="A107" s="49">
        <v>91</v>
      </c>
      <c r="B107" s="45"/>
      <c r="C107" s="56" t="s">
        <v>126</v>
      </c>
      <c r="D107" s="47"/>
      <c r="E107" s="47"/>
      <c r="F107" s="48"/>
      <c r="G107" s="48"/>
      <c r="H107" s="48"/>
      <c r="I107" s="44"/>
      <c r="J107" s="48"/>
      <c r="K107" s="113">
        <f t="shared" si="5"/>
        <v>0</v>
      </c>
    </row>
    <row r="108" spans="1:11" ht="59.25" customHeight="1" x14ac:dyDescent="0.2">
      <c r="A108" s="87">
        <v>92</v>
      </c>
      <c r="B108" s="24"/>
      <c r="C108" s="35" t="s">
        <v>127</v>
      </c>
      <c r="D108" s="15"/>
      <c r="E108" s="15"/>
      <c r="F108" s="16"/>
      <c r="G108" s="16"/>
      <c r="H108" s="16"/>
      <c r="I108" s="13"/>
      <c r="J108" s="16"/>
      <c r="K108" s="114">
        <f t="shared" ref="K108:K139" si="6">(I108*J108)+H108</f>
        <v>0</v>
      </c>
    </row>
    <row r="109" spans="1:11" ht="59.25" customHeight="1" x14ac:dyDescent="0.2">
      <c r="A109" s="49">
        <v>93</v>
      </c>
      <c r="B109" s="45"/>
      <c r="C109" s="56" t="s">
        <v>128</v>
      </c>
      <c r="D109" s="47"/>
      <c r="E109" s="47"/>
      <c r="F109" s="48"/>
      <c r="G109" s="48"/>
      <c r="H109" s="48"/>
      <c r="I109" s="44"/>
      <c r="J109" s="48"/>
      <c r="K109" s="113">
        <f t="shared" si="6"/>
        <v>0</v>
      </c>
    </row>
    <row r="110" spans="1:11" ht="59.25" customHeight="1" x14ac:dyDescent="0.2">
      <c r="A110" s="87">
        <v>94</v>
      </c>
      <c r="B110" s="24"/>
      <c r="C110" s="35" t="s">
        <v>65</v>
      </c>
      <c r="D110" s="15"/>
      <c r="E110" s="15"/>
      <c r="F110" s="16"/>
      <c r="G110" s="16"/>
      <c r="H110" s="16"/>
      <c r="I110" s="13"/>
      <c r="J110" s="16"/>
      <c r="K110" s="114">
        <f t="shared" si="6"/>
        <v>0</v>
      </c>
    </row>
    <row r="111" spans="1:11" ht="59.25" customHeight="1" x14ac:dyDescent="0.2">
      <c r="A111" s="49">
        <v>95</v>
      </c>
      <c r="B111" s="45" t="s">
        <v>180</v>
      </c>
      <c r="C111" s="56" t="s">
        <v>72</v>
      </c>
      <c r="D111" s="47"/>
      <c r="E111" s="47"/>
      <c r="F111" s="48"/>
      <c r="G111" s="48"/>
      <c r="H111" s="48"/>
      <c r="I111" s="44"/>
      <c r="J111" s="48"/>
      <c r="K111" s="113">
        <f t="shared" si="6"/>
        <v>0</v>
      </c>
    </row>
    <row r="112" spans="1:11" ht="59.25" customHeight="1" x14ac:dyDescent="0.2">
      <c r="A112" s="87">
        <v>96</v>
      </c>
      <c r="B112" s="24"/>
      <c r="C112" s="35" t="s">
        <v>25</v>
      </c>
      <c r="D112" s="15"/>
      <c r="E112" s="15"/>
      <c r="F112" s="16"/>
      <c r="G112" s="16"/>
      <c r="H112" s="16"/>
      <c r="I112" s="13"/>
      <c r="J112" s="16"/>
      <c r="K112" s="114">
        <f t="shared" si="6"/>
        <v>0</v>
      </c>
    </row>
    <row r="113" spans="1:11" ht="59.25" customHeight="1" x14ac:dyDescent="0.2">
      <c r="A113" s="49">
        <v>97</v>
      </c>
      <c r="B113" s="45"/>
      <c r="C113" s="56" t="s">
        <v>83</v>
      </c>
      <c r="D113" s="43"/>
      <c r="E113" s="47"/>
      <c r="F113" s="48"/>
      <c r="G113" s="48"/>
      <c r="H113" s="48"/>
      <c r="I113" s="44"/>
      <c r="J113" s="48"/>
      <c r="K113" s="113">
        <f t="shared" si="6"/>
        <v>0</v>
      </c>
    </row>
    <row r="114" spans="1:11" ht="59.25" customHeight="1" x14ac:dyDescent="0.2">
      <c r="A114" s="87">
        <v>98</v>
      </c>
      <c r="B114" s="14"/>
      <c r="C114" s="38" t="s">
        <v>129</v>
      </c>
      <c r="D114" s="37"/>
      <c r="E114" s="15"/>
      <c r="F114" s="16"/>
      <c r="G114" s="16"/>
      <c r="H114" s="16"/>
      <c r="I114" s="13"/>
      <c r="J114" s="16"/>
      <c r="K114" s="114">
        <f t="shared" si="6"/>
        <v>0</v>
      </c>
    </row>
    <row r="115" spans="1:11" ht="59.25" customHeight="1" x14ac:dyDescent="0.2">
      <c r="A115" s="49">
        <v>99</v>
      </c>
      <c r="B115" s="45"/>
      <c r="C115" s="56" t="s">
        <v>130</v>
      </c>
      <c r="D115" s="43"/>
      <c r="E115" s="47"/>
      <c r="F115" s="48"/>
      <c r="G115" s="48"/>
      <c r="H115" s="48"/>
      <c r="I115" s="44"/>
      <c r="J115" s="48"/>
      <c r="K115" s="113">
        <f t="shared" si="6"/>
        <v>0</v>
      </c>
    </row>
    <row r="116" spans="1:11" ht="59.25" customHeight="1" x14ac:dyDescent="0.2">
      <c r="A116" s="87">
        <v>100</v>
      </c>
      <c r="B116" s="24"/>
      <c r="C116" s="35" t="s">
        <v>84</v>
      </c>
      <c r="D116" s="37"/>
      <c r="E116" s="15"/>
      <c r="F116" s="16"/>
      <c r="G116" s="16"/>
      <c r="H116" s="16"/>
      <c r="I116" s="13"/>
      <c r="J116" s="16"/>
      <c r="K116" s="114">
        <f t="shared" si="6"/>
        <v>0</v>
      </c>
    </row>
    <row r="117" spans="1:11" ht="59.25" customHeight="1" x14ac:dyDescent="0.2">
      <c r="A117" s="49">
        <v>101</v>
      </c>
      <c r="B117" s="45"/>
      <c r="C117" s="56" t="s">
        <v>85</v>
      </c>
      <c r="D117" s="43"/>
      <c r="E117" s="47"/>
      <c r="F117" s="48"/>
      <c r="G117" s="48"/>
      <c r="H117" s="48"/>
      <c r="I117" s="44"/>
      <c r="J117" s="48"/>
      <c r="K117" s="113">
        <f t="shared" si="6"/>
        <v>0</v>
      </c>
    </row>
    <row r="118" spans="1:11" ht="59.25" customHeight="1" x14ac:dyDescent="0.2">
      <c r="A118" s="87">
        <v>102</v>
      </c>
      <c r="B118" s="24"/>
      <c r="C118" s="35" t="s">
        <v>86</v>
      </c>
      <c r="D118" s="37"/>
      <c r="E118" s="15"/>
      <c r="F118" s="16"/>
      <c r="G118" s="16"/>
      <c r="H118" s="16"/>
      <c r="I118" s="13"/>
      <c r="J118" s="16"/>
      <c r="K118" s="114">
        <f t="shared" si="6"/>
        <v>0</v>
      </c>
    </row>
    <row r="119" spans="1:11" ht="59.25" customHeight="1" x14ac:dyDescent="0.2">
      <c r="A119" s="49">
        <v>103</v>
      </c>
      <c r="B119" s="45"/>
      <c r="C119" s="56" t="s">
        <v>87</v>
      </c>
      <c r="D119" s="43"/>
      <c r="E119" s="47"/>
      <c r="F119" s="48"/>
      <c r="G119" s="48"/>
      <c r="H119" s="48"/>
      <c r="I119" s="44"/>
      <c r="J119" s="48"/>
      <c r="K119" s="113">
        <f t="shared" si="6"/>
        <v>0</v>
      </c>
    </row>
    <row r="120" spans="1:11" ht="59.25" customHeight="1" x14ac:dyDescent="0.2">
      <c r="A120" s="87">
        <v>104</v>
      </c>
      <c r="B120" s="24"/>
      <c r="C120" s="35" t="s">
        <v>88</v>
      </c>
      <c r="D120" s="37"/>
      <c r="E120" s="15"/>
      <c r="F120" s="16"/>
      <c r="G120" s="16"/>
      <c r="H120" s="16"/>
      <c r="I120" s="13"/>
      <c r="J120" s="16"/>
      <c r="K120" s="114">
        <f t="shared" si="6"/>
        <v>0</v>
      </c>
    </row>
    <row r="121" spans="1:11" ht="59.25" customHeight="1" x14ac:dyDescent="0.2">
      <c r="A121" s="49">
        <v>105</v>
      </c>
      <c r="B121" s="45" t="s">
        <v>193</v>
      </c>
      <c r="C121" s="56" t="s">
        <v>90</v>
      </c>
      <c r="D121" s="43"/>
      <c r="E121" s="47"/>
      <c r="F121" s="48"/>
      <c r="G121" s="48"/>
      <c r="H121" s="48"/>
      <c r="I121" s="44"/>
      <c r="J121" s="48"/>
      <c r="K121" s="113">
        <f t="shared" si="6"/>
        <v>0</v>
      </c>
    </row>
    <row r="122" spans="1:11" ht="59.25" customHeight="1" x14ac:dyDescent="0.2">
      <c r="A122" s="87">
        <v>106</v>
      </c>
      <c r="B122" s="24" t="s">
        <v>179</v>
      </c>
      <c r="C122" s="35" t="s">
        <v>132</v>
      </c>
      <c r="D122" s="37"/>
      <c r="E122" s="15"/>
      <c r="F122" s="16"/>
      <c r="G122" s="16"/>
      <c r="H122" s="16"/>
      <c r="I122" s="13"/>
      <c r="J122" s="16"/>
      <c r="K122" s="114">
        <f t="shared" si="6"/>
        <v>0</v>
      </c>
    </row>
    <row r="123" spans="1:11" ht="59.25" customHeight="1" x14ac:dyDescent="0.2">
      <c r="A123" s="49">
        <v>107</v>
      </c>
      <c r="B123" s="45" t="s">
        <v>179</v>
      </c>
      <c r="C123" s="56" t="s">
        <v>133</v>
      </c>
      <c r="D123" s="43"/>
      <c r="E123" s="47"/>
      <c r="F123" s="48"/>
      <c r="G123" s="48"/>
      <c r="H123" s="48"/>
      <c r="I123" s="44"/>
      <c r="J123" s="48"/>
      <c r="K123" s="113">
        <f t="shared" si="6"/>
        <v>0</v>
      </c>
    </row>
    <row r="124" spans="1:11" ht="59.25" customHeight="1" x14ac:dyDescent="0.2">
      <c r="A124" s="87">
        <v>108</v>
      </c>
      <c r="B124" s="24"/>
      <c r="C124" s="35" t="s">
        <v>91</v>
      </c>
      <c r="D124" s="37"/>
      <c r="E124" s="15"/>
      <c r="F124" s="16"/>
      <c r="G124" s="16"/>
      <c r="H124" s="16"/>
      <c r="I124" s="13"/>
      <c r="J124" s="16"/>
      <c r="K124" s="114">
        <f t="shared" si="6"/>
        <v>0</v>
      </c>
    </row>
    <row r="125" spans="1:11" ht="59.25" customHeight="1" x14ac:dyDescent="0.2">
      <c r="A125" s="49">
        <v>109</v>
      </c>
      <c r="B125" s="45"/>
      <c r="C125" s="56" t="s">
        <v>134</v>
      </c>
      <c r="D125" s="43"/>
      <c r="E125" s="47"/>
      <c r="F125" s="48"/>
      <c r="G125" s="48"/>
      <c r="H125" s="48"/>
      <c r="I125" s="44"/>
      <c r="J125" s="48"/>
      <c r="K125" s="113">
        <f t="shared" si="6"/>
        <v>0</v>
      </c>
    </row>
    <row r="126" spans="1:11" ht="59.25" customHeight="1" x14ac:dyDescent="0.2">
      <c r="A126" s="87">
        <v>110</v>
      </c>
      <c r="B126" s="24"/>
      <c r="C126" s="35" t="s">
        <v>135</v>
      </c>
      <c r="D126" s="37"/>
      <c r="E126" s="15"/>
      <c r="F126" s="16"/>
      <c r="G126" s="16"/>
      <c r="H126" s="16"/>
      <c r="I126" s="13"/>
      <c r="J126" s="16"/>
      <c r="K126" s="114">
        <f t="shared" si="6"/>
        <v>0</v>
      </c>
    </row>
    <row r="127" spans="1:11" s="66" customFormat="1" ht="59.25" customHeight="1" x14ac:dyDescent="0.2">
      <c r="A127" s="49">
        <v>111</v>
      </c>
      <c r="B127" s="45"/>
      <c r="C127" s="56" t="s">
        <v>136</v>
      </c>
      <c r="D127" s="43"/>
      <c r="E127" s="47"/>
      <c r="F127" s="48"/>
      <c r="G127" s="48"/>
      <c r="H127" s="48"/>
      <c r="I127" s="44"/>
      <c r="J127" s="48"/>
      <c r="K127" s="113">
        <f t="shared" si="6"/>
        <v>0</v>
      </c>
    </row>
    <row r="128" spans="1:11" ht="59.25" customHeight="1" x14ac:dyDescent="0.2">
      <c r="A128" s="87">
        <v>112</v>
      </c>
      <c r="B128" s="24"/>
      <c r="C128" s="35" t="s">
        <v>137</v>
      </c>
      <c r="D128" s="37"/>
      <c r="E128" s="15"/>
      <c r="F128" s="16"/>
      <c r="G128" s="16"/>
      <c r="H128" s="16"/>
      <c r="I128" s="13"/>
      <c r="J128" s="16"/>
      <c r="K128" s="114">
        <f t="shared" si="6"/>
        <v>0</v>
      </c>
    </row>
    <row r="129" spans="1:11" s="66" customFormat="1" ht="59.25" customHeight="1" x14ac:dyDescent="0.2">
      <c r="A129" s="49">
        <v>113</v>
      </c>
      <c r="B129" s="45"/>
      <c r="C129" s="56" t="s">
        <v>138</v>
      </c>
      <c r="D129" s="43"/>
      <c r="E129" s="47"/>
      <c r="F129" s="48"/>
      <c r="G129" s="48"/>
      <c r="H129" s="48"/>
      <c r="I129" s="44"/>
      <c r="J129" s="48"/>
      <c r="K129" s="113">
        <f t="shared" si="6"/>
        <v>0</v>
      </c>
    </row>
    <row r="130" spans="1:11" ht="59.25" customHeight="1" x14ac:dyDescent="0.2">
      <c r="A130" s="87">
        <v>114</v>
      </c>
      <c r="B130" s="14"/>
      <c r="C130" s="38" t="s">
        <v>139</v>
      </c>
      <c r="D130" s="37"/>
      <c r="E130" s="15"/>
      <c r="F130" s="16"/>
      <c r="G130" s="16"/>
      <c r="H130" s="16"/>
      <c r="I130" s="13"/>
      <c r="J130" s="16"/>
      <c r="K130" s="114">
        <f t="shared" si="6"/>
        <v>0</v>
      </c>
    </row>
    <row r="131" spans="1:11" s="66" customFormat="1" ht="59.25" customHeight="1" x14ac:dyDescent="0.2">
      <c r="A131" s="49">
        <v>115</v>
      </c>
      <c r="B131" s="45"/>
      <c r="C131" s="56" t="s">
        <v>140</v>
      </c>
      <c r="D131" s="43"/>
      <c r="E131" s="47"/>
      <c r="F131" s="48"/>
      <c r="G131" s="48"/>
      <c r="H131" s="48"/>
      <c r="I131" s="44"/>
      <c r="J131" s="48"/>
      <c r="K131" s="113">
        <f t="shared" si="6"/>
        <v>0</v>
      </c>
    </row>
    <row r="132" spans="1:11" ht="59.25" customHeight="1" x14ac:dyDescent="0.2">
      <c r="A132" s="87">
        <v>116</v>
      </c>
      <c r="B132" s="14"/>
      <c r="C132" s="38" t="s">
        <v>141</v>
      </c>
      <c r="D132" s="37"/>
      <c r="E132" s="15"/>
      <c r="F132" s="16"/>
      <c r="G132" s="16"/>
      <c r="H132" s="16"/>
      <c r="I132" s="13"/>
      <c r="J132" s="16"/>
      <c r="K132" s="114">
        <f t="shared" si="6"/>
        <v>0</v>
      </c>
    </row>
    <row r="133" spans="1:11" s="66" customFormat="1" ht="59.25" customHeight="1" x14ac:dyDescent="0.2">
      <c r="A133" s="49">
        <v>117</v>
      </c>
      <c r="B133" s="45"/>
      <c r="C133" s="56" t="s">
        <v>142</v>
      </c>
      <c r="D133" s="43"/>
      <c r="E133" s="47"/>
      <c r="F133" s="48"/>
      <c r="G133" s="48"/>
      <c r="H133" s="48"/>
      <c r="I133" s="44"/>
      <c r="J133" s="48"/>
      <c r="K133" s="113">
        <f t="shared" si="6"/>
        <v>0</v>
      </c>
    </row>
    <row r="134" spans="1:11" ht="59.25" customHeight="1" x14ac:dyDescent="0.2">
      <c r="A134" s="87">
        <v>118</v>
      </c>
      <c r="B134" s="14"/>
      <c r="C134" s="38" t="s">
        <v>143</v>
      </c>
      <c r="D134" s="37"/>
      <c r="E134" s="15"/>
      <c r="F134" s="16"/>
      <c r="G134" s="16"/>
      <c r="H134" s="16"/>
      <c r="I134" s="13"/>
      <c r="J134" s="16"/>
      <c r="K134" s="114">
        <f t="shared" si="6"/>
        <v>0</v>
      </c>
    </row>
    <row r="135" spans="1:11" s="66" customFormat="1" ht="59.25" customHeight="1" x14ac:dyDescent="0.2">
      <c r="A135" s="49">
        <v>119</v>
      </c>
      <c r="B135" s="45" t="s">
        <v>173</v>
      </c>
      <c r="C135" s="56" t="s">
        <v>145</v>
      </c>
      <c r="D135" s="43"/>
      <c r="E135" s="47"/>
      <c r="F135" s="48"/>
      <c r="G135" s="48"/>
      <c r="H135" s="48"/>
      <c r="I135" s="44"/>
      <c r="J135" s="48"/>
      <c r="K135" s="113">
        <f t="shared" si="6"/>
        <v>0</v>
      </c>
    </row>
    <row r="136" spans="1:11" ht="59.25" customHeight="1" x14ac:dyDescent="0.2">
      <c r="A136" s="87">
        <v>120</v>
      </c>
      <c r="B136" s="14" t="s">
        <v>174</v>
      </c>
      <c r="C136" s="38" t="s">
        <v>144</v>
      </c>
      <c r="D136" s="37"/>
      <c r="E136" s="15"/>
      <c r="F136" s="16"/>
      <c r="G136" s="16"/>
      <c r="H136" s="16"/>
      <c r="I136" s="13"/>
      <c r="J136" s="16"/>
      <c r="K136" s="114">
        <f t="shared" si="6"/>
        <v>0</v>
      </c>
    </row>
    <row r="137" spans="1:11" s="66" customFormat="1" ht="59.25" customHeight="1" x14ac:dyDescent="0.2">
      <c r="A137" s="49">
        <v>121</v>
      </c>
      <c r="B137" s="45" t="s">
        <v>175</v>
      </c>
      <c r="C137" s="56" t="s">
        <v>146</v>
      </c>
      <c r="D137" s="43"/>
      <c r="E137" s="47"/>
      <c r="F137" s="48"/>
      <c r="G137" s="48"/>
      <c r="H137" s="48"/>
      <c r="I137" s="44"/>
      <c r="J137" s="48"/>
      <c r="K137" s="113">
        <f t="shared" si="6"/>
        <v>0</v>
      </c>
    </row>
    <row r="138" spans="1:11" ht="59.25" customHeight="1" x14ac:dyDescent="0.2">
      <c r="A138" s="87">
        <v>122</v>
      </c>
      <c r="B138" s="24"/>
      <c r="C138" s="35" t="s">
        <v>147</v>
      </c>
      <c r="D138" s="37"/>
      <c r="E138" s="15"/>
      <c r="F138" s="16"/>
      <c r="G138" s="16"/>
      <c r="H138" s="16"/>
      <c r="I138" s="13"/>
      <c r="J138" s="16"/>
      <c r="K138" s="114">
        <f t="shared" si="6"/>
        <v>0</v>
      </c>
    </row>
    <row r="139" spans="1:11" s="66" customFormat="1" ht="59.25" customHeight="1" x14ac:dyDescent="0.2">
      <c r="A139" s="49">
        <v>123</v>
      </c>
      <c r="B139" s="45"/>
      <c r="C139" s="56" t="s">
        <v>26</v>
      </c>
      <c r="D139" s="40"/>
      <c r="E139" s="45"/>
      <c r="F139" s="48"/>
      <c r="G139" s="48"/>
      <c r="H139" s="48"/>
      <c r="I139" s="44"/>
      <c r="J139" s="48"/>
      <c r="K139" s="113">
        <f t="shared" si="6"/>
        <v>0</v>
      </c>
    </row>
    <row r="140" spans="1:11" ht="59.25" customHeight="1" x14ac:dyDescent="0.2">
      <c r="A140" s="87">
        <v>124</v>
      </c>
      <c r="B140" s="24"/>
      <c r="C140" s="35" t="s">
        <v>27</v>
      </c>
      <c r="D140" s="12"/>
      <c r="E140" s="14"/>
      <c r="F140" s="16"/>
      <c r="G140" s="16"/>
      <c r="H140" s="16"/>
      <c r="I140" s="13"/>
      <c r="J140" s="16"/>
      <c r="K140" s="114">
        <f t="shared" ref="K140:K155" si="7">(I140*J140)+H140</f>
        <v>0</v>
      </c>
    </row>
    <row r="141" spans="1:11" s="66" customFormat="1" ht="59.25" customHeight="1" x14ac:dyDescent="0.2">
      <c r="A141" s="49">
        <v>125</v>
      </c>
      <c r="B141" s="45" t="s">
        <v>196</v>
      </c>
      <c r="C141" s="56" t="s">
        <v>28</v>
      </c>
      <c r="D141" s="40"/>
      <c r="E141" s="45"/>
      <c r="F141" s="48"/>
      <c r="G141" s="48"/>
      <c r="H141" s="48"/>
      <c r="I141" s="44"/>
      <c r="J141" s="48"/>
      <c r="K141" s="113">
        <f t="shared" si="7"/>
        <v>0</v>
      </c>
    </row>
    <row r="142" spans="1:11" ht="59.25" customHeight="1" x14ac:dyDescent="0.2">
      <c r="A142" s="87">
        <v>126</v>
      </c>
      <c r="B142" s="24" t="s">
        <v>196</v>
      </c>
      <c r="C142" s="35" t="s">
        <v>29</v>
      </c>
      <c r="D142" s="12"/>
      <c r="E142" s="14"/>
      <c r="F142" s="16"/>
      <c r="G142" s="16"/>
      <c r="H142" s="16"/>
      <c r="I142" s="13"/>
      <c r="J142" s="16"/>
      <c r="K142" s="114">
        <f t="shared" si="7"/>
        <v>0</v>
      </c>
    </row>
    <row r="143" spans="1:11" s="66" customFormat="1" ht="59.25" customHeight="1" x14ac:dyDescent="0.2">
      <c r="A143" s="49">
        <v>127</v>
      </c>
      <c r="B143" s="45"/>
      <c r="C143" s="56" t="s">
        <v>30</v>
      </c>
      <c r="D143" s="40"/>
      <c r="E143" s="45"/>
      <c r="F143" s="48"/>
      <c r="G143" s="48"/>
      <c r="H143" s="48"/>
      <c r="I143" s="44"/>
      <c r="J143" s="48"/>
      <c r="K143" s="113">
        <f t="shared" si="7"/>
        <v>0</v>
      </c>
    </row>
    <row r="144" spans="1:11" ht="59.25" customHeight="1" x14ac:dyDescent="0.2">
      <c r="A144" s="87">
        <v>128</v>
      </c>
      <c r="B144" s="24"/>
      <c r="C144" s="35" t="s">
        <v>31</v>
      </c>
      <c r="D144" s="12"/>
      <c r="E144" s="14"/>
      <c r="F144" s="16"/>
      <c r="G144" s="16"/>
      <c r="H144" s="16"/>
      <c r="I144" s="13"/>
      <c r="J144" s="16"/>
      <c r="K144" s="114">
        <f t="shared" si="7"/>
        <v>0</v>
      </c>
    </row>
    <row r="145" spans="1:11" s="66" customFormat="1" ht="59.25" customHeight="1" x14ac:dyDescent="0.2">
      <c r="A145" s="49">
        <v>129</v>
      </c>
      <c r="B145" s="67"/>
      <c r="C145" s="68" t="s">
        <v>32</v>
      </c>
      <c r="D145" s="69"/>
      <c r="E145" s="67"/>
      <c r="F145" s="70"/>
      <c r="G145" s="70"/>
      <c r="H145" s="70"/>
      <c r="I145" s="71"/>
      <c r="J145" s="70"/>
      <c r="K145" s="118">
        <f t="shared" si="7"/>
        <v>0</v>
      </c>
    </row>
    <row r="146" spans="1:11" ht="59.25" customHeight="1" x14ac:dyDescent="0.2">
      <c r="A146" s="87">
        <v>130</v>
      </c>
      <c r="B146" s="25" t="s">
        <v>181</v>
      </c>
      <c r="C146" s="36" t="s">
        <v>148</v>
      </c>
      <c r="D146" s="20"/>
      <c r="E146" s="21"/>
      <c r="F146" s="22"/>
      <c r="G146" s="22"/>
      <c r="H146" s="22"/>
      <c r="I146" s="22"/>
      <c r="J146" s="22"/>
      <c r="K146" s="119">
        <f t="shared" si="7"/>
        <v>0</v>
      </c>
    </row>
    <row r="147" spans="1:11" s="66" customFormat="1" ht="59.25" customHeight="1" x14ac:dyDescent="0.2">
      <c r="A147" s="49">
        <v>131</v>
      </c>
      <c r="B147" s="73"/>
      <c r="C147" s="74" t="s">
        <v>149</v>
      </c>
      <c r="D147" s="75"/>
      <c r="E147" s="73"/>
      <c r="F147" s="76"/>
      <c r="G147" s="76"/>
      <c r="H147" s="76"/>
      <c r="I147" s="76"/>
      <c r="J147" s="76"/>
      <c r="K147" s="116">
        <f t="shared" si="7"/>
        <v>0</v>
      </c>
    </row>
    <row r="148" spans="1:11" ht="59.25" customHeight="1" x14ac:dyDescent="0.2">
      <c r="A148" s="87">
        <v>132</v>
      </c>
      <c r="B148" s="21"/>
      <c r="C148" s="77" t="s">
        <v>150</v>
      </c>
      <c r="D148" s="20"/>
      <c r="E148" s="21"/>
      <c r="F148" s="22"/>
      <c r="G148" s="22"/>
      <c r="H148" s="22"/>
      <c r="I148" s="22"/>
      <c r="J148" s="22"/>
      <c r="K148" s="119">
        <f t="shared" si="7"/>
        <v>0</v>
      </c>
    </row>
    <row r="149" spans="1:11" s="66" customFormat="1" ht="59.25" customHeight="1" x14ac:dyDescent="0.2">
      <c r="A149" s="49">
        <v>133</v>
      </c>
      <c r="B149" s="73"/>
      <c r="C149" s="74" t="s">
        <v>151</v>
      </c>
      <c r="D149" s="75"/>
      <c r="E149" s="73"/>
      <c r="F149" s="76"/>
      <c r="G149" s="76"/>
      <c r="H149" s="76"/>
      <c r="I149" s="76"/>
      <c r="J149" s="76"/>
      <c r="K149" s="116">
        <f t="shared" si="7"/>
        <v>0</v>
      </c>
    </row>
    <row r="150" spans="1:11" s="66" customFormat="1" ht="59.25" customHeight="1" x14ac:dyDescent="0.2">
      <c r="A150" s="94">
        <v>134</v>
      </c>
      <c r="B150" s="95"/>
      <c r="C150" s="96" t="s">
        <v>152</v>
      </c>
      <c r="D150" s="97"/>
      <c r="E150" s="95"/>
      <c r="F150" s="98"/>
      <c r="G150" s="98"/>
      <c r="H150" s="98"/>
      <c r="I150" s="98"/>
      <c r="J150" s="98"/>
      <c r="K150" s="120">
        <f t="shared" si="7"/>
        <v>0</v>
      </c>
    </row>
    <row r="151" spans="1:11" s="66" customFormat="1" ht="59.25" customHeight="1" x14ac:dyDescent="0.2">
      <c r="A151" s="100">
        <v>135</v>
      </c>
      <c r="B151" s="101" t="s">
        <v>163</v>
      </c>
      <c r="C151" s="102" t="s">
        <v>164</v>
      </c>
      <c r="D151" s="103"/>
      <c r="E151" s="101"/>
      <c r="F151" s="104"/>
      <c r="G151" s="104"/>
      <c r="H151" s="104"/>
      <c r="I151" s="104"/>
      <c r="J151" s="104"/>
      <c r="K151" s="121">
        <f t="shared" si="7"/>
        <v>0</v>
      </c>
    </row>
    <row r="152" spans="1:11" s="109" customFormat="1" ht="59.25" customHeight="1" x14ac:dyDescent="0.2">
      <c r="A152" s="99">
        <v>136</v>
      </c>
      <c r="B152" s="105" t="s">
        <v>170</v>
      </c>
      <c r="C152" s="106" t="s">
        <v>171</v>
      </c>
      <c r="D152" s="107"/>
      <c r="E152" s="105"/>
      <c r="F152" s="108"/>
      <c r="G152" s="108"/>
      <c r="H152" s="108"/>
      <c r="I152" s="108"/>
      <c r="J152" s="108"/>
      <c r="K152" s="124">
        <f t="shared" si="7"/>
        <v>0</v>
      </c>
    </row>
    <row r="153" spans="1:11" s="109" customFormat="1" ht="59.25" customHeight="1" x14ac:dyDescent="0.2">
      <c r="A153" s="72">
        <v>137</v>
      </c>
      <c r="B153" s="73" t="s">
        <v>190</v>
      </c>
      <c r="C153" s="74" t="s">
        <v>191</v>
      </c>
      <c r="D153" s="75"/>
      <c r="E153" s="73"/>
      <c r="F153" s="76"/>
      <c r="G153" s="76"/>
      <c r="H153" s="76"/>
      <c r="I153" s="76"/>
      <c r="J153" s="76"/>
      <c r="K153" s="121">
        <f t="shared" si="7"/>
        <v>0</v>
      </c>
    </row>
    <row r="154" spans="1:11" s="109" customFormat="1" ht="59.25" customHeight="1" x14ac:dyDescent="0.2">
      <c r="A154" s="99">
        <v>138</v>
      </c>
      <c r="B154" s="105" t="s">
        <v>195</v>
      </c>
      <c r="C154" s="106" t="s">
        <v>194</v>
      </c>
      <c r="D154" s="107"/>
      <c r="E154" s="105"/>
      <c r="F154" s="108"/>
      <c r="G154" s="108"/>
      <c r="H154" s="108"/>
      <c r="I154" s="108"/>
      <c r="J154" s="108"/>
      <c r="K154" s="121">
        <f t="shared" si="7"/>
        <v>0</v>
      </c>
    </row>
    <row r="155" spans="1:11" s="109" customFormat="1" ht="59.25" customHeight="1" x14ac:dyDescent="0.2">
      <c r="A155" s="72">
        <v>139</v>
      </c>
      <c r="B155" s="73" t="s">
        <v>197</v>
      </c>
      <c r="C155" s="74" t="s">
        <v>198</v>
      </c>
      <c r="D155" s="75"/>
      <c r="E155" s="73"/>
      <c r="F155" s="76"/>
      <c r="G155" s="76"/>
      <c r="H155" s="76"/>
      <c r="I155" s="76"/>
      <c r="J155" s="76"/>
      <c r="K155" s="116">
        <f t="shared" si="7"/>
        <v>0</v>
      </c>
    </row>
    <row r="156" spans="1:11" s="66" customFormat="1" ht="59.25" customHeight="1" thickBot="1" x14ac:dyDescent="0.25">
      <c r="A156" s="65"/>
      <c r="B156" s="2"/>
      <c r="C156" s="126" t="s">
        <v>210</v>
      </c>
      <c r="D156" s="128" t="s">
        <v>208</v>
      </c>
      <c r="E156" s="128"/>
      <c r="F156" s="127" t="s">
        <v>209</v>
      </c>
      <c r="G156" s="78"/>
      <c r="H156" s="78"/>
      <c r="I156" s="78"/>
      <c r="J156" s="78"/>
      <c r="K156" s="122"/>
    </row>
    <row r="157" spans="1:11" ht="59.25" customHeight="1" thickBot="1" x14ac:dyDescent="0.25">
      <c r="A157" s="26"/>
      <c r="B157" s="27"/>
      <c r="C157" s="28"/>
      <c r="H157" s="131" t="s">
        <v>33</v>
      </c>
      <c r="I157" s="132"/>
      <c r="J157" s="133"/>
      <c r="K157" s="123">
        <f>SUM(K17:K155)</f>
        <v>0</v>
      </c>
    </row>
    <row r="158" spans="1:11" s="17" customFormat="1" ht="59.25" customHeight="1" x14ac:dyDescent="0.2">
      <c r="A158" s="19"/>
      <c r="C158" s="18"/>
      <c r="K158" s="23"/>
    </row>
    <row r="159" spans="1:11" s="17" customFormat="1" ht="59.25" customHeight="1" x14ac:dyDescent="0.2">
      <c r="A159" s="19"/>
      <c r="C159" s="18"/>
      <c r="K159" s="23"/>
    </row>
    <row r="160" spans="1:11" s="17" customFormat="1" ht="59.25" customHeight="1" x14ac:dyDescent="0.2">
      <c r="A160" s="19"/>
      <c r="C160" s="18"/>
      <c r="K160" s="23"/>
    </row>
  </sheetData>
  <mergeCells count="16">
    <mergeCell ref="A1:K1"/>
    <mergeCell ref="K15:K16"/>
    <mergeCell ref="A15:A16"/>
    <mergeCell ref="B15:B16"/>
    <mergeCell ref="C15:C16"/>
    <mergeCell ref="D15:E15"/>
    <mergeCell ref="I15:J15"/>
    <mergeCell ref="A11:K13"/>
    <mergeCell ref="C3:F3"/>
    <mergeCell ref="C4:F4"/>
    <mergeCell ref="C10:F10"/>
    <mergeCell ref="D156:E156"/>
    <mergeCell ref="C5:F5"/>
    <mergeCell ref="C6:H6"/>
    <mergeCell ref="C7:F7"/>
    <mergeCell ref="H157:J157"/>
  </mergeCells>
  <phoneticPr fontId="9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23" firstPageNumber="0" orientation="landscape" horizontalDpi="300" verticalDpi="300" r:id="rId1"/>
  <headerFooter alignWithMargins="0">
    <oddFooter>&amp;C&amp;"Times New Roman,Italique"&amp;9Page &amp;P</oddFooter>
  </headerFooter>
  <rowBreaks count="4" manualBreakCount="4">
    <brk id="30" max="12" man="1"/>
    <brk id="60" max="12" man="1"/>
    <brk id="92" max="12" man="1"/>
    <brk id="124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AD57F21DFB024E8079C0B2F64ECA02" ma:contentTypeVersion="18" ma:contentTypeDescription="Crée un document." ma:contentTypeScope="" ma:versionID="555e8dcf32c3d51c6c23aeca469a934d">
  <xsd:schema xmlns:xsd="http://www.w3.org/2001/XMLSchema" xmlns:xs="http://www.w3.org/2001/XMLSchema" xmlns:p="http://schemas.microsoft.com/office/2006/metadata/properties" xmlns:ns2="2fd7e836-0bb8-4400-9f54-ec0a577ddfe2" xmlns:ns3="a84f1a3b-561d-4d2e-9155-d6493957f1ab" targetNamespace="http://schemas.microsoft.com/office/2006/metadata/properties" ma:root="true" ma:fieldsID="511582fadcc39c699c5179dad43236dd" ns2:_="" ns3:_="">
    <xsd:import namespace="2fd7e836-0bb8-4400-9f54-ec0a577ddfe2"/>
    <xsd:import namespace="a84f1a3b-561d-4d2e-9155-d6493957f1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7e836-0bb8-4400-9f54-ec0a577ddf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14736742-8e56-4b2e-91e3-3c3523342d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f1a3b-561d-4d2e-9155-d6493957f1a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567e0ec-a0ba-4ea4-99a4-72b08baf09c0}" ma:internalName="TaxCatchAll" ma:showField="CatchAllData" ma:web="a84f1a3b-561d-4d2e-9155-d6493957f1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d7e836-0bb8-4400-9f54-ec0a577ddfe2">
      <Terms xmlns="http://schemas.microsoft.com/office/infopath/2007/PartnerControls"/>
    </lcf76f155ced4ddcb4097134ff3c332f>
    <TaxCatchAll xmlns="a84f1a3b-561d-4d2e-9155-d6493957f1ab" xsi:nil="true"/>
  </documentManagement>
</p:properties>
</file>

<file path=customXml/itemProps1.xml><?xml version="1.0" encoding="utf-8"?>
<ds:datastoreItem xmlns:ds="http://schemas.openxmlformats.org/officeDocument/2006/customXml" ds:itemID="{5C4C319E-5F77-4F6E-8E90-27EAB15C9C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304482-0388-4E14-9EB3-8DF877E04D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d7e836-0bb8-4400-9f54-ec0a577ddfe2"/>
    <ds:schemaRef ds:uri="a84f1a3b-561d-4d2e-9155-d6493957f1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2F77EC-B9B5-44C9-8E29-B54D0EE4B300}">
  <ds:schemaRefs>
    <ds:schemaRef ds:uri="2fd7e836-0bb8-4400-9f54-ec0a577ddfe2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84f1a3b-561d-4d2e-9155-d6493957f1a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BPU Travaux occasionnels</vt:lpstr>
      <vt:lpstr>'BPU Travaux occasionnels'!__xlnm.Print_Titles</vt:lpstr>
      <vt:lpstr>'BPU Travaux occasionnels'!Impression_des_titres</vt:lpstr>
      <vt:lpstr>'BPU Travaux occasionnels'!Zone_d_impression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E. CORALLO</dc:creator>
  <cp:keywords/>
  <dc:description/>
  <cp:lastModifiedBy>FAUTH YVAN (UGECAM ALSACE)</cp:lastModifiedBy>
  <cp:revision>0</cp:revision>
  <cp:lastPrinted>2025-09-03T13:05:06Z</cp:lastPrinted>
  <dcterms:created xsi:type="dcterms:W3CDTF">2003-02-10T06:31:31Z</dcterms:created>
  <dcterms:modified xsi:type="dcterms:W3CDTF">2025-09-04T10:41:49Z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L'EFFORT REMOIS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0x010100AFAD57F21DFB024E8079C0B2F64ECA02</vt:lpwstr>
  </property>
  <property fmtid="{D5CDD505-2E9C-101B-9397-08002B2CF9AE}" pid="10" name="MediaServiceImageTags">
    <vt:lpwstr/>
  </property>
  <property fmtid="{D5CDD505-2E9C-101B-9397-08002B2CF9AE}" pid="11" name="Order">
    <vt:r8>1637300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</Properties>
</file>