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agnes.dussuel\Box\Cerema\60-DAF\04.SAMP\Marchés en rédaction\MAT_TECH\25-156_M_SO_Retrofit 600kN\02. DCE\04. DCE versions finales\02. DCE pdf\"/>
    </mc:Choice>
  </mc:AlternateContent>
  <xr:revisionPtr revIDLastSave="0" documentId="8_{AFA1FF82-FA10-4BFE-84D6-46C7C51A97FC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Offres de base et PSE" sheetId="1" r:id="rId1"/>
  </sheets>
  <definedNames>
    <definedName name="__DdeLink__568_187216823" localSheetId="0">'Offres de base et PSE'!#REF!</definedName>
  </definedNames>
  <calcPr calcId="191029" iterateDelta="1E-4"/>
  <customWorkbookViews>
    <customWorkbookView name="Mme Agnès DUSSUEL - Affichage personnalisé" guid="{21C604BE-98A0-44B6-A2B6-8639E6A72AD1}" mergeInterval="0" personalView="1" maximized="1" xWindow="-8" yWindow="-8" windowWidth="1936" windowHeight="1048" tabRatio="500" activeSheetId="1" showComments="commIndAndComment"/>
    <customWorkbookView name="Mme Virginie PERIER - Affichage personnalisé" guid="{5AFD035C-2E1E-42CC-B542-F71DF9E74D81}" mergeInterval="0" personalView="1" maximized="1" xWindow="-8" yWindow="-8" windowWidth="1936" windowHeight="105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7" i="1" l="1"/>
  <c r="E28" i="1" s="1"/>
  <c r="F17" i="1"/>
  <c r="F28" i="1" s="1"/>
  <c r="G17" i="1" l="1"/>
  <c r="G28" i="1" s="1"/>
</calcChain>
</file>

<file path=xl/sharedStrings.xml><?xml version="1.0" encoding="utf-8"?>
<sst xmlns="http://schemas.openxmlformats.org/spreadsheetml/2006/main" count="110" uniqueCount="58">
  <si>
    <t>Annexe à l’Acte d’Engagement - Marché Rétrofit d’une machine de traction/fatigue 600 kN</t>
  </si>
  <si>
    <t>DECOMPOSITION DU PRIX GLOBAL FORFAITAIRE (DPGF)</t>
  </si>
  <si>
    <t>Offre de base</t>
  </si>
  <si>
    <t>Nom</t>
  </si>
  <si>
    <t>Désignation</t>
  </si>
  <si>
    <t>Unité</t>
  </si>
  <si>
    <t>Quantité</t>
  </si>
  <si>
    <t>Montant HT</t>
  </si>
  <si>
    <t>TVA (20%)</t>
  </si>
  <si>
    <t>Montant  TTC</t>
  </si>
  <si>
    <t xml:space="preserve">Offre de base </t>
  </si>
  <si>
    <t>Forfait</t>
  </si>
  <si>
    <t>Session</t>
  </si>
  <si>
    <t xml:space="preserve">TOTAL SOLUTION DE BASE </t>
  </si>
  <si>
    <t xml:space="preserve">PSE Obligatoires </t>
  </si>
  <si>
    <t>Montant</t>
  </si>
  <si>
    <t>HT</t>
  </si>
  <si>
    <t>PSEO1</t>
  </si>
  <si>
    <t>Peson de 350 kN conforme à la classe 1 ou meilleure de la norme NF EN ISO 7500-1 de classe 1 de 3 à 350 kN</t>
  </si>
  <si>
    <t>PSEO2</t>
  </si>
  <si>
    <t>Système de levage pour mettre en place et retirer le peson de 350 kN sur la machine</t>
  </si>
  <si>
    <t>TOTAL Solution de base + PSEO</t>
  </si>
  <si>
    <t>PSE Facultative</t>
  </si>
  <si>
    <t>Système de détection de la présence des pièces de sécurité inférieure et supérieure qui puisse s’activer après l’application d’une précharge de l’ordre de 10 kN</t>
  </si>
  <si>
    <t>Tranches Optionnelles Facultatives</t>
  </si>
  <si>
    <t>TOF1</t>
  </si>
  <si>
    <t>TOF2</t>
  </si>
  <si>
    <t>TOF3</t>
  </si>
  <si>
    <t xml:space="preserve">Etalonnage de la force dynamique uniaxiale conformément à la norme ISO 4965 parties 1 et 2, sous accréditation COFRAC ou équivalent, vérification de l’application axiale de la force selon ASTM E1012, sous accréditation COFRAC ou équivalent, fourniture des matériels nécessaires à ces étalonnages/vérifications, étalonnage initial avec fourniture des éprouvettes usinées et instrumentées puis étalonnage annuel pendant 3 ans
</t>
  </si>
  <si>
    <t>TOF3 année N</t>
  </si>
  <si>
    <t>Etalonnage initial avec fourniture des éprouvettes usinées et instrumentées (année N suite à la levée de la TOF)</t>
  </si>
  <si>
    <t>TOF3 année N+1</t>
  </si>
  <si>
    <t>Etalonnage année N+1</t>
  </si>
  <si>
    <t>TOF3 année N+2</t>
  </si>
  <si>
    <t>Etalonnage année N+2</t>
  </si>
  <si>
    <t>TOF3 année N+3</t>
  </si>
  <si>
    <t>Etalonnage année N+3</t>
  </si>
  <si>
    <t>TOF4</t>
  </si>
  <si>
    <t xml:space="preserve">Mise en ordre de marche dont étalonnages / vérifications statiques des forces sur la machine et sur le peson utilisé lors des essais de fatigue et de l'extensomètre sur site
+ Etalonnages / vérifications des capteurs de température </t>
  </si>
  <si>
    <t>Formation pour 5 à 8 personnes pendant 1 jour minimum
+ Fourniture de la documentation en français (format papier et numérique)</t>
  </si>
  <si>
    <t>TOF4 année N</t>
  </si>
  <si>
    <t>TOF4 année N+1</t>
  </si>
  <si>
    <t>TOF4 année N+2</t>
  </si>
  <si>
    <t>TOF4 année N+3</t>
  </si>
  <si>
    <t>TOF5</t>
  </si>
  <si>
    <t xml:space="preserve">Vérification de l’alignement en statique selon la norme ASTM E1012, sous accréditation COFRAC ou équivalent, étalonnage initial avec fourniture des éprouvettes usinées et instrumentées puis étalonnage annuel pendant 3 ans
</t>
  </si>
  <si>
    <t xml:space="preserve">Formation complémentaire sur site pour 5 personnes pendant une durée d'un jour </t>
  </si>
  <si>
    <t>Etalonnage/Vérification année 1</t>
  </si>
  <si>
    <t>Etalonnage/Vérification année 2</t>
  </si>
  <si>
    <t>Etalonnage/Vérification année 3</t>
  </si>
  <si>
    <t xml:space="preserve">TOF1 </t>
  </si>
  <si>
    <t>Etalonnage et vérification déclarant l’extensomètre et son système électronique (toute la chaîne de mesure) conforme à la classe 1 ou meilleure de la norme NF EN ISO 9513, sous accréditation COFRAC ou équivalent</t>
  </si>
  <si>
    <t xml:space="preserve">TOF2 </t>
  </si>
  <si>
    <t>PSEF3</t>
  </si>
  <si>
    <t xml:space="preserve">Acquisition et installation du système de pilotage et d'acquisition
</t>
  </si>
  <si>
    <t xml:space="preserve">Acquisition et installation de l'extensomètre sans contact
</t>
  </si>
  <si>
    <t>Garantie, maintenance, SAV sur 2 ans</t>
  </si>
  <si>
    <t>Etalonnage et vérification déclarant la machine et son système électronique (toute la chaîne de mesure) conforme à la classe 1 ou meilleure de la norme NF EN ISO 7500-1 de 5 kN à 350 kN pour la machine et de 20 à 200 kN  (ou 3 à 350 kN si PSEO1 levée) pour le peson utilisé lors des essais de fatigue, sous accréditation COFRAC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</si>
</sst>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b/>
      <sz val="12"/>
      <color rgb="FF292574"/>
      <name val="Arial"/>
      <family val="2"/>
      <charset val="1"/>
    </font>
    <font>
      <b/>
      <sz val="16"/>
      <color rgb="FF292574"/>
      <name val="Arial"/>
      <family val="2"/>
      <charset val="1"/>
    </font>
    <font>
      <b/>
      <sz val="10.5"/>
      <color rgb="FF292574"/>
      <name val="Arial"/>
      <family val="2"/>
      <charset val="1"/>
    </font>
    <font>
      <sz val="10.5"/>
      <color rgb="FF292574"/>
      <name val="Arial"/>
      <family val="2"/>
      <charset val="1"/>
    </font>
    <font>
      <sz val="18"/>
      <color rgb="FF292574"/>
      <name val="Arial"/>
      <family val="2"/>
      <charset val="1"/>
    </font>
    <font>
      <sz val="10.5"/>
      <color rgb="FF000000"/>
      <name val="Calibri"/>
      <family val="2"/>
      <charset val="1"/>
    </font>
    <font>
      <b/>
      <sz val="16"/>
      <color rgb="FFC55A11"/>
      <name val="Arial"/>
      <family val="2"/>
      <charset val="1"/>
    </font>
    <font>
      <sz val="12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rgb="FF484D7A"/>
      </left>
      <right style="medium">
        <color rgb="FF484D7A"/>
      </right>
      <top style="medium">
        <color rgb="FF484D7A"/>
      </top>
      <bottom style="medium">
        <color rgb="FF484D7A"/>
      </bottom>
      <diagonal/>
    </border>
    <border>
      <left/>
      <right style="medium">
        <color rgb="FF484D7A"/>
      </right>
      <top/>
      <bottom style="medium">
        <color rgb="FF484D7A"/>
      </bottom>
      <diagonal/>
    </border>
    <border>
      <left/>
      <right/>
      <top/>
      <bottom style="medium">
        <color rgb="FF484D7A"/>
      </bottom>
      <diagonal/>
    </border>
    <border>
      <left style="medium">
        <color rgb="FF484D7A"/>
      </left>
      <right/>
      <top/>
      <bottom style="medium">
        <color rgb="FF484D7A"/>
      </bottom>
      <diagonal/>
    </border>
    <border>
      <left style="medium">
        <color rgb="FF484D7A"/>
      </left>
      <right style="medium">
        <color rgb="FF484D7A"/>
      </right>
      <top/>
      <bottom style="medium">
        <color rgb="FF484D7A"/>
      </bottom>
      <diagonal/>
    </border>
    <border>
      <left/>
      <right/>
      <top style="medium">
        <color rgb="FF484D7A"/>
      </top>
      <bottom/>
      <diagonal/>
    </border>
    <border>
      <left/>
      <right/>
      <top style="medium">
        <color rgb="FF484D7A"/>
      </top>
      <bottom style="medium">
        <color auto="1"/>
      </bottom>
      <diagonal/>
    </border>
    <border>
      <left style="medium">
        <color rgb="FF484D7A"/>
      </left>
      <right style="medium">
        <color rgb="FF484D7A"/>
      </right>
      <top style="medium">
        <color auto="1"/>
      </top>
      <bottom style="medium">
        <color rgb="FF484D7A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3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0" fillId="0" borderId="8" xfId="0" applyBorder="1" applyAlignment="1" applyProtection="1"/>
    <xf numFmtId="0" fontId="6" fillId="0" borderId="0" xfId="0" applyFont="1" applyAlignment="1" applyProtection="1"/>
    <xf numFmtId="0" fontId="3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0" fillId="0" borderId="0" xfId="0" applyFont="1" applyAlignment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C55A11"/>
      <rgbColor rgb="FF484D7A"/>
      <rgbColor rgb="FF969696"/>
      <rgbColor rgb="FF003366"/>
      <rgbColor rgb="FF339966"/>
      <rgbColor rgb="FF003300"/>
      <rgbColor rgb="FF333300"/>
      <rgbColor rgb="FF993300"/>
      <rgbColor rgb="FF993366"/>
      <rgbColor rgb="FF292574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85680</xdr:colOff>
      <xdr:row>0</xdr:row>
      <xdr:rowOff>66600</xdr:rowOff>
    </xdr:from>
    <xdr:to>
      <xdr:col>1</xdr:col>
      <xdr:colOff>109080</xdr:colOff>
      <xdr:row>0</xdr:row>
      <xdr:rowOff>952200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l="11883" t="12658" r="11560" b="12160"/>
        <a:stretch/>
      </xdr:blipFill>
      <xdr:spPr>
        <a:xfrm>
          <a:off x="85680" y="66600"/>
          <a:ext cx="1050120" cy="885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351000</xdr:colOff>
      <xdr:row>0</xdr:row>
      <xdr:rowOff>28440</xdr:rowOff>
    </xdr:from>
    <xdr:to>
      <xdr:col>6</xdr:col>
      <xdr:colOff>836280</xdr:colOff>
      <xdr:row>0</xdr:row>
      <xdr:rowOff>802440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rcRect r="15851"/>
        <a:stretch/>
      </xdr:blipFill>
      <xdr:spPr>
        <a:xfrm>
          <a:off x="4811400" y="28440"/>
          <a:ext cx="2307600" cy="77400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228240</xdr:colOff>
      <xdr:row>25</xdr:row>
      <xdr:rowOff>399780</xdr:rowOff>
    </xdr:to>
    <xdr:sp macro="" textlink="">
      <xdr:nvSpPr>
        <xdr:cNvPr id="4" name="_x005F_x0000_t202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10004040" cy="11858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228240</xdr:colOff>
      <xdr:row>25</xdr:row>
      <xdr:rowOff>399780</xdr:rowOff>
    </xdr:to>
    <xdr:sp macro="" textlink="">
      <xdr:nvSpPr>
        <xdr:cNvPr id="5" name="_x005F_x0000_t202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10004040" cy="11858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228240</xdr:colOff>
      <xdr:row>25</xdr:row>
      <xdr:rowOff>399780</xdr:rowOff>
    </xdr:to>
    <xdr:sp macro="" textlink="">
      <xdr:nvSpPr>
        <xdr:cNvPr id="6" name="_x005F_x0000_t202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10004040" cy="11858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228240</xdr:colOff>
      <xdr:row>25</xdr:row>
      <xdr:rowOff>399780</xdr:rowOff>
    </xdr:to>
    <xdr:sp macro="" textlink="">
      <xdr:nvSpPr>
        <xdr:cNvPr id="7" name="_x005F_x0000_t202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10004040" cy="11858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716040</xdr:colOff>
      <xdr:row>29</xdr:row>
      <xdr:rowOff>30240</xdr:rowOff>
    </xdr:to>
    <xdr:sp macro="" textlink="">
      <xdr:nvSpPr>
        <xdr:cNvPr id="8" name="AutoShape 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0" y="0"/>
          <a:ext cx="9736920" cy="1254600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716040</xdr:colOff>
      <xdr:row>29</xdr:row>
      <xdr:rowOff>30240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0" y="0"/>
          <a:ext cx="9736920" cy="1254600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716040</xdr:colOff>
      <xdr:row>29</xdr:row>
      <xdr:rowOff>30240</xdr:rowOff>
    </xdr:to>
    <xdr:sp macro="" textlink="">
      <xdr:nvSpPr>
        <xdr:cNvPr id="10" name="AutoShape 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0"/>
          <a:ext cx="9736920" cy="1254600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716040</xdr:colOff>
      <xdr:row>29</xdr:row>
      <xdr:rowOff>30240</xdr:rowOff>
    </xdr:to>
    <xdr:sp macro="" textlink="">
      <xdr:nvSpPr>
        <xdr:cNvPr id="11" name="AutoShape 4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0"/>
          <a:ext cx="9736920" cy="1254600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228240</xdr:colOff>
      <xdr:row>27</xdr:row>
      <xdr:rowOff>75960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0" y="0"/>
          <a:ext cx="10004040" cy="1187748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5" Type="http://schemas.openxmlformats.org/officeDocument/2006/relationships/revisionLog" Target="revisionLog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59B0CE8-9E72-4758-99EE-09F4217A1389}" diskRevisions="1" revisionId="114">
  <header guid="{B572E6A6-DD60-4CB7-91DB-B14CE86381C6}" dateTime="2025-08-31T11:52:00" maxSheetId="2" userName="Mme Virginie PERIER" r:id="rId1" minRId="1" maxRId="13">
    <sheetIdMap count="1">
      <sheetId val="1"/>
    </sheetIdMap>
  </header>
  <header guid="{3D3E36FB-C590-4D27-82CB-45B1365C029F}" dateTime="2025-08-31T12:18:00" maxSheetId="2" userName="Mme Virginie PERIER" r:id="rId2" minRId="14" maxRId="120">
    <sheetIdMap count="1">
      <sheetId val="1"/>
    </sheetIdMap>
  </header>
  <header guid="{26BA4AFA-770B-4846-8CA7-513EFAA6EFC8}" dateTime="2025-08-31T16:11:00" maxSheetId="2" userName="Nathalie Hamacek" r:id="rId3" minRId="121" maxRId="122">
    <sheetIdMap count="1">
      <sheetId val="1"/>
    </sheetIdMap>
  </header>
  <header guid="{4845E8CB-521F-477B-851E-12BAFF301FA1}" dateTime="2025-08-31T16:12:00" maxSheetId="2" userName="Nathalie Hamacek" r:id="rId4" minRId="123">
    <sheetIdMap count="1">
      <sheetId val="1"/>
    </sheetIdMap>
  </header>
  <header guid="{14A76703-9065-4FFB-B891-8949A2AD1A42}" dateTime="2025-08-31T16:13:00" maxSheetId="2" userName="Nathalie Hamacek" r:id="rId5" minRId="124">
    <sheetIdMap count="1">
      <sheetId val="1"/>
    </sheetIdMap>
  </header>
  <header guid="{064AE530-03E8-4D63-9C5C-06B411AF253E}" dateTime="2025-08-31T16:14:00" maxSheetId="2" userName="Nathalie Hamacek" r:id="rId6" minRId="125" maxRId="126">
    <sheetIdMap count="1">
      <sheetId val="1"/>
    </sheetIdMap>
  </header>
  <header guid="{C7BB8130-0694-4146-B454-0715EC906CAD}" dateTime="2025-08-31T16:17:00" maxSheetId="2" userName="Nathalie Hamacek" r:id="rId7" minRId="127">
    <sheetIdMap count="1">
      <sheetId val="1"/>
    </sheetIdMap>
  </header>
  <header guid="{86246869-DE50-425B-8E1D-990D5A53B49A}" dateTime="2025-08-31T18:25:52" maxSheetId="2" userName="Mme Virginie PERIER" r:id="rId8" minRId="1" maxRId="3">
    <sheetIdMap count="1">
      <sheetId val="1"/>
    </sheetIdMap>
  </header>
  <header guid="{A05C0EB6-C072-4F7D-A34D-EAB71D145EF1}" dateTime="2025-08-31T18:30:14" maxSheetId="2" userName="Mme Virginie PERIER" r:id="rId9" minRId="4" maxRId="11">
    <sheetIdMap count="1">
      <sheetId val="1"/>
    </sheetIdMap>
  </header>
  <header guid="{58F4DE89-132C-4EB7-952B-F86C72BBB19A}" dateTime="2025-09-01T12:34:37" maxSheetId="2" userName="Mme Virginie PERIER" r:id="rId10" minRId="12" maxRId="44">
    <sheetIdMap count="1">
      <sheetId val="1"/>
    </sheetIdMap>
  </header>
  <header guid="{51E6FBF5-F432-4C06-B6E6-E1F537A71AD0}" dateTime="2025-09-03T11:17:22" maxSheetId="2" userName="Mme Agnès DUSSUEL" r:id="rId11">
    <sheetIdMap count="1">
      <sheetId val="1"/>
    </sheetIdMap>
  </header>
  <header guid="{4F4546F8-495B-4FDA-B69F-D5E660FCD3DC}" dateTime="2025-09-04T15:57:36" maxSheetId="2" userName="Mme Agnès DUSSUEL" r:id="rId12" minRId="45" maxRId="76">
    <sheetIdMap count="1">
      <sheetId val="1"/>
    </sheetIdMap>
  </header>
  <header guid="{851FF71A-621C-4272-B18A-8BF72953C5C4}" dateTime="2025-09-04T17:57:33" maxSheetId="2" userName="Mme Virginie PERIER" r:id="rId13" minRId="77">
    <sheetIdMap count="1">
      <sheetId val="1"/>
    </sheetIdMap>
  </header>
  <header guid="{159B0CE8-9E72-4758-99EE-09F4217A1389}" dateTime="2025-09-04T18:40:27" maxSheetId="2" userName="Mme Agnès DUSSUEL" r:id="rId14" minRId="78" maxRId="11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rc rId="1" ua="false" sId="1" eol="0" ref="14:14" action="insertRow"/>
  <rrc rId="2" ua="false" sId="1" eol="0" ref="13:13" action="insertRow"/>
  <rcc rId="3" ua="false" sId="1">
    <nc r="C13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4" ua="false" sId="1">
    <nc r="D13" t="n">
      <v>1</v>
    </nc>
  </rcc>
  <rcc rId="5" ua="false" sId="1">
    <oc r="B12" t="inlineStr">
      <is>
        <r>
          <rPr>
            <sz val="11"/>
            <color rgb="FF000000"/>
            <rFont val="Calibri"/>
            <family val="2"/>
            <charset val="1"/>
          </rPr>
          <t xml:space="preserve">Acquisition et installation de la solution complète (y compris livraison et garantie)</t>
        </r>
      </is>
    </oc>
    <nc r="B12" t="inlineStr">
      <is>
        <r>
          <rPr>
            <sz val="11"/>
            <color rgb="FF000000"/>
            <rFont val="Calibri"/>
            <family val="2"/>
            <charset val="1"/>
          </rPr>
          <t xml:space="preserve">Acquisition et installation du système de pilotage et d'acquisition
Garantie, maintenance, SAV pendant 2 ans</t>
        </r>
      </is>
    </nc>
  </rcc>
  <rcc rId="6" ua="false" sId="1">
    <oc r="A2" t="inlineStr">
      <is>
        <r>
          <rPr>
            <sz val="11"/>
            <color rgb="FF000000"/>
            <rFont val="Calibri"/>
            <family val="2"/>
            <charset val="1"/>
          </rPr>
          <t xml:space="preserve">Annexe à l’Acte d’Engagement - Marché d’acquisition et installation d’une solution complète de réalisation d’essais de fatigue sur aciers et armatures de béton armé à des fréquences comprises entre 40 et 100 Hz et formation à l’utilisation de cette solution</t>
        </r>
      </is>
    </oc>
    <nc r="A2" t="inlineStr">
      <is>
        <r>
          <rPr>
            <sz val="11"/>
            <color rgb="FF000000"/>
            <rFont val="Calibri"/>
            <family val="2"/>
            <charset val="1"/>
          </rPr>
          <t xml:space="preserve">Annexe à l’Acte d’Engagement - Marché Rétrofit d’une machine de traction/fatigue 600 kN</t>
        </r>
      </is>
    </nc>
  </rcc>
  <rcc rId="7" ua="false" sId="1">
    <oc r="B14" t="inlineStr">
      <is>
        <r>
          <rPr>
            <sz val="11"/>
            <color rgb="FF000000"/>
            <rFont val="Calibri"/>
            <family val="2"/>
            <charset val="1"/>
          </rPr>
          <t xml:space="preserve">Formation pour 5 personnes
+ Fourniture de la documentation en français (format papier et numérique)</t>
        </r>
      </is>
    </oc>
    <nc r="B14" t="inlineStr">
      <is>
        <r>
          <rPr>
            <sz val="11"/>
            <color rgb="FF000000"/>
            <rFont val="Calibri"/>
            <family val="2"/>
            <charset val="1"/>
          </rPr>
          <t xml:space="preserve">Formation pour 5 à 8 personnes
+ Fourniture de la documentation en français (format papier et numérique)</t>
        </r>
      </is>
    </nc>
  </rcc>
  <rcc rId="8" ua="false" sId="1">
    <oc r="B15" t="inlineStr">
      <is>
        <r>
          <rPr>
            <sz val="11"/>
            <color rgb="FF000000"/>
            <rFont val="Calibri"/>
            <family val="2"/>
            <charset val="1"/>
          </rPr>
          <t xml:space="preserve">Mise en ordre de marche dont étalonnages / vérifications statique et dynamique et de la chaine de mesure des températures sur site
+ Etalonnages / vérifications des capteurs de température </t>
        </r>
      </is>
    </oc>
    <nc r="B15" t="inlineStr">
      <is>
        <r>
          <rPr>
            <sz val="11"/>
            <color rgb="FF000000"/>
            <rFont val="Calibri"/>
            <family val="2"/>
            <charset val="1"/>
          </rPr>
          <t xml:space="preserve">Mise en ordre de marche dont étalonnages / vérifications statique des forces sur la machine et sur le peson utilisé lors des essais de fatigue et de l'extensomètre sur site
+ Etalonnages / vérifications des capteurs de température </t>
        </r>
      </is>
    </nc>
  </rcc>
  <rcc rId="9" ua="false" sId="1">
    <nc r="B13" t="inlineStr">
      <is>
        <r>
          <rPr>
            <sz val="11"/>
            <color rgb="FF000000"/>
            <rFont val="Calibri"/>
            <family val="2"/>
            <charset val="1"/>
          </rPr>
          <t xml:space="preserve">Acquisition et installation de l'extensomètre sans contact
Garantie, maintenance, SAV pendant 2 ans</t>
        </r>
      </is>
    </nc>
  </rcc>
  <rcc rId="10" ua="false" sId="1">
    <oc r="B24" t="inlineStr">
      <is>
        <r>
          <rPr>
            <sz val="11"/>
            <color rgb="FF000000"/>
            <rFont val="Calibri"/>
            <family val="2"/>
            <charset val="1"/>
          </rPr>
          <t xml:space="preserve">Cabine d’insonorisation</t>
        </r>
      </is>
    </oc>
    <nc r="B24" t="inlineStr">
      <is>
        <r>
          <rPr>
            <sz val="11"/>
            <color rgb="FF000000"/>
            <rFont val="Calibri"/>
            <family val="2"/>
            <charset val="1"/>
          </rPr>
          <t xml:space="preserve">Peson de 350 kN conforme à la classe 1 ou meilleure de la norme NF EN ISO 7500-1 de classe 1 de 3 à 350 kN</t>
        </r>
      </is>
    </nc>
  </rcc>
  <rcc rId="11" ua="false" sId="1">
    <oc r="B25" t="inlineStr">
      <is>
        <r>
          <rPr>
            <sz val="11"/>
            <color rgb="FF000000"/>
            <rFont val="Calibri"/>
            <family val="2"/>
            <charset val="1"/>
          </rPr>
          <t xml:space="preserve">Isolation phonique à l’aide de parois</t>
        </r>
      </is>
    </oc>
    <nc r="B25" t="inlineStr">
      <is>
        <r>
          <rPr>
            <sz val="11"/>
            <color rgb="FF000000"/>
            <rFont val="Calibri"/>
            <family val="2"/>
            <charset val="1"/>
          </rPr>
          <t xml:space="preserve">Système de levage pour mettre en place et retirer le peson de 350 kN sur la machine</t>
        </r>
      </is>
    </nc>
  </rcc>
  <rcc rId="12" ua="false" sId="1">
    <nc r="F13" t="n">
      <f>E13*0.2</f>
    </nc>
  </rcc>
  <rcc rId="13" ua="false" sId="1">
    <nc r="G13" t="n">
      <f>E13+F13</f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" sId="1" ref="A49:XFD53" action="insertRow"/>
  <rcc rId="13" sId="1">
    <nc r="A49" t="inlineStr">
      <is>
        <t>TOF3</t>
      </is>
    </nc>
  </rcc>
  <rcc rId="14" sId="1">
    <nc r="A50" t="inlineStr">
      <is>
        <t>TOF3 année N</t>
      </is>
    </nc>
  </rcc>
  <rcc rId="15" sId="1">
    <nc r="B50" t="inlineStr">
      <is>
        <t>Etalonnage initial avec fourniture des éprouvettes usinées et instrumentées (année N suite à la levée de la TOF)</t>
      </is>
    </nc>
  </rcc>
  <rcc rId="16" sId="1">
    <nc r="C50" t="inlineStr">
      <is>
        <t>Forfait</t>
      </is>
    </nc>
  </rcc>
  <rcc rId="17" sId="1">
    <nc r="D50">
      <v>1</v>
    </nc>
  </rcc>
  <rcc rId="18" sId="1">
    <nc r="F50">
      <f>E50*0.2</f>
    </nc>
  </rcc>
  <rcc rId="19" sId="1">
    <nc r="G50">
      <f>E50+F50</f>
    </nc>
  </rcc>
  <rcc rId="20" sId="1">
    <nc r="A51" t="inlineStr">
      <is>
        <t>TOF3 année N+1</t>
      </is>
    </nc>
  </rcc>
  <rcc rId="21" sId="1">
    <nc r="B51" t="inlineStr">
      <is>
        <t>Etalonnage année N+1</t>
      </is>
    </nc>
  </rcc>
  <rcc rId="22" sId="1">
    <nc r="C51" t="inlineStr">
      <is>
        <t>Forfait</t>
      </is>
    </nc>
  </rcc>
  <rcc rId="23" sId="1">
    <nc r="D51">
      <v>1</v>
    </nc>
  </rcc>
  <rcc rId="24" sId="1">
    <nc r="F51">
      <f>E51*0.2</f>
    </nc>
  </rcc>
  <rcc rId="25" sId="1">
    <nc r="G51">
      <f>E51+F51</f>
    </nc>
  </rcc>
  <rcc rId="26" sId="1">
    <nc r="A52" t="inlineStr">
      <is>
        <t>TOF3 année N+2</t>
      </is>
    </nc>
  </rcc>
  <rcc rId="27" sId="1">
    <nc r="B52" t="inlineStr">
      <is>
        <t>Etalonnage année N+2</t>
      </is>
    </nc>
  </rcc>
  <rcc rId="28" sId="1">
    <nc r="C52" t="inlineStr">
      <is>
        <t>Forfait</t>
      </is>
    </nc>
  </rcc>
  <rcc rId="29" sId="1">
    <nc r="D52">
      <v>1</v>
    </nc>
  </rcc>
  <rcc rId="30" sId="1">
    <nc r="F52">
      <f>E52*0.2</f>
    </nc>
  </rcc>
  <rcc rId="31" sId="1">
    <nc r="G52">
      <f>E52+F52</f>
    </nc>
  </rcc>
  <rcc rId="32" sId="1">
    <nc r="A53" t="inlineStr">
      <is>
        <t>TOF3 année N+3</t>
      </is>
    </nc>
  </rcc>
  <rcc rId="33" sId="1">
    <nc r="B53" t="inlineStr">
      <is>
        <t>Etalonnage année N+3</t>
      </is>
    </nc>
  </rcc>
  <rcc rId="34" sId="1">
    <nc r="C53" t="inlineStr">
      <is>
        <t>Forfait</t>
      </is>
    </nc>
  </rcc>
  <rcc rId="35" sId="1">
    <nc r="D53">
      <v>1</v>
    </nc>
  </rcc>
  <rcc rId="36" sId="1">
    <nc r="F53">
      <f>E53*0.2</f>
    </nc>
  </rcc>
  <rcc rId="37" sId="1">
    <nc r="G53">
      <f>E53+F53</f>
    </nc>
  </rcc>
  <rcc rId="38" sId="1">
    <oc r="A54" t="inlineStr">
      <is>
        <t>TOF3</t>
      </is>
    </oc>
    <nc r="A54" t="inlineStr">
      <is>
        <t>TOF4</t>
      </is>
    </nc>
  </rcc>
  <rcc rId="39" sId="1">
    <oc r="A55" t="inlineStr">
      <is>
        <t>TOF3 année N</t>
      </is>
    </oc>
    <nc r="A55" t="inlineStr">
      <is>
        <t>TOF4 année N</t>
      </is>
    </nc>
  </rcc>
  <rcc rId="40" sId="1">
    <oc r="A56" t="inlineStr">
      <is>
        <t>TOF3 année N+1</t>
      </is>
    </oc>
    <nc r="A56" t="inlineStr">
      <is>
        <t>TOF4 année N+1</t>
      </is>
    </nc>
  </rcc>
  <rcc rId="41" sId="1">
    <oc r="A57" t="inlineStr">
      <is>
        <t>TOF3 année N+2</t>
      </is>
    </oc>
    <nc r="A57" t="inlineStr">
      <is>
        <t>TOF4 année N+2</t>
      </is>
    </nc>
  </rcc>
  <rcc rId="42" sId="1">
    <oc r="A58" t="inlineStr">
      <is>
        <t>TOF3 année N+3</t>
      </is>
    </oc>
    <nc r="A58" t="inlineStr">
      <is>
        <t>TOF4 année N+3</t>
      </is>
    </nc>
  </rcc>
  <rcc rId="43" sId="1">
    <oc r="A59" t="inlineStr">
      <is>
        <t>TOF4</t>
      </is>
    </oc>
    <nc r="A59" t="inlineStr">
      <is>
        <t>TOF5</t>
      </is>
    </nc>
  </rcc>
  <rcc rId="44" sId="1">
    <nc r="B49" t="inlineStr">
      <is>
        <t xml:space="preserve">Vérification de l’alignement en statique selon la norme ASTM E1012, sous accréditation COFRAC ou équivalent, étalonnage initial avec fourniture des éprouvettes usinées et instrumentées puis étalonnage annuel pendant 3 ans
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B15" guid="{CF80ADB8-566B-44C9-B749-696A65520BC0}" alwaysShow="1" author="Mme Agnès DUSSUEL" newLength="426"/>
  <rcmt sheetId="1" cell="B45" guid="{19625D80-34A2-47B7-8A93-B7D11D20DAFA}" alwaysShow="1" author="Mme Agnès DUSSUEL" newLength="114"/>
  <rcv guid="{21C604BE-98A0-44B6-A2B6-8639E6A72AD1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B45" guid="{00000000-0000-0000-0000-000000000000}" action="delete" alwaysShow="1" author="Mme Agnès DUSSUEL"/>
  <rcmt sheetId="1" cell="B59" guid="{00000000-0000-0000-0000-000000000000}" action="delete" alwaysShow="1" author="Mme Agnès DUSSUEL"/>
  <rcc rId="45" sId="1">
    <oc r="B59" t="inlineStr">
      <is>
        <t xml:space="preserve">Formation complémentaire sur site pour 5 personnes pendant une durée d'un jour après quelques mois d’utilisation du matériel 
</t>
      </is>
    </oc>
    <nc r="B59" t="inlineStr">
      <is>
        <t xml:space="preserve">Formation complémentaire sur site pour 5 personnes pendant une durée d'un jour </t>
      </is>
    </nc>
  </rcc>
  <rcc rId="46" sId="1">
    <oc r="B41" t="inlineStr">
      <is>
        <t>Etalonnage et vérification déclarant la machine et son système électronique (toute la chaîne de mesure) conforme à la classe 1 ou meilleure de la norme NF EN ISO 7500-1 de 5 kN à 350 kN pour la machine et de 20 à 200 kN  (ou 3 à 350 kN si PSEO1 levée) pour le peson utilisé lors des essais de fatigue, sous accréditation COFRAC ou équivalent, années 2027, 2028 et 2029</t>
      </is>
    </oc>
    <nc r="B41" t="inlineStr">
      <is>
        <t>Etalonnage et vérification déclarant la machine et son système électronique (toute la chaîne de mesure) conforme à la classe 1 ou meilleure de la norme NF EN ISO 7500-1 de 5 kN à 350 kN pour la machine et de 20 à 200 kN  (ou 3 à 350 kN si PSEO1 levée) pour le peson utilisé lors des essais de fatigue, sous accréditation COFRAC ou équivalent9</t>
      </is>
    </nc>
  </rcc>
  <rcc rId="47" sId="1">
    <oc r="B42" t="inlineStr">
      <is>
        <t>Etalonnage/Vérification année 2027</t>
      </is>
    </oc>
    <nc r="B42" t="inlineStr">
      <is>
        <t>Etalonnage/Vérification année 1</t>
      </is>
    </nc>
  </rcc>
  <rcc rId="48" sId="1">
    <oc r="B43" t="inlineStr">
      <is>
        <t>Etalonnage/Vérification année 2028</t>
      </is>
    </oc>
    <nc r="B43" t="inlineStr">
      <is>
        <t>Etalonnage/Vérification année 2</t>
      </is>
    </nc>
  </rcc>
  <rcc rId="49" sId="1">
    <oc r="B44" t="inlineStr">
      <is>
        <t>Etalonnage/Vérification année 2029</t>
      </is>
    </oc>
    <nc r="B44" t="inlineStr">
      <is>
        <t>Etalonnage/Vérification année 3</t>
      </is>
    </nc>
  </rcc>
  <rcc rId="50" sId="1">
    <oc r="A42" t="inlineStr">
      <is>
        <t>TOF1 année 2027</t>
      </is>
    </oc>
    <nc r="A42" t="inlineStr">
      <is>
        <t xml:space="preserve">TOF1 </t>
      </is>
    </nc>
  </rcc>
  <rcc rId="51" sId="1">
    <oc r="A43" t="inlineStr">
      <is>
        <t>TOF1 année 2028</t>
      </is>
    </oc>
    <nc r="A43" t="inlineStr">
      <is>
        <t xml:space="preserve">TOF1 </t>
      </is>
    </nc>
  </rcc>
  <rcc rId="52" sId="1">
    <oc r="A44" t="inlineStr">
      <is>
        <t>TOF1 année 2029</t>
      </is>
    </oc>
    <nc r="A44" t="inlineStr">
      <is>
        <t xml:space="preserve">TOF1 </t>
      </is>
    </nc>
  </rcc>
  <rcmt sheetId="1" cell="B42" guid="{00000000-0000-0000-0000-000000000000}" action="delete" alwaysShow="1" author="Mme Agnès DUSSUEL"/>
  <rcc rId="53" sId="1">
    <oc r="B45" t="inlineStr">
      <is>
        <t>Etalonnage et vérification déclarant l’extensomètre et son système électronique (toute la chaîne de mesure) conforme à la classe 1 ou meilleure de la norme NF EN ISO 9513, sous accréditation COFRAC ou équivalent, années 2027, 2028 et 2029</t>
      </is>
    </oc>
    <nc r="B45" t="inlineStr">
      <is>
        <t>Etalonnage et vérification déclarant l’extensomètre et son système électronique (toute la chaîne de mesure) conforme à la classe 1 ou meilleure de la norme NF EN ISO 9513, sous accréditation COFRAC ou équivalent</t>
      </is>
    </nc>
  </rcc>
  <rcc rId="54" sId="1">
    <oc r="A46" t="inlineStr">
      <is>
        <t>TOF2 année 2027</t>
      </is>
    </oc>
    <nc r="A46" t="inlineStr">
      <is>
        <t xml:space="preserve">TOF2 </t>
      </is>
    </nc>
  </rcc>
  <rcc rId="55" sId="1">
    <oc r="A47" t="inlineStr">
      <is>
        <t>TOF2 année 2028</t>
      </is>
    </oc>
    <nc r="A47" t="inlineStr">
      <is>
        <t xml:space="preserve">TOF2 </t>
      </is>
    </nc>
  </rcc>
  <rcc rId="56" sId="1">
    <oc r="A48" t="inlineStr">
      <is>
        <t>TOF2 année 2029</t>
      </is>
    </oc>
    <nc r="A48" t="inlineStr">
      <is>
        <t xml:space="preserve">TOF2 </t>
      </is>
    </nc>
  </rcc>
  <rcc rId="57" sId="1">
    <oc r="B47" t="inlineStr">
      <is>
        <t>Etalonnage/Vérification année 2028</t>
      </is>
    </oc>
    <nc r="B47" t="inlineStr">
      <is>
        <t>Etalonnage/Vérification année 2</t>
      </is>
    </nc>
  </rcc>
  <rcc rId="58" sId="1">
    <oc r="B46" t="inlineStr">
      <is>
        <t>Etalonnage/Vérification année 2027</t>
      </is>
    </oc>
    <nc r="B46" t="inlineStr">
      <is>
        <t>Etalonnage/Vérification année 1</t>
      </is>
    </nc>
  </rcc>
  <rcc rId="59" sId="1">
    <oc r="B48" t="inlineStr">
      <is>
        <t>Etalonnage/Vérification année 2029</t>
      </is>
    </oc>
    <nc r="B48" t="inlineStr">
      <is>
        <t>Etalonnage/Vérification année 3</t>
      </is>
    </nc>
  </rcc>
  <rcc rId="60" sId="1">
    <oc r="A35" t="inlineStr">
      <is>
        <t>PSEF1</t>
      </is>
    </oc>
    <nc r="A35" t="inlineStr">
      <is>
        <t>PSEF3</t>
      </is>
    </nc>
  </rcc>
  <rcmt sheetId="1" cell="A35" guid="{00000000-0000-0000-0000-000000000000}" action="delete" alwaysShow="1" author="Mme Agnès DUSSUEL"/>
  <rcmt sheetId="1" cell="B15" guid="{00000000-0000-0000-0000-000000000000}" action="delete" alwaysShow="1" author="Mme Agnès DUSSUEL"/>
  <rrc rId="61" sId="1" ref="A16:XFD16" action="insertRow"/>
  <rcc rId="62" sId="1">
    <nc r="C16" t="inlineStr">
      <is>
        <t>Forfait</t>
      </is>
    </nc>
  </rcc>
  <rcc rId="63" sId="1">
    <nc r="D16">
      <v>2</v>
    </nc>
  </rcc>
  <rcc rId="64" sId="1">
    <oc r="F12">
      <f>E12*0.2</f>
    </oc>
    <nc r="F12"/>
  </rcc>
  <rcc rId="65" sId="1">
    <oc r="G12">
      <f>E12+F12</f>
    </oc>
    <nc r="G12"/>
  </rcc>
  <rcc rId="66" sId="1">
    <oc r="F13">
      <f>E13*0.2</f>
    </oc>
    <nc r="F13"/>
  </rcc>
  <rcc rId="67" sId="1">
    <oc r="G13">
      <f>E13+F13</f>
    </oc>
    <nc r="G13"/>
  </rcc>
  <rcc rId="68" sId="1">
    <oc r="F14">
      <f>E14*0.2</f>
    </oc>
    <nc r="F14"/>
  </rcc>
  <rcc rId="69" sId="1">
    <oc r="G14">
      <f>E14+F14</f>
    </oc>
    <nc r="G14"/>
  </rcc>
  <rcc rId="70" sId="1">
    <oc r="F15">
      <f>E15*0.2</f>
    </oc>
    <nc r="F15"/>
  </rcc>
  <rcc rId="71" sId="1">
    <oc r="G15">
      <f>E15+F15</f>
    </oc>
    <nc r="G15"/>
  </rcc>
  <rcc rId="72" sId="1" xfDxf="1" dxf="1">
    <nc r="B16" t="inlineStr">
      <is>
        <t xml:space="preserve">, maintenance, SAV </t>
      </is>
    </nc>
    <ndxf>
      <font>
        <sz val="10.5"/>
        <color rgb="FF292574"/>
        <name val="Arial"/>
      </font>
      <alignment horizontal="center" vertical="center" wrapText="1"/>
      <border outline="0">
        <right style="medium">
          <color rgb="FF484D7A"/>
        </right>
        <bottom style="medium">
          <color rgb="FF484D7A"/>
        </bottom>
      </border>
    </ndxf>
  </rcc>
  <rcc rId="73" sId="1">
    <nc r="B16" t="inlineStr">
      <is>
        <t xml:space="preserve">Garantie, maintenance, SAV </t>
      </is>
    </nc>
  </rcc>
  <rcc rId="74" sId="1">
    <oc r="B12" t="inlineStr">
      <is>
        <t>Acquisition et installation du système de pilotage et d'acquisition
Garantie, maintenance, SAV pendant 2 ans</t>
      </is>
    </oc>
    <nc r="B12" t="inlineStr">
      <is>
        <t xml:space="preserve">Acquisition et installation du système de pilotage et d'acquisition
</t>
      </is>
    </nc>
  </rcc>
  <rcc rId="75" sId="1">
    <oc r="B13" t="inlineStr">
      <is>
        <t>Acquisition et installation de l'extensomètre sans contact
Garantie, maintenance, SAV pendant 2 ans</t>
      </is>
    </oc>
    <nc r="B13" t="inlineStr">
      <is>
        <t xml:space="preserve">Acquisition et installation de l'extensomètre sans contact
</t>
      </is>
    </nc>
  </rcc>
  <rcc rId="76" sId="1">
    <nc r="B16" t="inlineStr">
      <is>
        <t>Garantie, maintenance, SAV sur 2 ans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" sId="1">
    <oc r="B42" t="inlineStr">
      <is>
        <t>Etalonnage et vérification déclarant la machine et son système électronique (toute la chaîne de mesure) conforme à la classe 1 ou meilleure de la norme NF EN ISO 7500-1 de 5 kN à 350 kN pour la machine et de 20 à 200 kN  (ou 3 à 350 kN si PSEO1 levée) pour le peson utilisé lors des essais de fatigue, sous accréditation COFRAC ou équivalent9</t>
      </is>
    </oc>
    <nc r="B42" t="inlineStr">
      <is>
        <t>Etalonnage et vérification déclarant la machine et son système électronique (toute la chaîne de mesure) conforme à la classe 1 ou meilleure de la norme NF EN ISO 7500-1 de 5 kN à 350 kN pour la machine et de 20 à 200 kN  (ou 3 à 350 kN si PSEO1 levée) pour le peson utilisé lors des essais de fatigue, sous accréditation COFRAC ou équivalent</t>
      </is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" sId="1">
    <oc r="D16">
      <v>2</v>
    </oc>
    <nc r="D16">
      <v>1</v>
    </nc>
  </rcc>
  <rcc rId="79" sId="1">
    <oc r="F25">
      <f>E25*0.2</f>
    </oc>
    <nc r="F25"/>
  </rcc>
  <rcc rId="80" sId="1">
    <oc r="G25">
      <f>E25+F25</f>
    </oc>
    <nc r="G25"/>
  </rcc>
  <rcc rId="81" sId="1">
    <oc r="F26">
      <f>E26*0.2</f>
    </oc>
    <nc r="F26"/>
  </rcc>
  <rcc rId="82" sId="1">
    <oc r="G26">
      <f>E26+F26</f>
    </oc>
    <nc r="G26"/>
  </rcc>
  <rcc rId="83" sId="1">
    <oc r="F36">
      <f>E36*0.2</f>
    </oc>
    <nc r="F36"/>
  </rcc>
  <rcc rId="84" sId="1">
    <oc r="G36">
      <f>E36+F36</f>
    </oc>
    <nc r="G36"/>
  </rcc>
  <rcc rId="85" sId="1">
    <oc r="F43">
      <f>E43*0.2</f>
    </oc>
    <nc r="F43"/>
  </rcc>
  <rcc rId="86" sId="1">
    <oc r="G43">
      <f>E43+F43</f>
    </oc>
    <nc r="G43"/>
  </rcc>
  <rcc rId="87" sId="1">
    <oc r="F44">
      <f>E44*0.2</f>
    </oc>
    <nc r="F44"/>
  </rcc>
  <rcc rId="88" sId="1">
    <oc r="G44">
      <f>E44+F44</f>
    </oc>
    <nc r="G44"/>
  </rcc>
  <rcc rId="89" sId="1">
    <oc r="F45">
      <f>E45*0.2</f>
    </oc>
    <nc r="F45"/>
  </rcc>
  <rcc rId="90" sId="1">
    <oc r="G45">
      <f>E45+F45</f>
    </oc>
    <nc r="G45"/>
  </rcc>
  <rcc rId="91" sId="1">
    <oc r="F47">
      <f>E47*0.2</f>
    </oc>
    <nc r="F47"/>
  </rcc>
  <rcc rId="92" sId="1">
    <oc r="G47">
      <f>E47+F47</f>
    </oc>
    <nc r="G47"/>
  </rcc>
  <rcc rId="93" sId="1">
    <oc r="F48">
      <f>E48*0.2</f>
    </oc>
    <nc r="F48"/>
  </rcc>
  <rcc rId="94" sId="1">
    <oc r="G48">
      <f>E48+F48</f>
    </oc>
    <nc r="G48"/>
  </rcc>
  <rcc rId="95" sId="1">
    <oc r="F49">
      <f>E49*0.2</f>
    </oc>
    <nc r="F49"/>
  </rcc>
  <rcc rId="96" sId="1">
    <oc r="G49">
      <f>E49+F49</f>
    </oc>
    <nc r="G49"/>
  </rcc>
  <rcc rId="97" sId="1">
    <oc r="F51">
      <f>E51*0.2</f>
    </oc>
    <nc r="F51"/>
  </rcc>
  <rcc rId="98" sId="1">
    <oc r="G51">
      <f>E51+F51</f>
    </oc>
    <nc r="G51"/>
  </rcc>
  <rcc rId="99" sId="1">
    <oc r="F52">
      <f>E52*0.2</f>
    </oc>
    <nc r="F52"/>
  </rcc>
  <rcc rId="100" sId="1">
    <oc r="G52">
      <f>E52+F52</f>
    </oc>
    <nc r="G52"/>
  </rcc>
  <rcc rId="101" sId="1">
    <oc r="F53">
      <f>E53*0.2</f>
    </oc>
    <nc r="F53"/>
  </rcc>
  <rcc rId="102" sId="1">
    <oc r="G53">
      <f>E53+F53</f>
    </oc>
    <nc r="G53"/>
  </rcc>
  <rcc rId="103" sId="1">
    <oc r="F54">
      <f>E54*0.2</f>
    </oc>
    <nc r="F54"/>
  </rcc>
  <rcc rId="104" sId="1">
    <oc r="G54">
      <f>E54+F54</f>
    </oc>
    <nc r="G54"/>
  </rcc>
  <rcc rId="105" sId="1">
    <oc r="F56">
      <f>E56*0.2</f>
    </oc>
    <nc r="F56"/>
  </rcc>
  <rcc rId="106" sId="1">
    <oc r="G56">
      <f>E56+F56</f>
    </oc>
    <nc r="G56"/>
  </rcc>
  <rcc rId="107" sId="1">
    <oc r="F57">
      <f>E57*0.2</f>
    </oc>
    <nc r="F57"/>
  </rcc>
  <rcc rId="108" sId="1">
    <oc r="G57">
      <f>E57+F57</f>
    </oc>
    <nc r="G57"/>
  </rcc>
  <rcc rId="109" sId="1">
    <oc r="F58">
      <f>E58*0.2</f>
    </oc>
    <nc r="F58"/>
  </rcc>
  <rcc rId="110" sId="1">
    <oc r="G58">
      <f>E58+F58</f>
    </oc>
    <nc r="G58"/>
  </rcc>
  <rcc rId="111" sId="1">
    <oc r="F59">
      <f>E59*0.2</f>
    </oc>
    <nc r="F59"/>
  </rcc>
  <rcc rId="112" sId="1">
    <oc r="G59">
      <f>E59+F59</f>
    </oc>
    <nc r="G59"/>
  </rcc>
  <rcc rId="113" sId="1">
    <oc r="F60">
      <f>E60*0.2</f>
    </oc>
    <nc r="F60"/>
  </rcc>
  <rcc rId="114" sId="1">
    <oc r="G60">
      <f>E60+F60</f>
    </oc>
    <nc r="G60"/>
  </rcc>
  <rcv guid="{21C604BE-98A0-44B6-A2B6-8639E6A72AD1}" action="delete"/>
  <rcv guid="{21C604BE-98A0-44B6-A2B6-8639E6A72AD1}" action="add"/>
</revisions>
</file>

<file path=xl/revisions/revisionLog2.xml><?xml version="1.0" encoding="utf-8"?>
<revisions xmlns="http://schemas.openxmlformats.org/spreadsheetml/2006/main" xmlns:r="http://schemas.openxmlformats.org/officeDocument/2006/relationships">
  <rcc rId="14" ua="false" sId="1">
    <oc r="B35" t="inlineStr">
      <is>
        <r>
          <rPr>
            <sz val="11"/>
            <color rgb="FF000000"/>
            <rFont val="Calibri"/>
            <family val="2"/>
            <charset val="1"/>
          </rPr>
          <t xml:space="preserve">Fatigue sur armatures de précontrainte</t>
        </r>
      </is>
    </oc>
    <nc r="B35" t="inlineStr">
      <is>
        <r>
          <rPr>
            <sz val="11"/>
            <color rgb="FF000000"/>
            <rFont val="Calibri"/>
            <family val="2"/>
            <charset val="1"/>
          </rPr>
          <t xml:space="preserve">Système de détection de la présence des pièces de sécurité inférieure et supérieure qui puisse s’activer après l’application d’une précharge de l’ordre de 10 kN</t>
        </r>
      </is>
    </nc>
  </rcc>
  <rcc rId="15" ua="false" sId="1">
    <nc r="A49" t="inlineStr">
      <is>
        <r>
          <rPr>
            <sz val="11"/>
            <color rgb="FF000000"/>
            <rFont val="Calibri"/>
            <family val="2"/>
            <charset val="1"/>
          </rPr>
          <t xml:space="preserve">Nom</t>
        </r>
      </is>
    </nc>
  </rcc>
  <rcc rId="16" ua="false" sId="1">
    <nc r="B49" t="inlineStr">
      <is>
        <r>
          <rPr>
            <sz val="11"/>
            <color rgb="FF000000"/>
            <rFont val="Calibri"/>
            <family val="2"/>
            <charset val="1"/>
          </rPr>
          <t xml:space="preserve">Désignation</t>
        </r>
      </is>
    </nc>
  </rcc>
  <rcc rId="17" ua="false" sId="1">
    <nc r="C49" t="inlineStr">
      <is>
        <r>
          <rPr>
            <sz val="11"/>
            <color rgb="FF000000"/>
            <rFont val="Calibri"/>
            <family val="2"/>
            <charset val="1"/>
          </rPr>
          <t xml:space="preserve">Unité</t>
        </r>
      </is>
    </nc>
  </rcc>
  <rcc rId="18" ua="false" sId="1">
    <nc r="D49" t="inlineStr">
      <is>
        <r>
          <rPr>
            <sz val="11"/>
            <color rgb="FF000000"/>
            <rFont val="Calibri"/>
            <family val="2"/>
            <charset val="1"/>
          </rPr>
          <t xml:space="preserve">Quantité</t>
        </r>
      </is>
    </nc>
  </rcc>
  <rcc rId="19" ua="false" sId="1">
    <nc r="E49" t="inlineStr">
      <is>
        <r>
          <rPr>
            <sz val="11"/>
            <color rgb="FF000000"/>
            <rFont val="Calibri"/>
            <family val="2"/>
            <charset val="1"/>
          </rPr>
          <t xml:space="preserve">Montant HT</t>
        </r>
      </is>
    </nc>
  </rcc>
  <rcc rId="20" ua="false" sId="1">
    <nc r="F49" t="inlineStr">
      <is>
        <r>
          <rPr>
            <sz val="11"/>
            <color rgb="FF000000"/>
            <rFont val="Calibri"/>
            <family val="2"/>
            <charset val="1"/>
          </rPr>
          <t xml:space="preserve">TVA (20%)</t>
        </r>
      </is>
    </nc>
  </rcc>
  <rcc rId="21" ua="false" sId="1">
    <nc r="G49" t="inlineStr">
      <is>
        <r>
          <rPr>
            <sz val="11"/>
            <color rgb="FF000000"/>
            <rFont val="Calibri"/>
            <family val="2"/>
            <charset val="1"/>
          </rPr>
          <t xml:space="preserve">Montant  TTC</t>
        </r>
      </is>
    </nc>
  </rcc>
  <rcc rId="22" ua="false" sId="1">
    <nc r="C58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23" ua="false" sId="1">
    <nc r="D58" t="n">
      <v>1</v>
    </nc>
  </rcc>
  <rcc rId="24" ua="false" sId="1">
    <nc r="F58" t="n">
      <f>E58*0.2</f>
    </nc>
  </rcc>
  <rcc rId="25" ua="false" sId="1">
    <nc r="G58" t="n">
      <f>E58+F58</f>
    </nc>
  </rcc>
  <rcc rId="26" ua="false" sId="1">
    <nc r="A36" t="inlineStr">
      <is>
        <r>
          <rPr>
            <sz val="11"/>
            <color rgb="FF000000"/>
            <rFont val="Calibri"/>
            <family val="2"/>
            <charset val="1"/>
          </rPr>
          <t xml:space="preserve">PSEF2</t>
        </r>
      </is>
    </nc>
  </rcc>
  <rcc rId="27" ua="false" sId="1">
    <nc r="B36" t="inlineStr">
      <is>
        <r>
          <rPr>
            <sz val="11"/>
            <color rgb="FF000000"/>
            <rFont val="Calibri"/>
            <family val="2"/>
            <charset val="1"/>
          </rPr>
          <t xml:space="preserve">Traction sur armatures de précontrainte</t>
        </r>
      </is>
    </nc>
  </rcc>
  <rcc rId="28" ua="false" sId="1">
    <nc r="C36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29" ua="false" sId="1">
    <nc r="D36" t="n">
      <v>1</v>
    </nc>
  </rcc>
  <rcc rId="30" ua="false" sId="1">
    <nc r="F36" t="n">
      <f>E36*0.2</f>
    </nc>
  </rcc>
  <rcc rId="31" ua="false" sId="1">
    <nc r="G36" t="n">
      <f>E36+F36</f>
    </nc>
  </rcc>
  <rcc rId="32" ua="false" sId="1">
    <nc r="G36" t="n">
      <f>E36+F36</f>
    </nc>
  </rcc>
  <rcc rId="33" ua="false" sId="1">
    <nc r="A36" t="inlineStr">
      <is>
        <r>
          <rPr>
            <sz val="11"/>
            <color rgb="FF000000"/>
            <rFont val="Calibri"/>
            <family val="2"/>
            <charset val="1"/>
          </rPr>
          <t xml:space="preserve">PSEF3</t>
        </r>
      </is>
    </nc>
  </rcc>
  <rcc rId="34" ua="false" sId="1">
    <nc r="B36" t="inlineStr">
      <is>
        <r>
          <rPr>
            <sz val="11"/>
            <color rgb="FF000000"/>
            <rFont val="Calibri"/>
            <family val="2"/>
            <charset val="1"/>
          </rPr>
          <t xml:space="preserve">Traction sur aciers pour béton armé</t>
        </r>
      </is>
    </nc>
  </rcc>
  <rcc rId="35" ua="false" sId="1">
    <nc r="C36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36" ua="false" sId="1">
    <nc r="D36" t="n">
      <v>1</v>
    </nc>
  </rcc>
  <rcc rId="37" ua="false" sId="1">
    <nc r="F36" t="n">
      <f>E36*0.2</f>
    </nc>
  </rcc>
  <rcc rId="38" ua="false" sId="1">
    <nc r="G36" t="n">
      <f>E36+F36</f>
    </nc>
  </rcc>
  <rcc rId="39" ua="false" sId="1">
    <nc r="G36" t="n">
      <f>E36+F36</f>
    </nc>
  </rcc>
  <rcc rId="40" ua="false" sId="1">
    <oc r="A30" t="inlineStr">
      <is>
        <r>
          <rPr>
            <sz val="11"/>
            <color rgb="FF000000"/>
            <rFont val="Calibri"/>
            <family val="2"/>
            <charset val="1"/>
          </rPr>
          <t xml:space="preserve">PSE Facultatives</t>
        </r>
      </is>
    </oc>
    <nc r="A30" t="inlineStr">
      <is>
        <r>
          <rPr>
            <sz val="11"/>
            <color rgb="FF000000"/>
            <rFont val="Calibri"/>
            <family val="2"/>
            <charset val="1"/>
          </rPr>
          <t xml:space="preserve">PSE Facultative</t>
        </r>
      </is>
    </nc>
  </rcc>
  <rcc rId="41" ua="false" sId="1">
    <nc r="A38" t="inlineStr">
      <is>
        <r>
          <rPr>
            <sz val="11"/>
            <color rgb="FF000000"/>
            <rFont val="Calibri"/>
            <family val="2"/>
            <charset val="1"/>
          </rPr>
          <t xml:space="preserve">Tranches Optionnelles Facultatives</t>
        </r>
      </is>
    </nc>
  </rcc>
  <rcc rId="42" ua="false" sId="1">
    <nc r="A41" t="inlineStr">
      <is>
        <r>
          <rPr>
            <sz val="11"/>
            <color rgb="FF000000"/>
            <rFont val="Calibri"/>
            <family val="2"/>
            <charset val="1"/>
          </rPr>
          <t xml:space="preserve">TOF1</t>
        </r>
      </is>
    </nc>
  </rcc>
  <rrc rId="43" ua="false" sId="1" eol="0" ref="45:45" action="insertRow"/>
  <rcc rId="44" ua="false" sId="1">
    <nc r="A45" t="inlineStr">
      <is>
        <r>
          <rPr>
            <sz val="11"/>
            <color rgb="FF000000"/>
            <rFont val="Calibri"/>
            <family val="2"/>
            <charset val="1"/>
          </rPr>
          <t xml:space="preserve">TOF2</t>
        </r>
      </is>
    </nc>
  </rcc>
  <rcc rId="45" ua="false" sId="1">
    <nc r="A49" t="inlineStr">
      <is>
        <r>
          <rPr>
            <sz val="11"/>
            <color rgb="FF000000"/>
            <rFont val="Calibri"/>
            <family val="2"/>
            <charset val="1"/>
          </rPr>
          <t xml:space="preserve">TOF3</t>
        </r>
      </is>
    </nc>
  </rcc>
  <rcc rId="46" ua="false" sId="1">
    <nc r="A54" t="inlineStr">
      <is>
        <r>
          <rPr>
            <sz val="11"/>
            <color rgb="FF000000"/>
            <rFont val="Calibri"/>
            <family val="2"/>
            <charset val="1"/>
          </rPr>
          <t xml:space="preserve">TOF4</t>
        </r>
      </is>
    </nc>
  </rcc>
  <rcc rId="47" ua="false" sId="1">
    <nc r="B54" t="inlineStr">
      <is>
        <r>
          <rPr>
            <sz val="11"/>
            <color rgb="FF000000"/>
            <rFont val="Calibri"/>
            <family val="2"/>
            <charset val="1"/>
          </rPr>
          <t xml:space="preserve">Formation complémentaire pour 5 personnes après quelques mois d’utilisation du matériel
</t>
        </r>
      </is>
    </nc>
  </rcc>
  <rrc rId="48" ua="false" sId="1" eol="0" ref="52:52" action="insertRow"/>
  <rrc rId="49" ua="false" sId="1" eol="0" ref="51:51" action="insertRow"/>
  <rrc rId="50" ua="false" sId="1" eol="0" ref="50:50" action="insertRow"/>
  <rcc rId="51" ua="false" sId="1">
    <nc r="B51" t="inlineStr">
      <is>
        <r>
          <rPr>
            <sz val="11"/>
            <color rgb="FF000000"/>
            <rFont val="Calibri"/>
            <family val="2"/>
            <charset val="1"/>
          </rPr>
          <t xml:space="preserve">Etalonnage année N+1</t>
        </r>
      </is>
    </nc>
  </rcc>
  <rcc rId="52" ua="false" sId="1">
    <nc r="B52" t="inlineStr">
      <is>
        <r>
          <rPr>
            <sz val="11"/>
            <color rgb="FF000000"/>
            <rFont val="Calibri"/>
            <family val="2"/>
            <charset val="1"/>
          </rPr>
          <t xml:space="preserve">Etalonnage année N+2</t>
        </r>
      </is>
    </nc>
  </rcc>
  <rrc rId="53" ua="false" sId="1" eol="0" ref="53:53" action="insertRow"/>
  <rcc rId="54" ua="false" sId="1">
    <nc r="B53" t="inlineStr">
      <is>
        <r>
          <rPr>
            <sz val="11"/>
            <color rgb="FF000000"/>
            <rFont val="Calibri"/>
            <family val="2"/>
            <charset val="1"/>
          </rPr>
          <t xml:space="preserve">Etalonnage année N+3</t>
        </r>
      </is>
    </nc>
  </rcc>
  <rcc rId="55" ua="false" sId="1">
    <nc r="C50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56" ua="false" sId="1">
    <nc r="D50" t="n">
      <v>1</v>
    </nc>
  </rcc>
  <rcc rId="57" ua="false" sId="1">
    <nc r="F50" t="n">
      <f>E50*0.2</f>
    </nc>
  </rcc>
  <rcc rId="58" ua="false" sId="1">
    <nc r="G50" t="n">
      <f>E50+F50</f>
    </nc>
  </rcc>
  <rcc rId="59" ua="false" sId="1">
    <nc r="C51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60" ua="false" sId="1">
    <nc r="D51" t="n">
      <v>1</v>
    </nc>
  </rcc>
  <rcc rId="61" ua="false" sId="1">
    <nc r="F51" t="n">
      <f>E51*0.2</f>
    </nc>
  </rcc>
  <rcc rId="62" ua="false" sId="1">
    <nc r="G51" t="n">
      <f>E51+F51</f>
    </nc>
  </rcc>
  <rcc rId="63" ua="false" sId="1">
    <nc r="C52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64" ua="false" sId="1">
    <nc r="D52" t="n">
      <v>1</v>
    </nc>
  </rcc>
  <rcc rId="65" ua="false" sId="1">
    <nc r="F52" t="n">
      <f>E52*0.2</f>
    </nc>
  </rcc>
  <rcc rId="66" ua="false" sId="1">
    <nc r="G52" t="n">
      <f>E52+F52</f>
    </nc>
  </rcc>
  <rcc rId="67" ua="false" sId="1">
    <nc r="C53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68" ua="false" sId="1">
    <nc r="D53" t="n">
      <v>1</v>
    </nc>
  </rcc>
  <rcc rId="69" ua="false" sId="1">
    <nc r="F53" t="n">
      <f>E53*0.2</f>
    </nc>
  </rcc>
  <rcc rId="70" ua="false" sId="1">
    <nc r="G53" t="n">
      <f>E53+F53</f>
    </nc>
  </rcc>
  <rcc rId="71" ua="false" sId="1">
    <nc r="B49" t="inlineStr">
      <is>
        <r>
          <rPr>
            <sz val="11"/>
            <color rgb="FF000000"/>
            <rFont val="Calibri"/>
            <family val="2"/>
            <charset val="1"/>
          </rPr>
          <t xml:space="preserve">Etalonnage de la force dynamique uniaxiale conformément à la norme ISO 4965 parties 1 et 2, sous accréditation COFRAC ou équivalent, vérification de l’application axiale de la force selon ASTM E1012, sous accréditation COFRAC ou équivalent, fourniture des matériels nécessaires à ces étalonnages/vérifications, étalonnage initial avec fourniture des éprouvettes usinées et instrumentées puis étalonnage annuel pendant 3 ans
</t>
        </r>
      </is>
    </nc>
  </rcc>
  <rcc rId="72" ua="false" sId="1">
    <nc r="A50" t="inlineStr">
      <is>
        <r>
          <rPr>
            <sz val="11"/>
            <color rgb="FF000000"/>
            <rFont val="Calibri"/>
            <family val="2"/>
            <charset val="1"/>
          </rPr>
          <t xml:space="preserve">TOF3 année N</t>
        </r>
      </is>
    </nc>
  </rcc>
  <rcc rId="73" ua="false" sId="1">
    <nc r="B50" t="inlineStr">
      <is>
        <r>
          <rPr>
            <sz val="11"/>
            <color rgb="FF000000"/>
            <rFont val="Calibri"/>
            <family val="2"/>
            <charset val="1"/>
          </rPr>
          <t xml:space="preserve">Etalonnage initial avec fourniture des éprouvettes usinées et instrumentées (année N suite à la levée de la TOF)</t>
        </r>
      </is>
    </nc>
  </rcc>
  <rcc rId="74" ua="false" sId="1">
    <nc r="A51" t="inlineStr">
      <is>
        <r>
          <rPr>
            <sz val="11"/>
            <color rgb="FF000000"/>
            <rFont val="Calibri"/>
            <family val="2"/>
            <charset val="1"/>
          </rPr>
          <t xml:space="preserve">TOF3 année N+1</t>
        </r>
      </is>
    </nc>
  </rcc>
  <rcc rId="75" ua="false" sId="1">
    <nc r="A52" t="inlineStr">
      <is>
        <r>
          <rPr>
            <sz val="11"/>
            <color rgb="FF000000"/>
            <rFont val="Calibri"/>
            <family val="2"/>
            <charset val="1"/>
          </rPr>
          <t xml:space="preserve">TOF3 année N+2</t>
        </r>
      </is>
    </nc>
  </rcc>
  <rcc rId="76" ua="false" sId="1">
    <nc r="A53" t="inlineStr">
      <is>
        <r>
          <rPr>
            <sz val="11"/>
            <color rgb="FF000000"/>
            <rFont val="Calibri"/>
            <family val="2"/>
            <charset val="1"/>
          </rPr>
          <t xml:space="preserve">TOF3 année N+3</t>
        </r>
      </is>
    </nc>
  </rcc>
  <rrc rId="77" ua="false" sId="1" eol="0" ref="48:48" action="insertRow"/>
  <rrc rId="78" ua="false" sId="1" eol="0" ref="47:47" action="insertRow"/>
  <rrc rId="79" ua="false" sId="1" eol="0" ref="46:46" action="insertRow"/>
  <rcc rId="80" ua="false" sId="1">
    <nc r="A46" t="inlineStr">
      <is>
        <r>
          <rPr>
            <sz val="11"/>
            <color rgb="FF000000"/>
            <rFont val="Calibri"/>
            <family val="2"/>
            <charset val="1"/>
          </rPr>
          <t xml:space="preserve">TOF2 année 2027</t>
        </r>
      </is>
    </nc>
  </rcc>
  <rcc rId="81" ua="false" sId="1">
    <nc r="A47" t="inlineStr">
      <is>
        <r>
          <rPr>
            <sz val="11"/>
            <color rgb="FF000000"/>
            <rFont val="Calibri"/>
            <family val="2"/>
            <charset val="1"/>
          </rPr>
          <t xml:space="preserve">TOF2 année 2028</t>
        </r>
      </is>
    </nc>
  </rcc>
  <rcc rId="82" ua="false" sId="1">
    <nc r="A48" t="inlineStr">
      <is>
        <r>
          <rPr>
            <sz val="11"/>
            <color rgb="FF000000"/>
            <rFont val="Calibri"/>
            <family val="2"/>
            <charset val="1"/>
          </rPr>
          <t xml:space="preserve">TOF2 année 2029</t>
        </r>
      </is>
    </nc>
  </rcc>
  <rcc rId="83" ua="false" sId="1">
    <nc r="B45" t="inlineStr">
      <is>
        <r>
          <rPr>
            <sz val="11"/>
            <color rgb="FF000000"/>
            <rFont val="Calibri"/>
            <family val="2"/>
            <charset val="1"/>
          </rPr>
          <t xml:space="preserve">Etalonnage et vérification déclarant l’extensomètre et son système électronique (toute la chaîne de mesure) conforme à la classe 1 ou meilleure de la norme NF EN ISO 9513, sous accréditation COFRAC ou équivalent, années 2027, 2028 et 2029</t>
        </r>
      </is>
    </nc>
  </rcc>
  <rcc rId="84" ua="false" sId="1">
    <nc r="C46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85" ua="false" sId="1">
    <nc r="D46" t="n">
      <v>1</v>
    </nc>
  </rcc>
  <rcc rId="86" ua="false" sId="1">
    <nc r="F46" t="n">
      <f>E46*0.2</f>
    </nc>
  </rcc>
  <rcc rId="87" ua="false" sId="1">
    <nc r="G46" t="n">
      <f>E46+F46</f>
    </nc>
  </rcc>
  <rcc rId="88" ua="false" sId="1">
    <nc r="C47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89" ua="false" sId="1">
    <nc r="D47" t="n">
      <v>1</v>
    </nc>
  </rcc>
  <rcc rId="90" ua="false" sId="1">
    <nc r="F47" t="n">
      <f>E47*0.2</f>
    </nc>
  </rcc>
  <rcc rId="91" ua="false" sId="1">
    <nc r="G47" t="n">
      <f>E47+F47</f>
    </nc>
  </rcc>
  <rcc rId="92" ua="false" sId="1">
    <nc r="C48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93" ua="false" sId="1">
    <nc r="D48" t="n">
      <v>1</v>
    </nc>
  </rcc>
  <rcc rId="94" ua="false" sId="1">
    <nc r="F48" t="n">
      <f>E48*0.2</f>
    </nc>
  </rcc>
  <rcc rId="95" ua="false" sId="1">
    <nc r="G48" t="n">
      <f>E48+F48</f>
    </nc>
  </rcc>
  <rrc rId="96" ua="false" sId="1" eol="0" ref="44:44" action="insertRow"/>
  <rrc rId="97" ua="false" sId="1" eol="0" ref="43:43" action="insertRow"/>
  <rrc rId="98" ua="false" sId="1" eol="0" ref="42:42" action="insertRow"/>
  <rcc rId="99" ua="false" sId="1">
    <nc r="B46" t="inlineStr">
      <is>
        <r>
          <rPr>
            <sz val="11"/>
            <color rgb="FF000000"/>
            <rFont val="Calibri"/>
            <family val="2"/>
            <charset val="1"/>
          </rPr>
          <t xml:space="preserve">Etalonnage/Vérification année 2027</t>
        </r>
      </is>
    </nc>
  </rcc>
  <rcc rId="100" ua="false" sId="1">
    <nc r="B47" t="inlineStr">
      <is>
        <r>
          <rPr>
            <sz val="11"/>
            <color rgb="FF000000"/>
            <rFont val="Calibri"/>
            <family val="2"/>
            <charset val="1"/>
          </rPr>
          <t xml:space="preserve">Etalonnage/Vérification année 2028</t>
        </r>
      </is>
    </nc>
  </rcc>
  <rcc rId="101" ua="false" sId="1">
    <nc r="B48" t="inlineStr">
      <is>
        <r>
          <rPr>
            <sz val="11"/>
            <color rgb="FF000000"/>
            <rFont val="Calibri"/>
            <family val="2"/>
            <charset val="1"/>
          </rPr>
          <t xml:space="preserve">Etalonnage/Vérification année 2029</t>
        </r>
      </is>
    </nc>
  </rcc>
  <rcc rId="102" ua="false" sId="1">
    <nc r="B42" t="inlineStr">
      <is>
        <r>
          <rPr>
            <sz val="11"/>
            <color rgb="FF000000"/>
            <rFont val="Calibri"/>
            <family val="2"/>
            <charset val="1"/>
          </rPr>
          <t xml:space="preserve">Etalonnage/Vérification année 2027</t>
        </r>
      </is>
    </nc>
  </rcc>
  <rcc rId="103" ua="false" sId="1">
    <nc r="C42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104" ua="false" sId="1">
    <nc r="D42" t="n">
      <v>1</v>
    </nc>
  </rcc>
  <rcc rId="105" ua="false" sId="1">
    <nc r="F42" t="n">
      <f>E42*0.2</f>
    </nc>
  </rcc>
  <rcc rId="106" ua="false" sId="1">
    <nc r="G42" t="n">
      <f>E42+F42</f>
    </nc>
  </rcc>
  <rcc rId="107" ua="false" sId="1">
    <nc r="B43" t="inlineStr">
      <is>
        <r>
          <rPr>
            <sz val="11"/>
            <color rgb="FF000000"/>
            <rFont val="Calibri"/>
            <family val="2"/>
            <charset val="1"/>
          </rPr>
          <t xml:space="preserve">Etalonnage/Vérification année 2028</t>
        </r>
      </is>
    </nc>
  </rcc>
  <rcc rId="108" ua="false" sId="1">
    <nc r="C43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109" ua="false" sId="1">
    <nc r="D43" t="n">
      <v>1</v>
    </nc>
  </rcc>
  <rcc rId="110" ua="false" sId="1">
    <nc r="F43" t="n">
      <f>E43*0.2</f>
    </nc>
  </rcc>
  <rcc rId="111" ua="false" sId="1">
    <nc r="G43" t="n">
      <f>E43+F43</f>
    </nc>
  </rcc>
  <rcc rId="112" ua="false" sId="1">
    <nc r="B44" t="inlineStr">
      <is>
        <r>
          <rPr>
            <sz val="11"/>
            <color rgb="FF000000"/>
            <rFont val="Calibri"/>
            <family val="2"/>
            <charset val="1"/>
          </rPr>
          <t xml:space="preserve">Etalonnage/Vérification année 2029</t>
        </r>
      </is>
    </nc>
  </rcc>
  <rcc rId="113" ua="false" sId="1">
    <nc r="C44" t="inlineStr">
      <is>
        <r>
          <rPr>
            <sz val="11"/>
            <color rgb="FF000000"/>
            <rFont val="Calibri"/>
            <family val="2"/>
            <charset val="1"/>
          </rPr>
          <t xml:space="preserve">Forfait</t>
        </r>
      </is>
    </nc>
  </rcc>
  <rcc rId="114" ua="false" sId="1">
    <nc r="D44" t="n">
      <v>1</v>
    </nc>
  </rcc>
  <rcc rId="115" ua="false" sId="1">
    <nc r="F44" t="n">
      <f>E44*0.2</f>
    </nc>
  </rcc>
  <rcc rId="116" ua="false" sId="1">
    <nc r="G44" t="n">
      <f>E44+F44</f>
    </nc>
  </rcc>
  <rcc rId="117" ua="false" sId="1">
    <nc r="B41" t="inlineStr">
      <is>
        <r>
          <rPr>
            <sz val="11"/>
            <color rgb="FF000000"/>
            <rFont val="Calibri"/>
            <family val="2"/>
            <charset val="1"/>
          </rPr>
          <t xml:space="preserve">Etalonnage et vérification déclarant la machine et son système électronique (toute la chaîne de mesure) conforme à la classe 1 ou meilleure de la norme NF EN ISO 7500-1 de 5 kN à 350 kN pour la machine et de 20 à 200 kN  (ou 3 à 350 kN si PSEO1 levée) pour le peson utilisé lors des essais de fatigue, sous accréditation COFRAC ou équivalent, années 2027, 2028 et 2029</t>
        </r>
      </is>
    </nc>
  </rcc>
  <rcc rId="118" ua="false" sId="1">
    <nc r="A42" t="inlineStr">
      <is>
        <r>
          <rPr>
            <sz val="11"/>
            <color rgb="FF000000"/>
            <rFont val="Calibri"/>
            <family val="2"/>
            <charset val="1"/>
          </rPr>
          <t xml:space="preserve">TOF1 année 2027</t>
        </r>
      </is>
    </nc>
  </rcc>
  <rcc rId="119" ua="false" sId="1">
    <nc r="A43" t="inlineStr">
      <is>
        <r>
          <rPr>
            <sz val="11"/>
            <color rgb="FF000000"/>
            <rFont val="Calibri"/>
            <family val="2"/>
            <charset val="1"/>
          </rPr>
          <t xml:space="preserve">TOF1 année 2028</t>
        </r>
      </is>
    </nc>
  </rcc>
  <rcc rId="120" ua="false" sId="1">
    <nc r="A44" t="inlineStr">
      <is>
        <r>
          <rPr>
            <sz val="11"/>
            <color rgb="FF000000"/>
            <rFont val="Calibri"/>
            <family val="2"/>
            <charset val="1"/>
          </rPr>
          <t xml:space="preserve">TOF1 année 2029</t>
        </r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>
  <rcc rId="121" ua="false" sId="1">
    <nc r="I12" t="inlineStr">
      <is>
        <r>
          <rPr>
            <sz val="11"/>
            <color rgb="FF000000"/>
            <rFont val="Calibri"/>
            <family val="2"/>
            <charset val="1"/>
          </rPr>
          <t xml:space="preserve">je ne me souviens plus : as tu prévu une fréquence minimale pour la maintenance ?</t>
        </r>
      </is>
    </nc>
  </rcc>
  <rcc rId="122" ua="false" sId="1">
    <nc r="I13" t="inlineStr">
      <is>
        <r>
          <rPr>
            <sz val="11"/>
            <color rgb="FF000000"/>
            <rFont val="Calibri"/>
            <family val="2"/>
            <charset val="1"/>
          </rPr>
          <t xml:space="preserve">je ne me souviens plus : as tu prévu une fréquence minimale pour la maintenance ?</t>
        </r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>
  <rcc rId="123" ua="false" sId="1">
    <nc r="I14" t="inlineStr">
      <is>
        <r>
          <rPr>
            <sz val="11"/>
            <color rgb="FF000000"/>
            <rFont val="Calibri"/>
            <family val="2"/>
            <charset val="1"/>
          </rPr>
          <t xml:space="preserve">durée de la formation en résentiel : 1J ? 8h ?</t>
        </r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>
  <rcc rId="124" ua="false" sId="1">
    <nc r="I15" t="inlineStr">
      <is>
        <r>
          <rPr>
            <sz val="11"/>
            <color rgb="FF000000"/>
            <rFont val="Calibri"/>
            <family val="2"/>
            <charset val="1"/>
          </rPr>
          <t xml:space="preserve">statiques</t>
        </r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>
  <rcc rId="125" ua="false" sId="1">
    <nc r="J41" t="inlineStr">
      <is>
        <r>
          <rPr>
            <sz val="11"/>
            <color rgb="FF000000"/>
            <rFont val="Calibri"/>
            <family val="2"/>
            <charset val="1"/>
          </rPr>
          <t xml:space="preserve">conformes</t>
        </r>
      </is>
    </nc>
  </rcc>
  <rcc rId="126" ua="false" sId="1">
    <nc r="J45" t="inlineStr">
      <is>
        <r>
          <rPr>
            <sz val="11"/>
            <color rgb="FF000000"/>
            <rFont val="Calibri"/>
            <family val="2"/>
            <charset val="1"/>
          </rPr>
          <t xml:space="preserve">conformes</t>
        </r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>
  <rcc rId="127" ua="false" sId="1">
    <nc r="J54" t="inlineStr">
      <is>
        <r>
          <rPr>
            <sz val="11"/>
            <color rgb="FF000000"/>
            <rFont val="Calibri"/>
            <family val="2"/>
            <charset val="1"/>
          </rPr>
          <t xml:space="preserve">présentielle, durée</t>
        </r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B15" t="inlineStr">
      <is>
        <t xml:space="preserve">Mise en ordre de marche dont étalonnages / vérifications statique des forces sur la machine et sur le peson utilisé lors des essais de fatigue et de l'extensomètre sur site
+ Etalonnages / vérifications des capteurs de température </t>
      </is>
    </oc>
    <nc r="B15" t="inlineStr">
      <is>
        <t xml:space="preserve">Mise en ordre de marche dont étalonnages / vérifications statiques des forces sur la machine et sur le peson utilisé lors des essais de fatigue et de l'extensomètre sur site
+ Etalonnages / vérifications des capteurs de température </t>
      </is>
    </nc>
  </rcc>
  <rcc rId="2" sId="1">
    <oc r="B54" t="inlineStr">
      <is>
        <t xml:space="preserve">Formation complémentaire pour 5 personnes après quelques mois d’utilisation du matériel
</t>
      </is>
    </oc>
    <nc r="B54" t="inlineStr">
      <is>
        <t xml:space="preserve">Formation complémentaire sur site pour 5 personnes après quelques mois d’utilisation du matériel
</t>
      </is>
    </nc>
  </rcc>
  <rcc rId="3" sId="1">
    <oc r="B14" t="inlineStr">
      <is>
        <t>Formation pour 5 à 8 personnes
+ Fourniture de la documentation en français (format papier et numérique)</t>
      </is>
    </oc>
    <nc r="B14" t="inlineStr">
      <is>
        <t>Formation pour 5 à 8 personnes pendant 1 jour minimum
+ Fourniture de la documentation en français (format papier et numérique)</t>
      </is>
    </nc>
  </rcc>
  <rcv guid="{5AFD035C-2E1E-42CC-B542-F71DF9E74D81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1">
    <oc r="I12" t="inlineStr">
      <is>
        <t>je ne me souviens plus : as tu prévu une fréquence minimale pour la maintenance ?</t>
      </is>
    </oc>
    <nc r="I12"/>
  </rcc>
  <rcc rId="5" sId="1">
    <oc r="I13" t="inlineStr">
      <is>
        <t>je ne me souviens plus : as tu prévu une fréquence minimale pour la maintenance ?</t>
      </is>
    </oc>
    <nc r="I13"/>
  </rcc>
  <rcc rId="6" sId="1">
    <oc r="I14" t="inlineStr">
      <is>
        <t>durée de la formation en résentiel : 1J ? 8h ?</t>
      </is>
    </oc>
    <nc r="I14"/>
  </rcc>
  <rcc rId="7" sId="1">
    <oc r="I15" t="inlineStr">
      <is>
        <t>statiques</t>
      </is>
    </oc>
    <nc r="I15"/>
  </rcc>
  <rcc rId="8" sId="1">
    <oc r="J41" t="inlineStr">
      <is>
        <t>conformes</t>
      </is>
    </oc>
    <nc r="J41"/>
  </rcc>
  <rcc rId="9" sId="1">
    <oc r="J45" t="inlineStr">
      <is>
        <t>conformes</t>
      </is>
    </oc>
    <nc r="J45"/>
  </rcc>
  <rcc rId="10" sId="1">
    <oc r="B54" t="inlineStr">
      <is>
        <t xml:space="preserve">Formation complémentaire sur site pour 5 personnes après quelques mois d’utilisation du matériel
</t>
      </is>
    </oc>
    <nc r="B54" t="inlineStr">
      <is>
        <t xml:space="preserve">Formation complémentaire sur site pour 5 personnes pendant une durée d'un jour après quelques mois d’utilisation du matériel 
</t>
      </is>
    </nc>
  </rcc>
  <rcc rId="11" sId="1">
    <oc r="J54" t="inlineStr">
      <is>
        <t>présentielle, durée</t>
      </is>
    </oc>
    <nc r="J54"/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"/>
  <sheetViews>
    <sheetView tabSelected="1" topLeftCell="A53" zoomScaleNormal="100" workbookViewId="0">
      <selection activeCell="F45" sqref="F45"/>
    </sheetView>
  </sheetViews>
  <sheetFormatPr baseColWidth="10" defaultColWidth="9.28515625" defaultRowHeight="15" x14ac:dyDescent="0.25"/>
  <cols>
    <col min="1" max="1" width="14.5703125" customWidth="1"/>
    <col min="2" max="2" width="28.28515625" customWidth="1"/>
    <col min="3" max="3" width="12.5703125" customWidth="1"/>
    <col min="4" max="4" width="7.85546875" customWidth="1"/>
    <col min="5" max="5" width="15.140625" customWidth="1"/>
    <col min="6" max="6" width="10.7109375" customWidth="1"/>
    <col min="7" max="7" width="17.42578125" customWidth="1"/>
    <col min="8" max="1025" width="10.7109375" customWidth="1"/>
  </cols>
  <sheetData>
    <row r="1" spans="1:9" ht="79.5" customHeight="1" x14ac:dyDescent="0.25">
      <c r="A1" s="23"/>
      <c r="B1" s="23"/>
      <c r="C1" s="23"/>
      <c r="D1" s="23"/>
      <c r="E1" s="23"/>
      <c r="F1" s="23"/>
      <c r="G1" s="23"/>
    </row>
    <row r="2" spans="1:9" ht="68.25" customHeight="1" x14ac:dyDescent="0.25">
      <c r="A2" s="24" t="s">
        <v>0</v>
      </c>
      <c r="B2" s="24"/>
      <c r="C2" s="24"/>
      <c r="D2" s="24"/>
      <c r="E2" s="24"/>
      <c r="F2" s="24"/>
      <c r="G2" s="24"/>
    </row>
    <row r="4" spans="1:9" ht="19.5" customHeight="1" x14ac:dyDescent="0.25">
      <c r="A4" s="25" t="s">
        <v>1</v>
      </c>
      <c r="B4" s="25"/>
      <c r="C4" s="25"/>
      <c r="D4" s="25"/>
      <c r="E4" s="25"/>
      <c r="F4" s="25"/>
      <c r="G4" s="25"/>
    </row>
    <row r="7" spans="1:9" ht="20.25" x14ac:dyDescent="0.25">
      <c r="A7" s="1" t="s">
        <v>2</v>
      </c>
    </row>
    <row r="9" spans="1:9" ht="14.25" customHeight="1" x14ac:dyDescent="0.25">
      <c r="A9" s="22" t="s">
        <v>3</v>
      </c>
      <c r="B9" s="22" t="s">
        <v>4</v>
      </c>
      <c r="C9" s="22" t="s">
        <v>5</v>
      </c>
      <c r="D9" s="22" t="s">
        <v>6</v>
      </c>
      <c r="E9" s="22" t="s">
        <v>7</v>
      </c>
      <c r="F9" s="22" t="s">
        <v>8</v>
      </c>
      <c r="G9" s="22" t="s">
        <v>9</v>
      </c>
    </row>
    <row r="10" spans="1:9" x14ac:dyDescent="0.25">
      <c r="A10" s="22"/>
      <c r="B10" s="22"/>
      <c r="C10" s="22"/>
      <c r="D10" s="22"/>
      <c r="E10" s="22"/>
      <c r="F10" s="22"/>
      <c r="G10" s="22"/>
    </row>
    <row r="11" spans="1:9" x14ac:dyDescent="0.25">
      <c r="A11" s="22"/>
      <c r="B11" s="22"/>
      <c r="C11" s="22"/>
      <c r="D11" s="22"/>
      <c r="E11" s="22"/>
      <c r="F11" s="22"/>
      <c r="G11" s="22"/>
    </row>
    <row r="12" spans="1:9" ht="90" customHeight="1" x14ac:dyDescent="0.25">
      <c r="A12" s="22" t="s">
        <v>10</v>
      </c>
      <c r="B12" s="3" t="s">
        <v>54</v>
      </c>
      <c r="C12" s="3" t="s">
        <v>11</v>
      </c>
      <c r="D12" s="3">
        <v>1</v>
      </c>
      <c r="E12" s="4"/>
      <c r="F12" s="5"/>
      <c r="G12" s="6"/>
      <c r="I12" s="7"/>
    </row>
    <row r="13" spans="1:9" ht="90" customHeight="1" x14ac:dyDescent="0.25">
      <c r="A13" s="22"/>
      <c r="B13" s="3" t="s">
        <v>55</v>
      </c>
      <c r="C13" s="3" t="s">
        <v>11</v>
      </c>
      <c r="D13" s="3">
        <v>1</v>
      </c>
      <c r="E13" s="4"/>
      <c r="F13" s="5"/>
      <c r="G13" s="6"/>
      <c r="I13" s="7"/>
    </row>
    <row r="14" spans="1:9" ht="81" x14ac:dyDescent="0.25">
      <c r="A14" s="22"/>
      <c r="B14" s="8" t="s">
        <v>39</v>
      </c>
      <c r="C14" s="3" t="s">
        <v>12</v>
      </c>
      <c r="D14" s="3">
        <v>1</v>
      </c>
      <c r="E14" s="4"/>
      <c r="F14" s="5"/>
      <c r="G14" s="6"/>
    </row>
    <row r="15" spans="1:9" ht="122.25" thickBot="1" x14ac:dyDescent="0.3">
      <c r="A15" s="22"/>
      <c r="B15" s="8" t="s">
        <v>38</v>
      </c>
      <c r="C15" s="3" t="s">
        <v>11</v>
      </c>
      <c r="D15" s="3">
        <v>1</v>
      </c>
      <c r="E15" s="4"/>
      <c r="F15" s="5"/>
      <c r="G15" s="6"/>
    </row>
    <row r="16" spans="1:9" ht="27.75" thickBot="1" x14ac:dyDescent="0.3">
      <c r="A16" s="21"/>
      <c r="B16" s="8" t="s">
        <v>56</v>
      </c>
      <c r="C16" s="8" t="s">
        <v>11</v>
      </c>
      <c r="D16" s="8">
        <v>1</v>
      </c>
      <c r="E16" s="4"/>
      <c r="F16" s="5"/>
      <c r="G16" s="6"/>
    </row>
    <row r="17" spans="1:7" ht="24" customHeight="1" thickBot="1" x14ac:dyDescent="0.3">
      <c r="A17" s="22" t="s">
        <v>13</v>
      </c>
      <c r="B17" s="22"/>
      <c r="C17" s="22"/>
      <c r="D17" s="22"/>
      <c r="E17" s="4">
        <f>SUM(E12:E15)</f>
        <v>0</v>
      </c>
      <c r="F17" s="5">
        <f>SUM(F12:F15)</f>
        <v>0</v>
      </c>
      <c r="G17" s="6">
        <f>SUM(G12:G15)</f>
        <v>0</v>
      </c>
    </row>
    <row r="20" spans="1:7" ht="20.25" x14ac:dyDescent="0.25">
      <c r="A20" s="1" t="s">
        <v>14</v>
      </c>
    </row>
    <row r="22" spans="1:7" ht="14.25" customHeight="1" x14ac:dyDescent="0.25">
      <c r="A22" s="22" t="s">
        <v>3</v>
      </c>
      <c r="B22" s="22" t="s">
        <v>4</v>
      </c>
      <c r="C22" s="22" t="s">
        <v>5</v>
      </c>
      <c r="D22" s="22" t="s">
        <v>6</v>
      </c>
      <c r="E22" s="9" t="s">
        <v>15</v>
      </c>
      <c r="F22" s="22" t="s">
        <v>8</v>
      </c>
      <c r="G22" s="22" t="s">
        <v>9</v>
      </c>
    </row>
    <row r="23" spans="1:7" x14ac:dyDescent="0.25">
      <c r="A23" s="22"/>
      <c r="B23" s="22"/>
      <c r="C23" s="22"/>
      <c r="D23" s="22"/>
      <c r="E23" s="10" t="s">
        <v>16</v>
      </c>
      <c r="F23" s="22"/>
      <c r="G23" s="22"/>
    </row>
    <row r="24" spans="1:7" ht="23.25" x14ac:dyDescent="0.25">
      <c r="A24" s="22"/>
      <c r="B24" s="22"/>
      <c r="C24" s="22"/>
      <c r="D24" s="22"/>
      <c r="E24" s="11"/>
      <c r="F24" s="22"/>
      <c r="G24" s="22"/>
    </row>
    <row r="25" spans="1:7" ht="54" x14ac:dyDescent="0.25">
      <c r="A25" s="6" t="s">
        <v>17</v>
      </c>
      <c r="B25" s="3" t="s">
        <v>18</v>
      </c>
      <c r="C25" s="3" t="s">
        <v>11</v>
      </c>
      <c r="D25" s="3">
        <v>1</v>
      </c>
      <c r="E25" s="4"/>
      <c r="F25" s="5"/>
      <c r="G25" s="6"/>
    </row>
    <row r="26" spans="1:7" ht="54" x14ac:dyDescent="0.25">
      <c r="A26" s="6" t="s">
        <v>19</v>
      </c>
      <c r="B26" s="3" t="s">
        <v>20</v>
      </c>
      <c r="C26" s="3" t="s">
        <v>11</v>
      </c>
      <c r="D26" s="3">
        <v>1</v>
      </c>
      <c r="E26" s="4"/>
      <c r="F26" s="5"/>
      <c r="G26" s="6"/>
    </row>
    <row r="27" spans="1:7" x14ac:dyDescent="0.25">
      <c r="C27" s="12"/>
      <c r="D27" s="12"/>
      <c r="E27" s="13"/>
    </row>
    <row r="28" spans="1:7" ht="40.5" x14ac:dyDescent="0.25">
      <c r="A28" s="14" t="s">
        <v>21</v>
      </c>
      <c r="B28" s="15"/>
      <c r="C28" s="3"/>
      <c r="D28" s="3"/>
      <c r="E28" s="14">
        <f>E17+E25+E26</f>
        <v>0</v>
      </c>
      <c r="F28" s="14">
        <f>F17+F25+F26</f>
        <v>0</v>
      </c>
      <c r="G28" s="14">
        <f>G17+G25+G26</f>
        <v>0</v>
      </c>
    </row>
    <row r="29" spans="1:7" x14ac:dyDescent="0.25">
      <c r="A29" s="16"/>
      <c r="B29" s="17"/>
      <c r="C29" s="16"/>
      <c r="D29" s="16"/>
      <c r="E29" s="16"/>
      <c r="F29" s="16"/>
      <c r="G29" s="16"/>
    </row>
    <row r="31" spans="1:7" ht="20.25" x14ac:dyDescent="0.25">
      <c r="A31" s="18" t="s">
        <v>22</v>
      </c>
    </row>
    <row r="33" spans="1:10" ht="14.25" customHeight="1" x14ac:dyDescent="0.25">
      <c r="A33" s="22" t="s">
        <v>3</v>
      </c>
      <c r="B33" s="22" t="s">
        <v>4</v>
      </c>
      <c r="C33" s="22" t="s">
        <v>5</v>
      </c>
      <c r="D33" s="22" t="s">
        <v>6</v>
      </c>
      <c r="E33" s="22" t="s">
        <v>7</v>
      </c>
      <c r="F33" s="22" t="s">
        <v>8</v>
      </c>
      <c r="G33" s="22" t="s">
        <v>9</v>
      </c>
    </row>
    <row r="34" spans="1:10" x14ac:dyDescent="0.25">
      <c r="A34" s="22"/>
      <c r="B34" s="22"/>
      <c r="C34" s="22"/>
      <c r="D34" s="22"/>
      <c r="E34" s="22"/>
      <c r="F34" s="22"/>
      <c r="G34" s="22"/>
    </row>
    <row r="35" spans="1:10" x14ac:dyDescent="0.25">
      <c r="A35" s="22"/>
      <c r="B35" s="22"/>
      <c r="C35" s="22"/>
      <c r="D35" s="22"/>
      <c r="E35" s="22"/>
      <c r="F35" s="22"/>
      <c r="G35" s="22"/>
    </row>
    <row r="36" spans="1:10" ht="94.5" x14ac:dyDescent="0.25">
      <c r="A36" s="6" t="s">
        <v>53</v>
      </c>
      <c r="B36" s="3" t="s">
        <v>23</v>
      </c>
      <c r="C36" s="3" t="s">
        <v>11</v>
      </c>
      <c r="D36" s="3">
        <v>1</v>
      </c>
      <c r="E36" s="4"/>
      <c r="F36" s="5"/>
      <c r="G36" s="6"/>
    </row>
    <row r="39" spans="1:10" ht="20.25" x14ac:dyDescent="0.25">
      <c r="A39" s="18" t="s">
        <v>24</v>
      </c>
    </row>
    <row r="41" spans="1:10" ht="38.25" customHeight="1" x14ac:dyDescent="0.25">
      <c r="A41" s="2" t="s">
        <v>3</v>
      </c>
      <c r="B41" s="2" t="s">
        <v>4</v>
      </c>
      <c r="C41" s="2" t="s">
        <v>5</v>
      </c>
      <c r="D41" s="2" t="s">
        <v>6</v>
      </c>
      <c r="E41" s="2" t="s">
        <v>7</v>
      </c>
      <c r="F41" s="2" t="s">
        <v>8</v>
      </c>
      <c r="G41" s="2" t="s">
        <v>9</v>
      </c>
    </row>
    <row r="42" spans="1:10" ht="175.5" x14ac:dyDescent="0.25">
      <c r="A42" s="6" t="s">
        <v>25</v>
      </c>
      <c r="B42" s="3" t="s">
        <v>57</v>
      </c>
      <c r="C42" s="3"/>
      <c r="D42" s="3"/>
      <c r="E42" s="4"/>
      <c r="F42" s="5"/>
      <c r="G42" s="6"/>
      <c r="J42" s="19"/>
    </row>
    <row r="43" spans="1:10" ht="27" x14ac:dyDescent="0.25">
      <c r="A43" s="6" t="s">
        <v>50</v>
      </c>
      <c r="B43" s="3" t="s">
        <v>47</v>
      </c>
      <c r="C43" s="3" t="s">
        <v>11</v>
      </c>
      <c r="D43" s="20">
        <v>1</v>
      </c>
      <c r="E43" s="4"/>
      <c r="F43" s="5"/>
      <c r="G43" s="6"/>
    </row>
    <row r="44" spans="1:10" ht="27" x14ac:dyDescent="0.25">
      <c r="A44" s="6" t="s">
        <v>50</v>
      </c>
      <c r="B44" s="3" t="s">
        <v>48</v>
      </c>
      <c r="C44" s="3" t="s">
        <v>11</v>
      </c>
      <c r="D44" s="20">
        <v>1</v>
      </c>
      <c r="E44" s="4"/>
      <c r="F44" s="5"/>
      <c r="G44" s="6"/>
    </row>
    <row r="45" spans="1:10" ht="27" x14ac:dyDescent="0.25">
      <c r="A45" s="6" t="s">
        <v>50</v>
      </c>
      <c r="B45" s="3" t="s">
        <v>49</v>
      </c>
      <c r="C45" s="3" t="s">
        <v>11</v>
      </c>
      <c r="D45" s="20">
        <v>1</v>
      </c>
      <c r="E45" s="4"/>
      <c r="F45" s="5"/>
      <c r="G45" s="6"/>
    </row>
    <row r="46" spans="1:10" ht="108" x14ac:dyDescent="0.25">
      <c r="A46" s="6" t="s">
        <v>26</v>
      </c>
      <c r="B46" s="3" t="s">
        <v>51</v>
      </c>
      <c r="C46" s="3"/>
      <c r="D46" s="3"/>
      <c r="E46" s="4"/>
      <c r="F46" s="5"/>
      <c r="G46" s="6"/>
      <c r="J46" s="7"/>
    </row>
    <row r="47" spans="1:10" ht="27" x14ac:dyDescent="0.25">
      <c r="A47" s="6" t="s">
        <v>52</v>
      </c>
      <c r="B47" s="3" t="s">
        <v>47</v>
      </c>
      <c r="C47" s="3" t="s">
        <v>11</v>
      </c>
      <c r="D47" s="20">
        <v>1</v>
      </c>
      <c r="E47" s="4"/>
      <c r="F47" s="5"/>
      <c r="G47" s="6"/>
    </row>
    <row r="48" spans="1:10" ht="27" x14ac:dyDescent="0.25">
      <c r="A48" s="6" t="s">
        <v>52</v>
      </c>
      <c r="B48" s="3" t="s">
        <v>48</v>
      </c>
      <c r="C48" s="3" t="s">
        <v>11</v>
      </c>
      <c r="D48" s="20">
        <v>1</v>
      </c>
      <c r="E48" s="4"/>
      <c r="F48" s="5"/>
      <c r="G48" s="6"/>
    </row>
    <row r="49" spans="1:10" ht="27.75" thickBot="1" x14ac:dyDescent="0.3">
      <c r="A49" s="6" t="s">
        <v>52</v>
      </c>
      <c r="B49" s="3" t="s">
        <v>49</v>
      </c>
      <c r="C49" s="3" t="s">
        <v>11</v>
      </c>
      <c r="D49" s="20">
        <v>1</v>
      </c>
      <c r="E49" s="4"/>
      <c r="F49" s="5"/>
      <c r="G49" s="6"/>
    </row>
    <row r="50" spans="1:10" ht="149.25" thickBot="1" x14ac:dyDescent="0.3">
      <c r="A50" s="6" t="s">
        <v>27</v>
      </c>
      <c r="B50" s="8" t="s">
        <v>45</v>
      </c>
      <c r="C50" s="8"/>
      <c r="D50" s="20"/>
      <c r="E50" s="4"/>
      <c r="F50" s="5"/>
      <c r="G50" s="6"/>
    </row>
    <row r="51" spans="1:10" ht="68.25" thickBot="1" x14ac:dyDescent="0.3">
      <c r="A51" s="6" t="s">
        <v>29</v>
      </c>
      <c r="B51" s="8" t="s">
        <v>30</v>
      </c>
      <c r="C51" s="8" t="s">
        <v>11</v>
      </c>
      <c r="D51" s="20">
        <v>1</v>
      </c>
      <c r="E51" s="4"/>
      <c r="F51" s="5"/>
      <c r="G51" s="6"/>
    </row>
    <row r="52" spans="1:10" ht="27.75" thickBot="1" x14ac:dyDescent="0.3">
      <c r="A52" s="6" t="s">
        <v>31</v>
      </c>
      <c r="B52" s="8" t="s">
        <v>32</v>
      </c>
      <c r="C52" s="8" t="s">
        <v>11</v>
      </c>
      <c r="D52" s="20">
        <v>1</v>
      </c>
      <c r="E52" s="4"/>
      <c r="F52" s="5"/>
      <c r="G52" s="6"/>
    </row>
    <row r="53" spans="1:10" ht="27.75" thickBot="1" x14ac:dyDescent="0.3">
      <c r="A53" s="6" t="s">
        <v>33</v>
      </c>
      <c r="B53" s="8" t="s">
        <v>34</v>
      </c>
      <c r="C53" s="8" t="s">
        <v>11</v>
      </c>
      <c r="D53" s="20">
        <v>1</v>
      </c>
      <c r="E53" s="4"/>
      <c r="F53" s="5"/>
      <c r="G53" s="6"/>
    </row>
    <row r="54" spans="1:10" ht="27.75" thickBot="1" x14ac:dyDescent="0.3">
      <c r="A54" s="6" t="s">
        <v>35</v>
      </c>
      <c r="B54" s="8" t="s">
        <v>36</v>
      </c>
      <c r="C54" s="8" t="s">
        <v>11</v>
      </c>
      <c r="D54" s="20">
        <v>1</v>
      </c>
      <c r="E54" s="4"/>
      <c r="F54" s="5"/>
      <c r="G54" s="6"/>
    </row>
    <row r="55" spans="1:10" ht="243.75" thickBot="1" x14ac:dyDescent="0.3">
      <c r="A55" s="6" t="s">
        <v>37</v>
      </c>
      <c r="B55" s="3" t="s">
        <v>28</v>
      </c>
      <c r="C55" s="3"/>
      <c r="D55" s="20"/>
      <c r="E55" s="4"/>
      <c r="F55" s="5"/>
      <c r="G55" s="6"/>
    </row>
    <row r="56" spans="1:10" ht="67.5" x14ac:dyDescent="0.25">
      <c r="A56" s="6" t="s">
        <v>40</v>
      </c>
      <c r="B56" s="3" t="s">
        <v>30</v>
      </c>
      <c r="C56" s="3" t="s">
        <v>11</v>
      </c>
      <c r="D56" s="20">
        <v>1</v>
      </c>
      <c r="E56" s="4"/>
      <c r="F56" s="5"/>
      <c r="G56" s="6"/>
    </row>
    <row r="57" spans="1:10" ht="27" x14ac:dyDescent="0.25">
      <c r="A57" s="6" t="s">
        <v>41</v>
      </c>
      <c r="B57" s="3" t="s">
        <v>32</v>
      </c>
      <c r="C57" s="3" t="s">
        <v>11</v>
      </c>
      <c r="D57" s="20">
        <v>1</v>
      </c>
      <c r="E57" s="4"/>
      <c r="F57" s="5"/>
      <c r="G57" s="6"/>
    </row>
    <row r="58" spans="1:10" ht="27" x14ac:dyDescent="0.25">
      <c r="A58" s="6" t="s">
        <v>42</v>
      </c>
      <c r="B58" s="3" t="s">
        <v>34</v>
      </c>
      <c r="C58" s="3" t="s">
        <v>11</v>
      </c>
      <c r="D58" s="20">
        <v>1</v>
      </c>
      <c r="E58" s="4"/>
      <c r="F58" s="5"/>
      <c r="G58" s="6"/>
    </row>
    <row r="59" spans="1:10" ht="27" x14ac:dyDescent="0.25">
      <c r="A59" s="6" t="s">
        <v>43</v>
      </c>
      <c r="B59" s="3" t="s">
        <v>36</v>
      </c>
      <c r="C59" s="3" t="s">
        <v>11</v>
      </c>
      <c r="D59" s="20">
        <v>1</v>
      </c>
      <c r="E59" s="4"/>
      <c r="F59" s="5"/>
      <c r="G59" s="6"/>
    </row>
    <row r="60" spans="1:10" ht="40.5" x14ac:dyDescent="0.25">
      <c r="A60" s="6" t="s">
        <v>44</v>
      </c>
      <c r="B60" s="3" t="s">
        <v>46</v>
      </c>
      <c r="C60" s="3" t="s">
        <v>11</v>
      </c>
      <c r="D60" s="3">
        <v>1</v>
      </c>
      <c r="E60" s="4"/>
      <c r="F60" s="5"/>
      <c r="G60" s="6"/>
      <c r="J60" s="7"/>
    </row>
  </sheetData>
  <customSheetViews>
    <customSheetView guid="{21C604BE-98A0-44B6-A2B6-8639E6A72AD1}" fitToPage="1" topLeftCell="A53">
      <selection activeCell="F45" sqref="F45"/>
      <pageMargins left="0.7" right="0.7" top="0.75" bottom="0.75" header="0.511811023622047" footer="0.511811023622047"/>
      <pageSetup paperSize="9" orientation="portrait" horizontalDpi="300" verticalDpi="300"/>
    </customSheetView>
    <customSheetView guid="{5AFD035C-2E1E-42CC-B542-F71DF9E74D81}" fitToPage="1" topLeftCell="A7">
      <selection activeCell="B15" sqref="B15"/>
      <pageMargins left="0.7" right="0.7" top="0.75" bottom="0.75" header="0.511811023622047" footer="0.511811023622047"/>
      <pageSetup paperSize="9" orientation="portrait" horizontalDpi="300" verticalDpi="300"/>
    </customSheetView>
  </customSheetViews>
  <mergeCells count="25">
    <mergeCell ref="A1:G1"/>
    <mergeCell ref="A2:G2"/>
    <mergeCell ref="A4:G4"/>
    <mergeCell ref="A9:A11"/>
    <mergeCell ref="B9:B11"/>
    <mergeCell ref="C9:C11"/>
    <mergeCell ref="D9:D11"/>
    <mergeCell ref="E9:E11"/>
    <mergeCell ref="F9:F11"/>
    <mergeCell ref="G9:G11"/>
    <mergeCell ref="A12:A15"/>
    <mergeCell ref="A17:D17"/>
    <mergeCell ref="A22:A24"/>
    <mergeCell ref="B22:B24"/>
    <mergeCell ref="C22:C24"/>
    <mergeCell ref="D22:D24"/>
    <mergeCell ref="F22:F24"/>
    <mergeCell ref="G22:G24"/>
    <mergeCell ref="A33:A35"/>
    <mergeCell ref="B33:B35"/>
    <mergeCell ref="C33:C35"/>
    <mergeCell ref="D33:D35"/>
    <mergeCell ref="E33:E35"/>
    <mergeCell ref="F33:F35"/>
    <mergeCell ref="G33:G35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Offres de base et PSE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Mme Isabelle AYEL</dc:creator>
  <dc:description/>
  <cp:lastModifiedBy>Mme Agnès DUSSUEL</cp:lastModifiedBy>
  <cp:revision>2</cp:revision>
  <dcterms:created xsi:type="dcterms:W3CDTF">2022-06-22T16:45:29Z</dcterms:created>
  <dcterms:modified xsi:type="dcterms:W3CDTF">2025-09-04T16:40:36Z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