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A9167FE0-665C-43C7-9D31-D8BF34575C1E}" xr6:coauthVersionLast="47" xr6:coauthVersionMax="47" xr10:uidLastSave="{00000000-0000-0000-0000-000000000000}"/>
  <bookViews>
    <workbookView xWindow="-25320" yWindow="-1260" windowWidth="25440" windowHeight="15390" activeTab="1" xr2:uid="{3D215C2D-F846-4A06-A2F2-DF130A785585}"/>
  </bookViews>
  <sheets>
    <sheet name="BPU LOT 3" sheetId="2" r:id="rId1"/>
    <sheet name="DQE LOT 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E11" i="1"/>
  <c r="D11" i="1"/>
  <c r="E8" i="1"/>
  <c r="D8" i="1"/>
  <c r="C8" i="1"/>
  <c r="E7" i="1"/>
  <c r="D7" i="1"/>
  <c r="C7" i="1"/>
  <c r="E6" i="1"/>
  <c r="D6" i="1"/>
  <c r="C11" i="1"/>
  <c r="C6" i="1"/>
  <c r="F6" i="1" l="1"/>
  <c r="H6" i="1" s="1"/>
  <c r="G7" i="1"/>
  <c r="H7" i="1"/>
  <c r="F8" i="1"/>
  <c r="G8" i="1" s="1"/>
  <c r="G11" i="1"/>
  <c r="H11" i="1"/>
  <c r="H9" i="1" s="1"/>
  <c r="G12" i="1"/>
  <c r="H12" i="1"/>
  <c r="G9" i="1" l="1"/>
  <c r="G6" i="1"/>
  <c r="G4" i="1" s="1"/>
  <c r="G13" i="1" s="1"/>
  <c r="H8" i="1"/>
  <c r="H4" i="1" s="1"/>
  <c r="H13" i="1" s="1"/>
</calcChain>
</file>

<file path=xl/sharedStrings.xml><?xml version="1.0" encoding="utf-8"?>
<sst xmlns="http://schemas.openxmlformats.org/spreadsheetml/2006/main" count="58" uniqueCount="25">
  <si>
    <t>Tonne</t>
  </si>
  <si>
    <t>Taxe Générale sur les Activités Polluantes</t>
  </si>
  <si>
    <t>Unité</t>
  </si>
  <si>
    <t>Traitement</t>
  </si>
  <si>
    <t xml:space="preserve">Collecte et rotation d'un bac </t>
  </si>
  <si>
    <t>Location d'un GRV 770L</t>
  </si>
  <si>
    <t>Prestation</t>
  </si>
  <si>
    <t>Collecte et transport</t>
  </si>
  <si>
    <t xml:space="preserve">Bordereau des prix unitaires </t>
  </si>
  <si>
    <t xml:space="preserve">Détail quantitatif estimatif </t>
  </si>
  <si>
    <t>Consultation fourniture des conteneurs, collecte, transport, traitement et valorisation des déchets pour le CHU de Bordeaux et le CH Charles Perrens
LOT 3 - DECHETS ARCHIVES CONFIDENTIELLES DU CH CHARLES PERRENS</t>
  </si>
  <si>
    <t xml:space="preserve">P.U €HT </t>
  </si>
  <si>
    <t>TVA</t>
  </si>
  <si>
    <t>P.U €TTC</t>
  </si>
  <si>
    <t xml:space="preserve">Quantité annuelle estimative </t>
  </si>
  <si>
    <t>Total € HT</t>
  </si>
  <si>
    <t>Total € TTC</t>
  </si>
  <si>
    <t>Estimatif collecte et transport</t>
  </si>
  <si>
    <t xml:space="preserve">Estimatif traitement </t>
  </si>
  <si>
    <t xml:space="preserve">Total DQE </t>
  </si>
  <si>
    <t>Location d'un GRV 1000L</t>
  </si>
  <si>
    <t>Mois</t>
  </si>
  <si>
    <t>Collecte</t>
  </si>
  <si>
    <t>Traitement des archives confidentielles (hors TGAP)</t>
  </si>
  <si>
    <t xml:space="preserve">Report Bordereau des prix unitaires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</si>
</sst>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9" fontId="1" fillId="0" borderId="1" xfId="0" applyNumberFormat="1" applyFont="1" applyBorder="1" applyAlignment="1">
      <alignment horizontal="center" vertical="center" wrapText="1" shrinkToFit="1"/>
    </xf>
    <xf numFmtId="1" fontId="1" fillId="0" borderId="3" xfId="0" applyNumberFormat="1" applyFont="1" applyBorder="1" applyAlignment="1">
      <alignment vertical="center" wrapText="1"/>
    </xf>
    <xf numFmtId="44" fontId="1" fillId="0" borderId="1" xfId="1" applyFont="1" applyBorder="1" applyAlignment="1">
      <alignment vertical="center" wrapText="1"/>
    </xf>
    <xf numFmtId="44" fontId="1" fillId="0" borderId="2" xfId="1" applyFont="1" applyBorder="1" applyAlignment="1">
      <alignment vertical="center" wrapText="1"/>
    </xf>
    <xf numFmtId="0" fontId="0" fillId="0" borderId="0" xfId="0" applyAlignment="1">
      <alignment wrapText="1"/>
    </xf>
    <xf numFmtId="0" fontId="1" fillId="2" borderId="3" xfId="0" applyFont="1" applyFill="1" applyBorder="1" applyAlignment="1">
      <alignment horizontal="left" vertical="center" wrapText="1" shrinkToFit="1"/>
    </xf>
    <xf numFmtId="0" fontId="1" fillId="2" borderId="10" xfId="0" applyFont="1" applyFill="1" applyBorder="1" applyAlignment="1">
      <alignment horizontal="left" vertical="center" wrapText="1" shrinkToFit="1"/>
    </xf>
    <xf numFmtId="9" fontId="1" fillId="0" borderId="11" xfId="0" applyNumberFormat="1" applyFont="1" applyBorder="1" applyAlignment="1">
      <alignment horizontal="center" vertical="center" wrapText="1" shrinkToFit="1"/>
    </xf>
    <xf numFmtId="1" fontId="1" fillId="0" borderId="10" xfId="0" applyNumberFormat="1" applyFont="1" applyBorder="1" applyAlignment="1">
      <alignment vertical="center" wrapText="1"/>
    </xf>
    <xf numFmtId="44" fontId="1" fillId="0" borderId="11" xfId="1" applyFont="1" applyBorder="1" applyAlignment="1">
      <alignment vertical="center" wrapText="1"/>
    </xf>
    <xf numFmtId="44" fontId="1" fillId="0" borderId="12" xfId="1" applyFont="1" applyBorder="1" applyAlignment="1">
      <alignment vertical="center" wrapText="1"/>
    </xf>
    <xf numFmtId="44" fontId="3" fillId="5" borderId="1" xfId="1" applyFont="1" applyFill="1" applyBorder="1" applyAlignment="1">
      <alignment horizontal="center" vertical="center" wrapText="1" shrinkToFit="1"/>
    </xf>
    <xf numFmtId="44" fontId="3" fillId="5" borderId="2" xfId="1" applyFont="1" applyFill="1" applyBorder="1" applyAlignment="1">
      <alignment horizontal="center" vertical="center" wrapText="1" shrinkToFit="1"/>
    </xf>
    <xf numFmtId="44" fontId="3" fillId="4" borderId="1" xfId="1" applyFont="1" applyFill="1" applyBorder="1" applyAlignment="1">
      <alignment horizontal="center" vertical="center" wrapText="1"/>
    </xf>
    <xf numFmtId="44" fontId="3" fillId="4" borderId="2" xfId="1" applyFont="1" applyFill="1" applyBorder="1" applyAlignment="1">
      <alignment horizontal="center" vertical="center" wrapText="1"/>
    </xf>
    <xf numFmtId="44" fontId="1" fillId="0" borderId="0" xfId="1" applyFont="1" applyAlignment="1">
      <alignment vertical="center" wrapText="1"/>
    </xf>
    <xf numFmtId="44" fontId="1" fillId="0" borderId="0" xfId="1" applyFont="1" applyBorder="1" applyAlignment="1">
      <alignment vertical="center" wrapText="1"/>
    </xf>
    <xf numFmtId="44" fontId="1" fillId="0" borderId="1" xfId="1" applyFont="1" applyBorder="1" applyAlignment="1">
      <alignment horizontal="center" vertical="center" wrapText="1" shrinkToFit="1"/>
    </xf>
    <xf numFmtId="44" fontId="1" fillId="0" borderId="2" xfId="1" applyFont="1" applyBorder="1" applyAlignment="1">
      <alignment horizontal="left" vertical="center" wrapText="1"/>
    </xf>
    <xf numFmtId="44" fontId="1" fillId="0" borderId="2" xfId="1" applyFont="1" applyBorder="1" applyAlignment="1">
      <alignment vertical="center" wrapText="1" shrinkToFit="1"/>
    </xf>
    <xf numFmtId="44" fontId="1" fillId="2" borderId="11" xfId="1" applyFont="1" applyFill="1" applyBorder="1" applyAlignment="1">
      <alignment horizontal="right" vertical="center" wrapText="1"/>
    </xf>
    <xf numFmtId="44" fontId="1" fillId="0" borderId="12" xfId="1" applyFont="1" applyBorder="1" applyAlignment="1">
      <alignment vertical="center" wrapText="1" shrinkToFit="1"/>
    </xf>
    <xf numFmtId="9" fontId="3" fillId="4" borderId="1" xfId="2" applyFont="1" applyFill="1" applyBorder="1" applyAlignment="1">
      <alignment horizontal="center" vertical="center" wrapText="1"/>
    </xf>
    <xf numFmtId="9" fontId="1" fillId="0" borderId="1" xfId="2" applyFont="1" applyBorder="1" applyAlignment="1">
      <alignment vertical="center" wrapText="1" shrinkToFit="1"/>
    </xf>
    <xf numFmtId="9" fontId="1" fillId="0" borderId="1" xfId="2" applyFont="1" applyBorder="1" applyAlignment="1">
      <alignment horizontal="center" vertical="center" wrapText="1" shrinkToFit="1"/>
    </xf>
    <xf numFmtId="9" fontId="1" fillId="0" borderId="11" xfId="2" applyFont="1" applyBorder="1" applyAlignment="1">
      <alignment horizontal="center" vertical="center" wrapText="1" shrinkToFit="1"/>
    </xf>
    <xf numFmtId="0" fontId="3" fillId="5" borderId="4" xfId="0" applyFont="1" applyFill="1" applyBorder="1" applyAlignment="1">
      <alignment horizontal="center" vertical="center" wrapText="1" shrinkToFit="1"/>
    </xf>
    <xf numFmtId="44" fontId="3" fillId="5" borderId="5" xfId="1" applyFont="1" applyFill="1" applyBorder="1" applyAlignment="1">
      <alignment horizontal="center" vertical="center" wrapText="1" shrinkToFit="1"/>
    </xf>
    <xf numFmtId="44" fontId="3" fillId="5" borderId="6" xfId="1" applyFont="1" applyFill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 shrinkToFit="1"/>
    </xf>
    <xf numFmtId="0" fontId="3" fillId="5" borderId="1" xfId="0" applyFont="1" applyFill="1" applyBorder="1" applyAlignment="1">
      <alignment horizontal="left" vertical="center" wrapText="1" shrinkToFit="1"/>
    </xf>
    <xf numFmtId="0" fontId="4" fillId="6" borderId="1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7848F-3B25-442C-88E6-B94B6C9C8BFC}">
  <dimension ref="A1:E13"/>
  <sheetViews>
    <sheetView showGridLines="0" zoomScale="80" zoomScaleNormal="80" workbookViewId="0">
      <selection activeCell="A18" sqref="A18"/>
    </sheetView>
  </sheetViews>
  <sheetFormatPr baseColWidth="10" defaultRowHeight="15" x14ac:dyDescent="0.25"/>
  <cols>
    <col min="1" max="1" width="65.7109375" style="6" customWidth="1"/>
    <col min="2" max="2" width="15.28515625" style="6" customWidth="1"/>
    <col min="3" max="5" width="22.140625" style="22" customWidth="1"/>
    <col min="6" max="16384" width="11.42578125" style="6"/>
  </cols>
  <sheetData>
    <row r="1" spans="1:5" ht="56.25" customHeight="1" thickBot="1" x14ac:dyDescent="0.3">
      <c r="A1" s="36" t="s">
        <v>10</v>
      </c>
      <c r="B1" s="37"/>
      <c r="C1" s="37"/>
      <c r="D1" s="37"/>
      <c r="E1" s="38"/>
    </row>
    <row r="2" spans="1:5" ht="15.75" thickBot="1" x14ac:dyDescent="0.3">
      <c r="E2" s="23"/>
    </row>
    <row r="3" spans="1:5" ht="15.75" x14ac:dyDescent="0.25">
      <c r="A3" s="39" t="s">
        <v>8</v>
      </c>
      <c r="B3" s="40"/>
      <c r="C3" s="40"/>
      <c r="D3" s="40"/>
      <c r="E3" s="41"/>
    </row>
    <row r="4" spans="1:5" x14ac:dyDescent="0.25">
      <c r="A4" s="42" t="s">
        <v>7</v>
      </c>
      <c r="B4" s="43"/>
      <c r="C4" s="44"/>
      <c r="D4" s="44"/>
      <c r="E4" s="45"/>
    </row>
    <row r="5" spans="1:5" x14ac:dyDescent="0.25">
      <c r="A5" s="1" t="s">
        <v>6</v>
      </c>
      <c r="B5" s="3" t="s">
        <v>2</v>
      </c>
      <c r="C5" s="20" t="s">
        <v>11</v>
      </c>
      <c r="D5" s="29" t="s">
        <v>12</v>
      </c>
      <c r="E5" s="21" t="s">
        <v>13</v>
      </c>
    </row>
    <row r="6" spans="1:5" s="11" customFormat="1" x14ac:dyDescent="0.25">
      <c r="A6" s="4" t="s">
        <v>20</v>
      </c>
      <c r="B6" s="7" t="s">
        <v>21</v>
      </c>
      <c r="C6" s="24"/>
      <c r="D6" s="30"/>
      <c r="E6" s="25"/>
    </row>
    <row r="7" spans="1:5" s="11" customFormat="1" x14ac:dyDescent="0.25">
      <c r="A7" s="4" t="s">
        <v>5</v>
      </c>
      <c r="B7" s="7" t="s">
        <v>21</v>
      </c>
      <c r="C7" s="24"/>
      <c r="D7" s="30"/>
      <c r="E7" s="25"/>
    </row>
    <row r="8" spans="1:5" s="11" customFormat="1" x14ac:dyDescent="0.25">
      <c r="A8" s="4" t="s">
        <v>4</v>
      </c>
      <c r="B8" s="7" t="s">
        <v>22</v>
      </c>
      <c r="C8" s="24"/>
      <c r="D8" s="30"/>
      <c r="E8" s="25"/>
    </row>
    <row r="9" spans="1:5" x14ac:dyDescent="0.25">
      <c r="A9" s="42" t="s">
        <v>3</v>
      </c>
      <c r="B9" s="43"/>
      <c r="C9" s="44"/>
      <c r="D9" s="44"/>
      <c r="E9" s="45"/>
    </row>
    <row r="10" spans="1:5" x14ac:dyDescent="0.25">
      <c r="A10" s="1" t="s">
        <v>6</v>
      </c>
      <c r="B10" s="3" t="s">
        <v>2</v>
      </c>
      <c r="C10" s="20" t="s">
        <v>11</v>
      </c>
      <c r="D10" s="29" t="s">
        <v>12</v>
      </c>
      <c r="E10" s="21" t="s">
        <v>13</v>
      </c>
    </row>
    <row r="11" spans="1:5" x14ac:dyDescent="0.25">
      <c r="A11" s="12" t="s">
        <v>23</v>
      </c>
      <c r="B11" s="7" t="s">
        <v>0</v>
      </c>
      <c r="C11" s="24"/>
      <c r="D11" s="31"/>
      <c r="E11" s="26"/>
    </row>
    <row r="12" spans="1:5" ht="15.75" thickBot="1" x14ac:dyDescent="0.3">
      <c r="A12" s="13" t="s">
        <v>1</v>
      </c>
      <c r="B12" s="14" t="s">
        <v>0</v>
      </c>
      <c r="C12" s="27"/>
      <c r="D12" s="32"/>
      <c r="E12" s="28"/>
    </row>
    <row r="13" spans="1:5" ht="30" customHeight="1" x14ac:dyDescent="0.25"/>
  </sheetData>
  <mergeCells count="4">
    <mergeCell ref="A1:E1"/>
    <mergeCell ref="A3:E3"/>
    <mergeCell ref="A4:E4"/>
    <mergeCell ref="A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E1115-91FF-4F0F-96A6-DCA6CACA8C24}">
  <dimension ref="A1:H13"/>
  <sheetViews>
    <sheetView showGridLines="0" tabSelected="1" zoomScale="80" zoomScaleNormal="80" workbookViewId="0">
      <selection activeCell="B13" sqref="B13"/>
    </sheetView>
  </sheetViews>
  <sheetFormatPr baseColWidth="10" defaultRowHeight="15" x14ac:dyDescent="0.25"/>
  <cols>
    <col min="1" max="1" width="56" style="6" customWidth="1"/>
    <col min="2" max="2" width="15.28515625" style="6" customWidth="1"/>
    <col min="3" max="5" width="16" style="22" customWidth="1"/>
    <col min="6" max="8" width="27.7109375" style="6" customWidth="1"/>
    <col min="9" max="16384" width="11.42578125" style="6"/>
  </cols>
  <sheetData>
    <row r="1" spans="1:8" ht="56.25" customHeight="1" thickBot="1" x14ac:dyDescent="0.3">
      <c r="A1" s="36" t="s">
        <v>10</v>
      </c>
      <c r="B1" s="37"/>
      <c r="C1" s="37"/>
      <c r="D1" s="37"/>
      <c r="E1" s="37"/>
      <c r="F1" s="37"/>
      <c r="G1" s="37"/>
      <c r="H1" s="38"/>
    </row>
    <row r="2" spans="1:8" ht="15.75" thickBot="1" x14ac:dyDescent="0.3">
      <c r="E2" s="23"/>
      <c r="F2" s="5"/>
      <c r="G2" s="5"/>
      <c r="H2" s="5"/>
    </row>
    <row r="3" spans="1:8" ht="15.75" x14ac:dyDescent="0.25">
      <c r="A3" s="39" t="s">
        <v>24</v>
      </c>
      <c r="B3" s="40"/>
      <c r="C3" s="40"/>
      <c r="D3" s="40"/>
      <c r="E3" s="41"/>
      <c r="F3" s="39" t="s">
        <v>9</v>
      </c>
      <c r="G3" s="40"/>
      <c r="H3" s="41"/>
    </row>
    <row r="4" spans="1:8" x14ac:dyDescent="0.25">
      <c r="A4" s="42" t="s">
        <v>7</v>
      </c>
      <c r="B4" s="43"/>
      <c r="C4" s="44"/>
      <c r="D4" s="44"/>
      <c r="E4" s="45"/>
      <c r="F4" s="2" t="s">
        <v>17</v>
      </c>
      <c r="G4" s="18">
        <f>SUM(G6:G8)</f>
        <v>0</v>
      </c>
      <c r="H4" s="19">
        <f>SUM(H6:H8)</f>
        <v>0</v>
      </c>
    </row>
    <row r="5" spans="1:8" x14ac:dyDescent="0.25">
      <c r="A5" s="1" t="s">
        <v>6</v>
      </c>
      <c r="B5" s="3" t="s">
        <v>2</v>
      </c>
      <c r="C5" s="20" t="s">
        <v>11</v>
      </c>
      <c r="D5" s="29" t="s">
        <v>12</v>
      </c>
      <c r="E5" s="21" t="s">
        <v>13</v>
      </c>
      <c r="F5" s="1" t="s">
        <v>14</v>
      </c>
      <c r="G5" s="20" t="s">
        <v>15</v>
      </c>
      <c r="H5" s="21" t="s">
        <v>16</v>
      </c>
    </row>
    <row r="6" spans="1:8" s="11" customFormat="1" x14ac:dyDescent="0.25">
      <c r="A6" s="4" t="s">
        <v>20</v>
      </c>
      <c r="B6" s="7" t="s">
        <v>21</v>
      </c>
      <c r="C6" s="24">
        <f>'BPU LOT 3'!C6</f>
        <v>0</v>
      </c>
      <c r="D6" s="30">
        <f>'BPU LOT 3'!D6</f>
        <v>0</v>
      </c>
      <c r="E6" s="25">
        <f>'BPU LOT 3'!E6</f>
        <v>0</v>
      </c>
      <c r="F6" s="8">
        <f>6*12</f>
        <v>72</v>
      </c>
      <c r="G6" s="9">
        <f>C6*F6</f>
        <v>0</v>
      </c>
      <c r="H6" s="10">
        <f>E6*F6</f>
        <v>0</v>
      </c>
    </row>
    <row r="7" spans="1:8" s="11" customFormat="1" x14ac:dyDescent="0.25">
      <c r="A7" s="4" t="s">
        <v>5</v>
      </c>
      <c r="B7" s="7" t="s">
        <v>21</v>
      </c>
      <c r="C7" s="24">
        <f>'BPU LOT 3'!C7</f>
        <v>0</v>
      </c>
      <c r="D7" s="30">
        <f>'BPU LOT 3'!D7</f>
        <v>0</v>
      </c>
      <c r="E7" s="25">
        <f>'BPU LOT 3'!E7</f>
        <v>0</v>
      </c>
      <c r="F7" s="8">
        <v>0</v>
      </c>
      <c r="G7" s="9">
        <f>C7*F7</f>
        <v>0</v>
      </c>
      <c r="H7" s="10">
        <f>E7*F7</f>
        <v>0</v>
      </c>
    </row>
    <row r="8" spans="1:8" s="11" customFormat="1" x14ac:dyDescent="0.25">
      <c r="A8" s="4" t="s">
        <v>4</v>
      </c>
      <c r="B8" s="7" t="s">
        <v>22</v>
      </c>
      <c r="C8" s="24">
        <f>'BPU LOT 3'!C8</f>
        <v>0</v>
      </c>
      <c r="D8" s="30">
        <f>'BPU LOT 3'!D8</f>
        <v>0</v>
      </c>
      <c r="E8" s="25">
        <f>'BPU LOT 3'!E8</f>
        <v>0</v>
      </c>
      <c r="F8" s="8">
        <f>6*6</f>
        <v>36</v>
      </c>
      <c r="G8" s="9">
        <f>C8*F8</f>
        <v>0</v>
      </c>
      <c r="H8" s="10">
        <f>E8*F8</f>
        <v>0</v>
      </c>
    </row>
    <row r="9" spans="1:8" x14ac:dyDescent="0.25">
      <c r="A9" s="42" t="s">
        <v>3</v>
      </c>
      <c r="B9" s="43"/>
      <c r="C9" s="44"/>
      <c r="D9" s="44"/>
      <c r="E9" s="45"/>
      <c r="F9" s="2" t="s">
        <v>18</v>
      </c>
      <c r="G9" s="18">
        <f>SUM(G11:G12)</f>
        <v>0</v>
      </c>
      <c r="H9" s="19">
        <f>SUM(H11:H12)</f>
        <v>0</v>
      </c>
    </row>
    <row r="10" spans="1:8" x14ac:dyDescent="0.25">
      <c r="A10" s="1" t="s">
        <v>6</v>
      </c>
      <c r="B10" s="3" t="s">
        <v>2</v>
      </c>
      <c r="C10" s="20" t="s">
        <v>11</v>
      </c>
      <c r="D10" s="29" t="s">
        <v>12</v>
      </c>
      <c r="E10" s="21" t="s">
        <v>13</v>
      </c>
      <c r="F10" s="1" t="s">
        <v>14</v>
      </c>
      <c r="G10" s="20" t="s">
        <v>15</v>
      </c>
      <c r="H10" s="21" t="s">
        <v>16</v>
      </c>
    </row>
    <row r="11" spans="1:8" x14ac:dyDescent="0.25">
      <c r="A11" s="12" t="s">
        <v>23</v>
      </c>
      <c r="B11" s="7" t="s">
        <v>0</v>
      </c>
      <c r="C11" s="24">
        <f>'BPU LOT 3'!C11</f>
        <v>0</v>
      </c>
      <c r="D11" s="31">
        <f>'BPU LOT 3'!D11</f>
        <v>0</v>
      </c>
      <c r="E11" s="26">
        <f>'BPU LOT 3'!E11</f>
        <v>0</v>
      </c>
      <c r="F11" s="8">
        <v>10</v>
      </c>
      <c r="G11" s="9">
        <f>C11*F11</f>
        <v>0</v>
      </c>
      <c r="H11" s="10">
        <f>E11*F11</f>
        <v>0</v>
      </c>
    </row>
    <row r="12" spans="1:8" ht="15.75" thickBot="1" x14ac:dyDescent="0.3">
      <c r="A12" s="13" t="s">
        <v>1</v>
      </c>
      <c r="B12" s="14" t="s">
        <v>0</v>
      </c>
      <c r="C12" s="27">
        <f>'BPU LOT 3'!C12</f>
        <v>0</v>
      </c>
      <c r="D12" s="32">
        <f>'BPU LOT 3'!D12</f>
        <v>0</v>
      </c>
      <c r="E12" s="28">
        <f>'BPU LOT 3'!E12</f>
        <v>0</v>
      </c>
      <c r="F12" s="15">
        <v>10</v>
      </c>
      <c r="G12" s="16">
        <f>C12*F12</f>
        <v>0</v>
      </c>
      <c r="H12" s="17">
        <f>E12*F12</f>
        <v>0</v>
      </c>
    </row>
    <row r="13" spans="1:8" ht="30" customHeight="1" thickBot="1" x14ac:dyDescent="0.3">
      <c r="F13" s="33" t="s">
        <v>19</v>
      </c>
      <c r="G13" s="34">
        <f>SUM(G4,G9)</f>
        <v>0</v>
      </c>
      <c r="H13" s="35">
        <f>SUM(H4,H9)</f>
        <v>0</v>
      </c>
    </row>
  </sheetData>
  <mergeCells count="5">
    <mergeCell ref="A9:E9"/>
    <mergeCell ref="A4:E4"/>
    <mergeCell ref="F3:H3"/>
    <mergeCell ref="A3:E3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2025-07-24T14:16:04Z</dcterms:created>
  <dcterms:modified xsi:type="dcterms:W3CDTF">2025-08-01T11:35:24Z</dcterms:modified>
</cp:coreProperties>
</file>