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/>
  <xr:revisionPtr revIDLastSave="0" documentId="13_ncr:1_{101B5802-372A-412B-A0FD-A22B878D6090}" xr6:coauthVersionLast="47" xr6:coauthVersionMax="47" xr10:uidLastSave="{00000000-0000-0000-0000-000000000000}"/>
  <bookViews>
    <workbookView xWindow="-120" yWindow="-120" windowWidth="29040" windowHeight="15720" firstSheet="3" activeTab="7" xr2:uid="{00000000-000D-0000-FFFF-FFFF00000000}"/>
  </bookViews>
  <sheets>
    <sheet name="Étanchéité" sheetId="3" r:id="rId1"/>
    <sheet name="Platrerie - Faux-plafonds - P" sheetId="4" r:id="rId2"/>
    <sheet name="Menuiserie Intérieure" sheetId="5" r:id="rId3"/>
    <sheet name="Sol souple - Carrelage Faïence" sheetId="6" r:id="rId4"/>
    <sheet name="Electricité" sheetId="7" r:id="rId5"/>
    <sheet name="Plomberie - CVC" sheetId="8" r:id="rId6"/>
    <sheet name="BORDEREAU DE PRIX UNITAIRE -" sheetId="10" r:id="rId7"/>
    <sheet name="DQE - Platrerie - Faux-plafond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" i="11" l="1"/>
  <c r="F14" i="11"/>
  <c r="F13" i="11"/>
  <c r="F15" i="11" s="1"/>
  <c r="F11" i="11"/>
  <c r="F10" i="11"/>
  <c r="F9" i="11"/>
  <c r="F8" i="11"/>
  <c r="F5" i="11"/>
  <c r="F6" i="11" s="1"/>
  <c r="A18" i="10"/>
  <c r="A58" i="8"/>
  <c r="F55" i="8"/>
  <c r="F54" i="8"/>
  <c r="F53" i="8"/>
  <c r="F51" i="8"/>
  <c r="F50" i="8"/>
  <c r="F48" i="8"/>
  <c r="F47" i="8"/>
  <c r="F46" i="8"/>
  <c r="F44" i="8"/>
  <c r="F43" i="8"/>
  <c r="F42" i="8"/>
  <c r="F40" i="8"/>
  <c r="F39" i="8"/>
  <c r="F38" i="8"/>
  <c r="F37" i="8"/>
  <c r="F36" i="8"/>
  <c r="F35" i="8"/>
  <c r="F34" i="8"/>
  <c r="F32" i="8"/>
  <c r="F31" i="8"/>
  <c r="F30" i="8"/>
  <c r="F29" i="8"/>
  <c r="F28" i="8"/>
  <c r="F27" i="8"/>
  <c r="F26" i="8"/>
  <c r="F24" i="8"/>
  <c r="F23" i="8"/>
  <c r="F21" i="8"/>
  <c r="F20" i="8"/>
  <c r="F19" i="8"/>
  <c r="F18" i="8"/>
  <c r="F17" i="8"/>
  <c r="F15" i="8"/>
  <c r="F14" i="8"/>
  <c r="F13" i="8"/>
  <c r="F12" i="8"/>
  <c r="F11" i="8"/>
  <c r="F10" i="8"/>
  <c r="F9" i="8"/>
  <c r="F8" i="8"/>
  <c r="F7" i="8"/>
  <c r="F6" i="8"/>
  <c r="F5" i="8"/>
  <c r="A56" i="7"/>
  <c r="F53" i="7"/>
  <c r="F52" i="7"/>
  <c r="F51" i="7"/>
  <c r="F49" i="7"/>
  <c r="F48" i="7"/>
  <c r="F47" i="7"/>
  <c r="F46" i="7"/>
  <c r="F45" i="7"/>
  <c r="F44" i="7"/>
  <c r="F43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7" i="7"/>
  <c r="F26" i="7"/>
  <c r="F25" i="7"/>
  <c r="F24" i="7"/>
  <c r="F23" i="7"/>
  <c r="F22" i="7"/>
  <c r="F21" i="7"/>
  <c r="F20" i="7"/>
  <c r="F18" i="7"/>
  <c r="F16" i="7"/>
  <c r="F15" i="7"/>
  <c r="F14" i="7"/>
  <c r="F13" i="7"/>
  <c r="F12" i="7"/>
  <c r="F10" i="7"/>
  <c r="F9" i="7"/>
  <c r="F8" i="7"/>
  <c r="F7" i="7"/>
  <c r="F6" i="7"/>
  <c r="F5" i="7"/>
  <c r="A27" i="6"/>
  <c r="F24" i="6"/>
  <c r="F23" i="6"/>
  <c r="F22" i="6"/>
  <c r="F20" i="6"/>
  <c r="F19" i="6"/>
  <c r="F17" i="6"/>
  <c r="F16" i="6"/>
  <c r="F15" i="6"/>
  <c r="F14" i="6"/>
  <c r="F13" i="6"/>
  <c r="F11" i="6"/>
  <c r="F10" i="6"/>
  <c r="F9" i="6"/>
  <c r="F8" i="6"/>
  <c r="F7" i="6"/>
  <c r="F6" i="6"/>
  <c r="F5" i="6"/>
  <c r="A46" i="5"/>
  <c r="F43" i="5"/>
  <c r="F42" i="5"/>
  <c r="F41" i="5"/>
  <c r="F39" i="5"/>
  <c r="F38" i="5"/>
  <c r="F37" i="5"/>
  <c r="F35" i="5"/>
  <c r="F34" i="5"/>
  <c r="F32" i="5"/>
  <c r="F31" i="5"/>
  <c r="F30" i="5"/>
  <c r="F29" i="5"/>
  <c r="F26" i="5"/>
  <c r="F25" i="5"/>
  <c r="F24" i="5"/>
  <c r="F23" i="5"/>
  <c r="F22" i="5"/>
  <c r="F21" i="5"/>
  <c r="F20" i="5"/>
  <c r="F19" i="5"/>
  <c r="F17" i="5"/>
  <c r="F16" i="5"/>
  <c r="F15" i="5"/>
  <c r="F14" i="5"/>
  <c r="F13" i="5"/>
  <c r="F12" i="5"/>
  <c r="F10" i="5"/>
  <c r="F9" i="5"/>
  <c r="F8" i="5"/>
  <c r="F7" i="5"/>
  <c r="F6" i="5"/>
  <c r="F5" i="5"/>
  <c r="A52" i="4"/>
  <c r="F49" i="4"/>
  <c r="F48" i="4"/>
  <c r="F47" i="4"/>
  <c r="F45" i="4"/>
  <c r="F44" i="4"/>
  <c r="F42" i="4"/>
  <c r="F41" i="4"/>
  <c r="F40" i="4"/>
  <c r="F39" i="4"/>
  <c r="F38" i="4"/>
  <c r="F37" i="4"/>
  <c r="F36" i="4"/>
  <c r="F35" i="4"/>
  <c r="F34" i="4"/>
  <c r="F33" i="4"/>
  <c r="F31" i="4"/>
  <c r="F30" i="4"/>
  <c r="F29" i="4"/>
  <c r="F28" i="4"/>
  <c r="F26" i="4"/>
  <c r="F25" i="4"/>
  <c r="F23" i="4"/>
  <c r="F22" i="4"/>
  <c r="F20" i="4"/>
  <c r="F19" i="4"/>
  <c r="F18" i="4"/>
  <c r="F17" i="4"/>
  <c r="F15" i="4"/>
  <c r="F14" i="4"/>
  <c r="F13" i="4"/>
  <c r="F12" i="4"/>
  <c r="F11" i="4"/>
  <c r="F10" i="4"/>
  <c r="F9" i="4"/>
  <c r="F8" i="4"/>
  <c r="F7" i="4"/>
  <c r="F6" i="4"/>
  <c r="F5" i="4"/>
  <c r="A18" i="3"/>
  <c r="F15" i="3"/>
  <c r="F14" i="3"/>
  <c r="F13" i="3"/>
  <c r="F11" i="3"/>
  <c r="F10" i="3"/>
  <c r="F8" i="3"/>
  <c r="F7" i="3"/>
  <c r="F6" i="3"/>
  <c r="F5" i="3"/>
  <c r="F17" i="11" l="1"/>
  <c r="F18" i="11" s="1"/>
  <c r="F19" i="11" s="1"/>
</calcChain>
</file>

<file path=xl/sharedStrings.xml><?xml version="1.0" encoding="utf-8"?>
<sst xmlns="http://schemas.openxmlformats.org/spreadsheetml/2006/main" count="620" uniqueCount="366">
  <si>
    <t>ens</t>
  </si>
  <si>
    <t>SOUS TOTAL</t>
  </si>
  <si>
    <t>ml</t>
  </si>
  <si>
    <t>Dépose de menuiserie intérieure</t>
  </si>
  <si>
    <t>u</t>
  </si>
  <si>
    <t>Dépose de faux-plafond</t>
  </si>
  <si>
    <t>m2</t>
  </si>
  <si>
    <t>2.1 - ÉTANCHÉITÉ</t>
  </si>
  <si>
    <t>2.1.1</t>
  </si>
  <si>
    <t>2.1.2</t>
  </si>
  <si>
    <t>2.1.3</t>
  </si>
  <si>
    <t>2.2 - CAROTTAGES</t>
  </si>
  <si>
    <t>2.2.1</t>
  </si>
  <si>
    <t>3.1 - MAÇONNERIE - PLÂTRERIE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</si>
  <si>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</si>
  <si>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</si>
  <si>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</si>
  <si>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</si>
  <si>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</si>
  <si>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</si>
  <si>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</si>
  <si>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</si>
  <si>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</si>
  <si>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</si>
  <si>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Calfeutrements</t>
  </si>
  <si>
    <t>3.2 - FAUX-PLAFONDS</t>
  </si>
  <si>
    <t>3.2.1</t>
  </si>
  <si>
    <t>3.2.2</t>
  </si>
  <si>
    <t>3.2.3</t>
  </si>
  <si>
    <t>3.3 - PEINTURE</t>
  </si>
  <si>
    <t>3.3.1</t>
  </si>
  <si>
    <t>3.3.2</t>
  </si>
  <si>
    <t>3.3.3</t>
  </si>
  <si>
    <t>3.3.3.1</t>
  </si>
  <si>
    <t>3.3.3.2</t>
  </si>
  <si>
    <t>3.3.4</t>
  </si>
  <si>
    <t>3.3.4.1</t>
  </si>
  <si>
    <t>3.3.4.2</t>
  </si>
  <si>
    <t>3.3.4.3</t>
  </si>
  <si>
    <t>Labo + bureau + local stockage</t>
  </si>
  <si>
    <t>3.4 - PAROIS ISOTHERMES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</si>
  <si>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</si>
  <si>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</si>
  <si>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</si>
  <si>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</si>
  <si>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</si>
  <si>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</si>
  <si>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</si>
  <si>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</si>
  <si>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</si>
  <si>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 xml:space="preserve">Etudes d'exécution
</t>
  </si>
  <si>
    <t>3.5 - NETTOYAGE</t>
  </si>
  <si>
    <t>3.5.1</t>
  </si>
  <si>
    <t>Nettoyage de mise à disposition des locaux</t>
  </si>
  <si>
    <t>4.1 - MENUISERIES INTÉRIEURES</t>
  </si>
  <si>
    <t>4.1.1</t>
  </si>
  <si>
    <t>4.1.2</t>
  </si>
  <si>
    <t>4.1.3</t>
  </si>
  <si>
    <t>4.1.4</t>
  </si>
  <si>
    <t>4.1.5</t>
  </si>
  <si>
    <t>4.1.6</t>
  </si>
  <si>
    <t>Bloc-porte 2 vantaux battants EI30 à parement stratifié Pi8</t>
  </si>
  <si>
    <t>4.1.7</t>
  </si>
  <si>
    <t>Porte de placard battante simple vantail</t>
  </si>
  <si>
    <t>4.1.7.1</t>
  </si>
  <si>
    <t>4.1.7.2</t>
  </si>
  <si>
    <t>4.1.7.3</t>
  </si>
  <si>
    <t>4.1.7.4</t>
  </si>
  <si>
    <t>4.1.7.5</t>
  </si>
  <si>
    <t>4.1.7.6</t>
  </si>
  <si>
    <t>4.1.8</t>
  </si>
  <si>
    <t>Portes de placard 2 vantaux battants</t>
  </si>
  <si>
    <t>4.1.8.1</t>
  </si>
  <si>
    <t>4.1.8.2</t>
  </si>
  <si>
    <t>4.1.9</t>
  </si>
  <si>
    <t>4.1.10</t>
  </si>
  <si>
    <t>4.1.11</t>
  </si>
  <si>
    <t>4.1.12</t>
  </si>
  <si>
    <t>Habillage de finition</t>
  </si>
  <si>
    <t>4.1.13</t>
  </si>
  <si>
    <t>Organigramme des clés et sujétions de serrures</t>
  </si>
  <si>
    <t>4.2 - MOBILIER</t>
  </si>
  <si>
    <t>4.2.1</t>
  </si>
  <si>
    <t>Paillasse humide 1 Bac avec dosseret</t>
  </si>
  <si>
    <t>4.2.1.1</t>
  </si>
  <si>
    <t>4.2.1.2</t>
  </si>
  <si>
    <t>4.2.1.3</t>
  </si>
  <si>
    <t>4.2.1.4</t>
  </si>
  <si>
    <t>4.2.2</t>
  </si>
  <si>
    <t>Paillasse sèche avec dosseret</t>
  </si>
  <si>
    <t>4.2.2.1</t>
  </si>
  <si>
    <t>4.2.2.2</t>
  </si>
  <si>
    <t>4.2.3</t>
  </si>
  <si>
    <t>Restauration des paillasses existantes</t>
  </si>
  <si>
    <t>4.2.3.1</t>
  </si>
  <si>
    <t>L = 1200mm x P = 750mm</t>
  </si>
  <si>
    <t>4.2.3.2</t>
  </si>
  <si>
    <t>5.1 - SOLS SOUPLES</t>
  </si>
  <si>
    <t>5.1.1</t>
  </si>
  <si>
    <t>5.1.2</t>
  </si>
  <si>
    <t>5.1.3</t>
  </si>
  <si>
    <t>5.1.4</t>
  </si>
  <si>
    <t>Profilés de finition</t>
  </si>
  <si>
    <t>5.1.5</t>
  </si>
  <si>
    <t>5.1.6</t>
  </si>
  <si>
    <t>5.2 - CARRELAGE - FAIENCE</t>
  </si>
  <si>
    <t>5.2.1</t>
  </si>
  <si>
    <t>5.2.2</t>
  </si>
  <si>
    <t>5.2.3</t>
  </si>
  <si>
    <t>5.2.4</t>
  </si>
  <si>
    <t>5.3 - PROTECTION MURALE</t>
  </si>
  <si>
    <t>5.3.1</t>
  </si>
  <si>
    <t>6.1 - TRAVAUX PRÉLIMINAIRES</t>
  </si>
  <si>
    <t>6.1.1</t>
  </si>
  <si>
    <t>6.1.2</t>
  </si>
  <si>
    <t>Alimentation de la base vie</t>
  </si>
  <si>
    <t>6.1.3</t>
  </si>
  <si>
    <t>Etudes EXE</t>
  </si>
  <si>
    <t>6.1.4</t>
  </si>
  <si>
    <t>6.1.5</t>
  </si>
  <si>
    <t>6.2 - COURANTS FORTS</t>
  </si>
  <si>
    <t>6.2.1</t>
  </si>
  <si>
    <t>6.2.2</t>
  </si>
  <si>
    <t>6.2.3</t>
  </si>
  <si>
    <t>6.2.4</t>
  </si>
  <si>
    <t>6.2.5</t>
  </si>
  <si>
    <t>6.2.6</t>
  </si>
  <si>
    <t>6.2.6.1</t>
  </si>
  <si>
    <t>6.2.7</t>
  </si>
  <si>
    <t>Détecteur</t>
  </si>
  <si>
    <t>6.2.7.1</t>
  </si>
  <si>
    <t>6.2.7.2</t>
  </si>
  <si>
    <t>6.2.8</t>
  </si>
  <si>
    <t>6.2.9</t>
  </si>
  <si>
    <t>6.2.10</t>
  </si>
  <si>
    <t>6.2.11</t>
  </si>
  <si>
    <t>6.2.12</t>
  </si>
  <si>
    <t>6.2.13</t>
  </si>
  <si>
    <t>6.2.14</t>
  </si>
  <si>
    <t>Alimentation électrique des équipements techniques</t>
  </si>
  <si>
    <t>6.2.14.1</t>
  </si>
  <si>
    <t>6.2.14.2</t>
  </si>
  <si>
    <t>6.2.14.3</t>
  </si>
  <si>
    <t>6.2.14.4</t>
  </si>
  <si>
    <t>6.2.14.5</t>
  </si>
  <si>
    <t>6.2.14.6</t>
  </si>
  <si>
    <t>6.2.14.7</t>
  </si>
  <si>
    <t>6.2.14.8</t>
  </si>
  <si>
    <t>6.2.14.9</t>
  </si>
  <si>
    <t>6.2.14.10</t>
  </si>
  <si>
    <t>6.2.14.11</t>
  </si>
  <si>
    <t>6.2.14.12</t>
  </si>
  <si>
    <t>6.3 - COURANTS FAIBLES</t>
  </si>
  <si>
    <t>6.3.1</t>
  </si>
  <si>
    <t>6.3.2</t>
  </si>
  <si>
    <t>6.3.3</t>
  </si>
  <si>
    <t>6.3.4</t>
  </si>
  <si>
    <t>6.3.5</t>
  </si>
  <si>
    <t>6.3.6</t>
  </si>
  <si>
    <t>Adaptation de la GTB (gestion technique du bâtiment)</t>
  </si>
  <si>
    <t>7.1 - PLOMBERIE - SANITAIRE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</si>
  <si>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</si>
  <si>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</si>
  <si>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</si>
  <si>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</si>
  <si>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</si>
  <si>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</si>
  <si>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</si>
  <si>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</si>
  <si>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</si>
  <si>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</si>
  <si>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7.2 - GAZ</t>
  </si>
  <si>
    <t>7.2.1</t>
  </si>
  <si>
    <t>7.2.2</t>
  </si>
  <si>
    <t>7.2.3</t>
  </si>
  <si>
    <t>7.2.4</t>
  </si>
  <si>
    <t>7.3 - CHAUFFAGE</t>
  </si>
  <si>
    <t>7.3.1</t>
  </si>
  <si>
    <t>7.4 - VENTILATION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</si>
  <si>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</si>
  <si>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</si>
  <si>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</si>
  <si>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</si>
  <si>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</si>
  <si>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</si>
  <si>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</si>
  <si>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</si>
  <si>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7.4.8.1</t>
  </si>
  <si>
    <t>Organe de régulation</t>
  </si>
  <si>
    <t>7.4.8.2</t>
  </si>
  <si>
    <t>Sondes CO2</t>
  </si>
  <si>
    <t>7.4.8.3</t>
  </si>
  <si>
    <t>Sondes thermométriques intérieures et extérieures</t>
  </si>
  <si>
    <t>7.4.8.4</t>
  </si>
  <si>
    <t>Registres motorisés</t>
  </si>
  <si>
    <t>7.4.9</t>
  </si>
  <si>
    <t>7.4.10</t>
  </si>
  <si>
    <t>Ventilation d'armoire ventilé</t>
  </si>
  <si>
    <t>7.5 - CLIMATISATION</t>
  </si>
  <si>
    <t>7.5.1</t>
  </si>
  <si>
    <t>7.5.2</t>
  </si>
  <si>
    <t>7.6 - PRESTATION SUPLEMENTAIRE ÉVENTUELLE : SORBONNE</t>
  </si>
  <si>
    <t>7.6.1</t>
  </si>
  <si>
    <t>Dépose d'une sorbonne</t>
  </si>
  <si>
    <t>7.6.2</t>
  </si>
  <si>
    <t>Sorbonne</t>
  </si>
  <si>
    <t>7.7 - FROIDS</t>
  </si>
  <si>
    <t>7.7.1</t>
  </si>
  <si>
    <t>9.1 - MAÇONNERIE - PLÂTRERIE</t>
  </si>
  <si>
    <t>9.1.1</t>
  </si>
  <si>
    <t>9.2 - FAUX-PLAFONDS</t>
  </si>
  <si>
    <t>9.2.1</t>
  </si>
  <si>
    <t>Faux plafond démontable en dalles acoustiques 600x600mm</t>
  </si>
  <si>
    <t>9.2.2</t>
  </si>
  <si>
    <t>Faux plafond démontable acoustiques en dalles - qualité hygiène alimentaire</t>
  </si>
  <si>
    <t>9.2.3</t>
  </si>
  <si>
    <t>Faux plafond démontable en dalles pour locaux humides</t>
  </si>
  <si>
    <t>9.3 - PEINTURE</t>
  </si>
  <si>
    <t>9.3.1</t>
  </si>
  <si>
    <t>Enduit au mortier taloché, avec nus et repères - Finition B</t>
  </si>
  <si>
    <t>9.3.2</t>
  </si>
  <si>
    <t>Peinture acrylique en phase aqueuse - Finition B - Aspect satiné</t>
  </si>
  <si>
    <t>10.1 - MAÇONNERIE - PLÂTRERIE</t>
  </si>
  <si>
    <t>10.1.1</t>
  </si>
  <si>
    <t>10.2 - FAUX-PLAFONDS</t>
  </si>
  <si>
    <t>10.2.1</t>
  </si>
  <si>
    <t>10.2.2</t>
  </si>
  <si>
    <t>10.2.3</t>
  </si>
  <si>
    <t>10.3 - PEINTURE</t>
  </si>
  <si>
    <t>10.3.1</t>
  </si>
  <si>
    <t>10.3.2</t>
  </si>
  <si>
    <t>Bordereau de décomposition du prix global et forfaitaire à renseigner impérativement</t>
  </si>
  <si>
    <t>DÉSIGNATION  DES  OUVRAGES</t>
  </si>
  <si>
    <t>UNITÉ</t>
  </si>
  <si>
    <t>P.U.
en € H.T.</t>
  </si>
  <si>
    <t>TOTAL
en € H.T.</t>
  </si>
  <si>
    <t>QUANTITÉ INDICATIVE</t>
  </si>
  <si>
    <t>Total Général en € HT</t>
  </si>
  <si>
    <t>TVA (20.00%)</t>
  </si>
  <si>
    <t>Total Général en € TTC</t>
  </si>
  <si>
    <t>Cachet et signature de l'entreprise</t>
  </si>
  <si>
    <t xml:space="preserve"> ÉTANCHÉITÉ</t>
  </si>
  <si>
    <t>Dépose et remise en place de gravier</t>
  </si>
  <si>
    <t>Dépose et arrachage de l'étanchéité existante</t>
  </si>
  <si>
    <t>Réalisation de sortie de toiture avec collerette y compris reprise de l'étanchéité</t>
  </si>
  <si>
    <t>Carottage gros diamètre pour remontée en toiture avec renforcements</t>
  </si>
  <si>
    <t xml:space="preserve"> PLATRERIE - FAUX-PLAFONDS - P</t>
  </si>
  <si>
    <t>Gaines techniques</t>
  </si>
  <si>
    <t>Cloisons en plaques de plâtre 98/62</t>
  </si>
  <si>
    <t>Cloisons en plaques de plâtre haute dureté 98/48 CF1H</t>
  </si>
  <si>
    <t>Contre cloisons avec montants et plaques de plâtre</t>
  </si>
  <si>
    <t>Plafond plâtre coupe feu 1H</t>
  </si>
  <si>
    <t>Plafond plâtre continu</t>
  </si>
  <si>
    <t>Jouées verticales de faux-plafond en plâtre</t>
  </si>
  <si>
    <t>Habillage bati support de WC suspendus, pret à carreler</t>
  </si>
  <si>
    <t>Préparation subjectile en bois massif - Finition A</t>
  </si>
  <si>
    <t>Mise en peinture des portes de placard</t>
  </si>
  <si>
    <t>Mise en peinture des plinthes</t>
  </si>
  <si>
    <t>Signalétique</t>
  </si>
  <si>
    <t>WC</t>
  </si>
  <si>
    <t>Gaine technique et placard technique</t>
  </si>
  <si>
    <t>Panneaux sandwichs isothermes pour cloisons et plafonds</t>
  </si>
  <si>
    <t>Sol isotherme</t>
  </si>
  <si>
    <t>Porte un vantail de chambre froide Pi2</t>
  </si>
  <si>
    <t>Porte 2 vantaux de chambre froide Pi3</t>
  </si>
  <si>
    <t>Porte isotherme avec occulus Pi4</t>
  </si>
  <si>
    <t>Rampe d'accès</t>
  </si>
  <si>
    <t>Congé d'angles</t>
  </si>
  <si>
    <t>Plinthes en PVC</t>
  </si>
  <si>
    <t xml:space="preserve"> MENUISERIE INTÉRIEURE</t>
  </si>
  <si>
    <t>Bloc-porte 1 vantail battant avec oculus parement stratifié Pi1</t>
  </si>
  <si>
    <t>Bloc-porte 2 vantaux battants DAS parement stratifié Pi5</t>
  </si>
  <si>
    <t>Bloc-porte 2 vantaux battants avec oculus parement stratifié Pi6</t>
  </si>
  <si>
    <t>Bloc-porte 1 vantail battant parement stratifié Pi7</t>
  </si>
  <si>
    <t>Dimension L 455 x Ht 2040mm</t>
  </si>
  <si>
    <t>Dimension L 710 x Ht 2040mm</t>
  </si>
  <si>
    <t>Dimension L 520 x Ht 2040mm</t>
  </si>
  <si>
    <t>Dimension L 560 x Ht 2040mm</t>
  </si>
  <si>
    <t>Dimension L 810 x Ht 2040mm</t>
  </si>
  <si>
    <t>Dimension L 470 x Ht 2040mm</t>
  </si>
  <si>
    <t>Dimension L 1230 x Ht 2040mm</t>
  </si>
  <si>
    <t>Dimension L 1720x Ht 2040mm</t>
  </si>
  <si>
    <t>Plinthe bois</t>
  </si>
  <si>
    <t>Châssis vitré intérieur</t>
  </si>
  <si>
    <t>Patères</t>
  </si>
  <si>
    <t>L = 3400mm x P =760mm + retour L = 2000mm X P=760mm</t>
  </si>
  <si>
    <t>L = 3300mm x P =760mm</t>
  </si>
  <si>
    <t>L = 3400mm x P =760mm</t>
  </si>
  <si>
    <t>L = 1600mm x P =760mm</t>
  </si>
  <si>
    <t>L = 2450mm x P =760mm + retour L = 2000mm X P=760mm</t>
  </si>
  <si>
    <t>L = 4000mm x P =760mm</t>
  </si>
  <si>
    <t>L = 1600mm x P = 750mm</t>
  </si>
  <si>
    <t xml:space="preserve"> SOL SOUPLE - CARRELAGE FAÏENCE</t>
  </si>
  <si>
    <t>Mortier de ragréage pour sol souple</t>
  </si>
  <si>
    <t>Revêtement de sol PVC en lés</t>
  </si>
  <si>
    <t>Remontée de plinthes en sol PVC</t>
  </si>
  <si>
    <t>Siphon de sol</t>
  </si>
  <si>
    <t>Condamnation de siphon</t>
  </si>
  <si>
    <t>Mortier de ragréage et lissage</t>
  </si>
  <si>
    <t>Carrelage de sol grès cérame dimensions 20x40cm pour sanitaires</t>
  </si>
  <si>
    <t>Faïence murale 20x40cm</t>
  </si>
  <si>
    <t>Protection murale en PVC</t>
  </si>
  <si>
    <t xml:space="preserve"> ELECTRICITÉ</t>
  </si>
  <si>
    <t>Coffret de chantier</t>
  </si>
  <si>
    <t>Consignation électrique des réseaux</t>
  </si>
  <si>
    <t>Déposes</t>
  </si>
  <si>
    <t>Liaisons équipotentielles</t>
  </si>
  <si>
    <t>Modification des armoires électriques existantes</t>
  </si>
  <si>
    <t>Distribution électrique</t>
  </si>
  <si>
    <t>Prise de courant 16A 2P+T</t>
  </si>
  <si>
    <t>Prise de courant 16A 2P+T ondulé</t>
  </si>
  <si>
    <t>Interrupteur</t>
  </si>
  <si>
    <t>Gradateur</t>
  </si>
  <si>
    <t>De présence avec seuil de luminosité</t>
  </si>
  <si>
    <t>De mouvement avec seuil de luminosité</t>
  </si>
  <si>
    <t>Downlight LED</t>
  </si>
  <si>
    <t>Dalle LED 600x600 gradables</t>
  </si>
  <si>
    <t>Réglette étanche LED 4000lm</t>
  </si>
  <si>
    <t>Spot TBTS - dimmable</t>
  </si>
  <si>
    <t>Hublot d'éclairage</t>
  </si>
  <si>
    <t>Blocs autonomes d'éclairage de sécurité d'évacuation (BAES) en saillie</t>
  </si>
  <si>
    <t>Microscope</t>
  </si>
  <si>
    <t>Congel</t>
  </si>
  <si>
    <t>Frigo</t>
  </si>
  <si>
    <t>Poste de sécurité microbiologique (PSM)</t>
  </si>
  <si>
    <t>Adoucisseur</t>
  </si>
  <si>
    <t>Autoclave</t>
  </si>
  <si>
    <t xml:space="preserve">LV </t>
  </si>
  <si>
    <t>BECS 50L</t>
  </si>
  <si>
    <t>Incubateurs</t>
  </si>
  <si>
    <t>Agitateurs thermostatés</t>
  </si>
  <si>
    <t>Armoire froide -80°C</t>
  </si>
  <si>
    <t xml:space="preserve">SSI - raccordement DAS </t>
  </si>
  <si>
    <t>Contrôle d'accès</t>
  </si>
  <si>
    <t>Réseaux informatiques</t>
  </si>
  <si>
    <t>Prise RJ45 - Cat6A</t>
  </si>
  <si>
    <t>Bornes Wifi</t>
  </si>
  <si>
    <t xml:space="preserve"> PLOMBERIE - CVC</t>
  </si>
  <si>
    <t>Remplacement des descente EU fonte</t>
  </si>
  <si>
    <t>Alimentation et distribution eau froide</t>
  </si>
  <si>
    <t>Canalisations d'alimentation et de distribution ECS - réseau bouclé</t>
  </si>
  <si>
    <t>Canalisations de raccordement E.U. des appareils, en Fonte</t>
  </si>
  <si>
    <t>Ballon ECS 50L</t>
  </si>
  <si>
    <t>Lavabos collectifs en céramique sanitaire - compatible PMR</t>
  </si>
  <si>
    <t>Vidoir mural dit Déversoir</t>
  </si>
  <si>
    <t>Ensemble complet cuvette suspendue - compatible PMR</t>
  </si>
  <si>
    <t>Miroirs</t>
  </si>
  <si>
    <t>Réseaux gaz et robinets gaz</t>
  </si>
  <si>
    <t>Réseaux gaz</t>
  </si>
  <si>
    <t>Détection gaz</t>
  </si>
  <si>
    <t>Dépose de réseaux gaz et Détection gaz</t>
  </si>
  <si>
    <t>Dépose et repose des radiateurs.</t>
  </si>
  <si>
    <t>CTA compact</t>
  </si>
  <si>
    <t>Armoire de commande et arrêt d'urgence de la CTA</t>
  </si>
  <si>
    <t>Conduits rigides, en acier galvanisé calorifugé</t>
  </si>
  <si>
    <t>Gaine pour sortie toiture et façade</t>
  </si>
  <si>
    <t>Étanchéité des réseaux</t>
  </si>
  <si>
    <t>Remplacement de bouche de soufflage et d'extraction</t>
  </si>
  <si>
    <t>Bouche de soufflage et d'extraction</t>
  </si>
  <si>
    <t>Régulation de la température - Régulation centrale</t>
  </si>
  <si>
    <t>Pièges à son de modèle cylindrique compact</t>
  </si>
  <si>
    <t>Unités intérieures</t>
  </si>
  <si>
    <t>Réseau de distribution pour raccordement de la batterie de la CTA et de l'unité intérieure du bureau.</t>
  </si>
  <si>
    <t>Chambres froides positives</t>
  </si>
  <si>
    <t xml:space="preserve"> BORDEREAU DE PRIX UNITAIRE</t>
  </si>
  <si>
    <t xml:space="preserve"> DQE - PLATRERIE - FAUX-PLAFOND - Pour comparaison des prix des entreprises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</si>
</sst>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@\ &quot;– DECOMPOSITION DU PRIX GLOBAL ET FORFAITAIRE&quot;"/>
    <numFmt numFmtId="167" formatCode="#,##0.00;[Red]\ \-\ #,##0.00;&quot;-&quot;"/>
    <numFmt numFmtId="168" formatCode="#,##0.00\ [$ -40C];[Red]\ \-\ #,##0.00\ [$ -40C];&quot;-&quot;??\ [$ -40C]"/>
  </numFmts>
  <fonts count="12" x14ac:knownFonts="1">
    <font>
      <sz val="11"/>
      <color theme="1"/>
      <name val="Calibri"/>
      <family val="2"/>
      <scheme val="minor"/>
    </font>
    <font>
      <b/>
      <sz val="11"/>
      <color rgb="FF000000"/>
      <name val="Calibri"/>
    </font>
    <font>
      <sz val="24"/>
      <color theme="0"/>
      <name val="Space Grotesk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</fonts>
  <fills count="3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</fills>
  <borders count="30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 shrinkToFit="1"/>
    </xf>
    <xf numFmtId="166" fontId="3" fillId="0" borderId="0" xfId="0" applyNumberFormat="1" applyFont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167" fontId="5" fillId="0" borderId="13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67" fontId="7" fillId="0" borderId="10" xfId="0" applyNumberFormat="1" applyFont="1" applyBorder="1" applyAlignment="1">
      <alignment horizontal="left" vertical="center"/>
    </xf>
    <xf numFmtId="167" fontId="7" fillId="0" borderId="11" xfId="0" applyNumberFormat="1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67" fontId="8" fillId="2" borderId="16" xfId="0" applyNumberFormat="1" applyFont="1" applyFill="1" applyBorder="1" applyAlignment="1">
      <alignment horizontal="center" vertical="center"/>
    </xf>
    <xf numFmtId="167" fontId="8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167" fontId="8" fillId="2" borderId="19" xfId="0" applyNumberFormat="1" applyFont="1" applyFill="1" applyBorder="1" applyAlignment="1">
      <alignment horizontal="center" vertical="center"/>
    </xf>
    <xf numFmtId="167" fontId="8" fillId="2" borderId="20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shrinkToFit="1"/>
    </xf>
    <xf numFmtId="0" fontId="9" fillId="2" borderId="22" xfId="0" applyFont="1" applyFill="1" applyBorder="1" applyAlignment="1">
      <alignment horizontal="left" vertical="center" shrinkToFit="1"/>
    </xf>
    <xf numFmtId="168" fontId="9" fillId="2" borderId="23" xfId="0" applyNumberFormat="1" applyFont="1" applyFill="1" applyBorder="1" applyAlignment="1">
      <alignment horizontal="right" vertical="center" shrinkToFit="1"/>
    </xf>
    <xf numFmtId="0" fontId="10" fillId="2" borderId="24" xfId="0" applyFont="1" applyFill="1" applyBorder="1" applyAlignment="1">
      <alignment horizontal="left" vertical="center" shrinkToFit="1"/>
    </xf>
    <xf numFmtId="0" fontId="10" fillId="2" borderId="25" xfId="0" applyFont="1" applyFill="1" applyBorder="1" applyAlignment="1">
      <alignment horizontal="left" vertical="center" shrinkToFit="1"/>
    </xf>
    <xf numFmtId="168" fontId="10" fillId="2" borderId="26" xfId="0" applyNumberFormat="1" applyFont="1" applyFill="1" applyBorder="1" applyAlignment="1">
      <alignment horizontal="right" vertical="center" shrinkToFit="1"/>
    </xf>
    <xf numFmtId="0" fontId="9" fillId="2" borderId="27" xfId="0" applyFont="1" applyFill="1" applyBorder="1" applyAlignment="1">
      <alignment horizontal="left" vertical="center" shrinkToFit="1"/>
    </xf>
    <xf numFmtId="0" fontId="9" fillId="2" borderId="28" xfId="0" applyFont="1" applyFill="1" applyBorder="1" applyAlignment="1">
      <alignment horizontal="left" vertical="center" shrinkToFit="1"/>
    </xf>
    <xf numFmtId="168" fontId="9" fillId="2" borderId="29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67" fontId="8" fillId="2" borderId="19" xfId="0" applyNumberFormat="1" applyFont="1" applyFill="1" applyBorder="1" applyAlignment="1">
      <alignment horizontal="center" vertical="center"/>
    </xf>
    <xf numFmtId="167" fontId="8" fillId="2" borderId="1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24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241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7</v>
      </c>
      <c r="B4" s="17"/>
      <c r="C4" s="19"/>
      <c r="D4" s="19"/>
      <c r="E4" s="20"/>
      <c r="F4" s="21"/>
    </row>
    <row r="5" spans="1:6" outlineLevel="1" x14ac:dyDescent="0.25">
      <c r="A5" s="8" t="s">
        <v>8</v>
      </c>
      <c r="B5" s="12" t="s">
        <v>242</v>
      </c>
      <c r="C5" s="10" t="s">
        <v>6</v>
      </c>
      <c r="D5" s="10">
        <v>2</v>
      </c>
      <c r="E5" s="14"/>
      <c r="F5" s="16">
        <f>(D5*E5)</f>
        <v>0</v>
      </c>
    </row>
    <row r="6" spans="1:6" outlineLevel="1" x14ac:dyDescent="0.25">
      <c r="A6" s="8" t="s">
        <v>9</v>
      </c>
      <c r="B6" s="12" t="s">
        <v>243</v>
      </c>
      <c r="C6" s="10" t="s">
        <v>6</v>
      </c>
      <c r="D6" s="10">
        <v>2</v>
      </c>
      <c r="E6" s="14"/>
      <c r="F6" s="16">
        <f>(D6*E6)</f>
        <v>0</v>
      </c>
    </row>
    <row r="7" spans="1:6" ht="28.5" outlineLevel="1" x14ac:dyDescent="0.25">
      <c r="A7" s="8" t="s">
        <v>10</v>
      </c>
      <c r="B7" s="12" t="s">
        <v>244</v>
      </c>
      <c r="C7" s="10" t="s">
        <v>0</v>
      </c>
      <c r="D7" s="10">
        <v>2</v>
      </c>
      <c r="E7" s="14"/>
      <c r="F7" s="16">
        <f>(D7*E7)</f>
        <v>0</v>
      </c>
    </row>
    <row r="8" spans="1:6" s="1" customFormat="1" ht="18" customHeight="1" thickBot="1" x14ac:dyDescent="0.3">
      <c r="A8" s="28"/>
      <c r="B8" s="29"/>
      <c r="C8" s="30"/>
      <c r="D8" s="31" t="s">
        <v>1</v>
      </c>
      <c r="E8" s="32"/>
      <c r="F8" s="33">
        <f>SUBTOTAL(9, F4:F7)</f>
        <v>0</v>
      </c>
    </row>
    <row r="9" spans="1:6" ht="15.75" x14ac:dyDescent="0.25">
      <c r="A9" s="18" t="s">
        <v>11</v>
      </c>
      <c r="B9" s="17"/>
      <c r="C9" s="19"/>
      <c r="D9" s="19"/>
      <c r="E9" s="20"/>
      <c r="F9" s="21"/>
    </row>
    <row r="10" spans="1:6" ht="28.5" outlineLevel="1" x14ac:dyDescent="0.25">
      <c r="A10" s="8" t="s">
        <v>12</v>
      </c>
      <c r="B10" s="12" t="s">
        <v>245</v>
      </c>
      <c r="C10" s="10" t="s">
        <v>4</v>
      </c>
      <c r="D10" s="10">
        <v>4</v>
      </c>
      <c r="E10" s="14"/>
      <c r="F10" s="16">
        <f>(D10*E10)</f>
        <v>0</v>
      </c>
    </row>
    <row r="11" spans="1:6" ht="15.75" thickBot="1" x14ac:dyDescent="0.3">
      <c r="A11" s="22"/>
      <c r="B11" s="23"/>
      <c r="C11" s="24"/>
      <c r="D11" s="25" t="s">
        <v>1</v>
      </c>
      <c r="E11" s="26"/>
      <c r="F11" s="27">
        <f>SUBTOTAL(9, F9:F10)</f>
        <v>0</v>
      </c>
    </row>
    <row r="12" spans="1:6" ht="15.75" thickBot="1" x14ac:dyDescent="0.3"/>
    <row r="13" spans="1:6" ht="15.75" x14ac:dyDescent="0.25">
      <c r="C13" s="34" t="s">
        <v>237</v>
      </c>
      <c r="D13" s="35"/>
      <c r="E13" s="35"/>
      <c r="F13" s="36">
        <f>SUBTOTAL(9,F4:F11)</f>
        <v>0</v>
      </c>
    </row>
    <row r="14" spans="1:6" ht="15.75" x14ac:dyDescent="0.25">
      <c r="C14" s="37" t="s">
        <v>238</v>
      </c>
      <c r="D14" s="38"/>
      <c r="E14" s="38"/>
      <c r="F14" s="39">
        <f>F13*0.2</f>
        <v>0</v>
      </c>
    </row>
    <row r="15" spans="1:6" ht="16.5" thickBot="1" x14ac:dyDescent="0.3">
      <c r="C15" s="40" t="s">
        <v>239</v>
      </c>
      <c r="D15" s="41"/>
      <c r="E15" s="41"/>
      <c r="F15" s="42">
        <f>F13+F14</f>
        <v>0</v>
      </c>
    </row>
    <row r="17" spans="1:6" ht="15.75" thickBot="1" x14ac:dyDescent="0.3"/>
    <row r="18" spans="1:6" ht="15.75" x14ac:dyDescent="0.25">
      <c r="A18" s="45" t="str">
        <f ca="1">"A .............................................................., le " &amp; TEXT(TODAY(),"[$-fr-FR]jj/mm/aaaa")</f>
        <v>A .............................................................., le 22/08/2025</v>
      </c>
      <c r="B18" s="46"/>
      <c r="C18" s="46"/>
      <c r="D18" s="46"/>
      <c r="E18" s="46"/>
      <c r="F18" s="47"/>
    </row>
    <row r="19" spans="1:6" x14ac:dyDescent="0.25">
      <c r="A19" s="44" t="s">
        <v>240</v>
      </c>
      <c r="B19" s="48"/>
      <c r="C19" s="48"/>
      <c r="D19" s="48"/>
      <c r="E19" s="48"/>
      <c r="F19" s="49"/>
    </row>
    <row r="20" spans="1:6" ht="15.75" x14ac:dyDescent="0.25">
      <c r="A20" s="43"/>
      <c r="B20" s="50"/>
      <c r="C20" s="50"/>
      <c r="D20" s="50"/>
      <c r="E20" s="50"/>
      <c r="F20" s="51"/>
    </row>
    <row r="21" spans="1:6" ht="15.75" x14ac:dyDescent="0.25">
      <c r="A21" s="43"/>
      <c r="B21" s="50"/>
      <c r="C21" s="50"/>
      <c r="D21" s="50"/>
      <c r="E21" s="50"/>
      <c r="F21" s="51"/>
    </row>
    <row r="22" spans="1:6" ht="15.75" x14ac:dyDescent="0.25">
      <c r="A22" s="43"/>
      <c r="B22" s="50"/>
      <c r="C22" s="50"/>
      <c r="D22" s="50"/>
      <c r="E22" s="50"/>
      <c r="F22" s="51"/>
    </row>
    <row r="23" spans="1:6" ht="15.75" x14ac:dyDescent="0.25">
      <c r="A23" s="43"/>
      <c r="B23" s="50"/>
      <c r="C23" s="50"/>
      <c r="D23" s="50"/>
      <c r="E23" s="50"/>
      <c r="F23" s="51"/>
    </row>
    <row r="24" spans="1:6" ht="16.5" thickBot="1" x14ac:dyDescent="0.3">
      <c r="A24" s="52"/>
      <c r="B24" s="53"/>
      <c r="C24" s="53"/>
      <c r="D24" s="53"/>
      <c r="E24" s="53"/>
      <c r="F24" s="54"/>
    </row>
  </sheetData>
  <mergeCells count="15">
    <mergeCell ref="A24:F24"/>
    <mergeCell ref="A19:F19"/>
    <mergeCell ref="A20:F20"/>
    <mergeCell ref="A21:F21"/>
    <mergeCell ref="A22:F22"/>
    <mergeCell ref="A23:F23"/>
    <mergeCell ref="D11:E11"/>
    <mergeCell ref="C13:E13"/>
    <mergeCell ref="C14:E14"/>
    <mergeCell ref="C15:E15"/>
    <mergeCell ref="A18:F18"/>
    <mergeCell ref="A1:F1"/>
    <mergeCell ref="A2:F2"/>
    <mergeCell ref="A3:B3"/>
    <mergeCell ref="D8:E8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8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246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13</v>
      </c>
      <c r="B4" s="17"/>
      <c r="C4" s="19"/>
      <c r="D4" s="19"/>
      <c r="E4" s="20"/>
      <c r="F4" s="21"/>
    </row>
    <row r="5" spans="1:6" outlineLevel="1" x14ac:dyDescent="0.25">
      <c r="A5" s="8" t="s">
        <v>14</v>
      </c>
      <c r="B5" s="12" t="s">
        <v>5</v>
      </c>
      <c r="C5" s="10" t="s">
        <v>6</v>
      </c>
      <c r="D5" s="10">
        <v>20</v>
      </c>
      <c r="E5" s="14"/>
      <c r="F5" s="16">
        <f>(D5*E5)</f>
        <v>0</v>
      </c>
    </row>
    <row r="6" spans="1:6" outlineLevel="1" x14ac:dyDescent="0.25">
      <c r="A6" s="8" t="s">
        <v>15</v>
      </c>
      <c r="B6" s="12" t="s">
        <v>247</v>
      </c>
      <c r="C6" s="10" t="s">
        <v>2</v>
      </c>
      <c r="D6" s="10">
        <v>4</v>
      </c>
      <c r="E6" s="14"/>
      <c r="F6" s="16">
        <f>(D6*E6)</f>
        <v>0</v>
      </c>
    </row>
    <row r="7" spans="1:6" outlineLevel="1" x14ac:dyDescent="0.25">
      <c r="A7" s="8" t="s">
        <v>16</v>
      </c>
      <c r="B7" s="12" t="s">
        <v>248</v>
      </c>
      <c r="C7" s="10" t="s">
        <v>6</v>
      </c>
      <c r="D7" s="10">
        <v>32</v>
      </c>
      <c r="E7" s="14"/>
      <c r="F7" s="16">
        <f>(D7*E7)</f>
        <v>0</v>
      </c>
    </row>
    <row r="8" spans="1:6" ht="28.5" outlineLevel="1" x14ac:dyDescent="0.25">
      <c r="A8" s="8" t="s">
        <v>17</v>
      </c>
      <c r="B8" s="12" t="s">
        <v>249</v>
      </c>
      <c r="C8" s="10" t="s">
        <v>6</v>
      </c>
      <c r="D8" s="10">
        <v>8</v>
      </c>
      <c r="E8" s="14"/>
      <c r="F8" s="16">
        <f>(D8*E8)</f>
        <v>0</v>
      </c>
    </row>
    <row r="9" spans="1:6" ht="28.5" outlineLevel="1" x14ac:dyDescent="0.25">
      <c r="A9" s="8" t="s">
        <v>18</v>
      </c>
      <c r="B9" s="12" t="s">
        <v>250</v>
      </c>
      <c r="C9" s="10" t="s">
        <v>6</v>
      </c>
      <c r="D9" s="10">
        <v>70</v>
      </c>
      <c r="E9" s="14"/>
      <c r="F9" s="16">
        <f>(D9*E9)</f>
        <v>0</v>
      </c>
    </row>
    <row r="10" spans="1:6" outlineLevel="1" x14ac:dyDescent="0.25">
      <c r="A10" s="8" t="s">
        <v>19</v>
      </c>
      <c r="B10" s="12" t="s">
        <v>251</v>
      </c>
      <c r="C10" s="10" t="s">
        <v>6</v>
      </c>
      <c r="D10" s="10">
        <v>14</v>
      </c>
      <c r="E10" s="14"/>
      <c r="F10" s="16">
        <f>(D10*E10)</f>
        <v>0</v>
      </c>
    </row>
    <row r="11" spans="1:6" outlineLevel="1" x14ac:dyDescent="0.25">
      <c r="A11" s="8" t="s">
        <v>20</v>
      </c>
      <c r="B11" s="12" t="s">
        <v>252</v>
      </c>
      <c r="C11" s="10" t="s">
        <v>6</v>
      </c>
      <c r="D11" s="10">
        <v>39</v>
      </c>
      <c r="E11" s="14"/>
      <c r="F11" s="16">
        <f>(D11*E11)</f>
        <v>0</v>
      </c>
    </row>
    <row r="12" spans="1:6" outlineLevel="1" x14ac:dyDescent="0.25">
      <c r="A12" s="8" t="s">
        <v>21</v>
      </c>
      <c r="B12" s="12" t="s">
        <v>253</v>
      </c>
      <c r="C12" s="10" t="s">
        <v>6</v>
      </c>
      <c r="D12" s="10">
        <v>4</v>
      </c>
      <c r="E12" s="14"/>
      <c r="F12" s="16">
        <f>(D12*E12)</f>
        <v>0</v>
      </c>
    </row>
    <row r="13" spans="1:6" ht="28.5" outlineLevel="1" x14ac:dyDescent="0.25">
      <c r="A13" s="8" t="s">
        <v>22</v>
      </c>
      <c r="B13" s="12" t="s">
        <v>254</v>
      </c>
      <c r="C13" s="10" t="s">
        <v>0</v>
      </c>
      <c r="D13" s="10">
        <v>1</v>
      </c>
      <c r="E13" s="14"/>
      <c r="F13" s="16">
        <f>(D13*E13)</f>
        <v>0</v>
      </c>
    </row>
    <row r="14" spans="1:6" outlineLevel="1" x14ac:dyDescent="0.25">
      <c r="A14" s="8" t="s">
        <v>23</v>
      </c>
      <c r="B14" s="12" t="s">
        <v>24</v>
      </c>
      <c r="C14" s="10" t="s">
        <v>0</v>
      </c>
      <c r="D14" s="10">
        <v>1</v>
      </c>
      <c r="E14" s="14"/>
      <c r="F14" s="16">
        <f>(D14*E14)</f>
        <v>0</v>
      </c>
    </row>
    <row r="15" spans="1:6" s="1" customFormat="1" ht="18" customHeight="1" thickBot="1" x14ac:dyDescent="0.3">
      <c r="A15" s="28"/>
      <c r="B15" s="29"/>
      <c r="C15" s="30"/>
      <c r="D15" s="31" t="s">
        <v>1</v>
      </c>
      <c r="E15" s="32"/>
      <c r="F15" s="33">
        <f>SUBTOTAL(9, F4:F14)</f>
        <v>0</v>
      </c>
    </row>
    <row r="16" spans="1:6" ht="15.75" x14ac:dyDescent="0.25">
      <c r="A16" s="18" t="s">
        <v>25</v>
      </c>
      <c r="B16" s="17"/>
      <c r="C16" s="19"/>
      <c r="D16" s="19"/>
      <c r="E16" s="20"/>
      <c r="F16" s="21"/>
    </row>
    <row r="17" spans="1:6" ht="28.5" outlineLevel="1" x14ac:dyDescent="0.25">
      <c r="A17" s="8" t="s">
        <v>26</v>
      </c>
      <c r="B17" s="12" t="s">
        <v>212</v>
      </c>
      <c r="C17" s="10" t="s">
        <v>6</v>
      </c>
      <c r="D17" s="10">
        <v>160</v>
      </c>
      <c r="E17" s="14"/>
      <c r="F17" s="16">
        <f>(D17*E17)</f>
        <v>0</v>
      </c>
    </row>
    <row r="18" spans="1:6" ht="28.5" outlineLevel="1" x14ac:dyDescent="0.25">
      <c r="A18" s="8" t="s">
        <v>27</v>
      </c>
      <c r="B18" s="12" t="s">
        <v>214</v>
      </c>
      <c r="C18" s="10" t="s">
        <v>6</v>
      </c>
      <c r="D18" s="10">
        <v>152</v>
      </c>
      <c r="E18" s="14"/>
      <c r="F18" s="16">
        <f>(D18*E18)</f>
        <v>0</v>
      </c>
    </row>
    <row r="19" spans="1:6" ht="28.5" outlineLevel="1" x14ac:dyDescent="0.25">
      <c r="A19" s="8" t="s">
        <v>28</v>
      </c>
      <c r="B19" s="12" t="s">
        <v>216</v>
      </c>
      <c r="C19" s="10" t="s">
        <v>6</v>
      </c>
      <c r="D19" s="10">
        <v>10</v>
      </c>
      <c r="E19" s="14"/>
      <c r="F19" s="16">
        <f>(D19*E19)</f>
        <v>0</v>
      </c>
    </row>
    <row r="20" spans="1:6" ht="15.75" thickBot="1" x14ac:dyDescent="0.3">
      <c r="A20" s="28"/>
      <c r="B20" s="29"/>
      <c r="C20" s="30"/>
      <c r="D20" s="31" t="s">
        <v>1</v>
      </c>
      <c r="E20" s="32"/>
      <c r="F20" s="33">
        <f>SUBTOTAL(9, F16:F19)</f>
        <v>0</v>
      </c>
    </row>
    <row r="21" spans="1:6" s="1" customFormat="1" ht="18" customHeight="1" x14ac:dyDescent="0.25">
      <c r="A21" s="18" t="s">
        <v>29</v>
      </c>
      <c r="B21" s="17"/>
      <c r="C21" s="19"/>
      <c r="D21" s="19"/>
      <c r="E21" s="20"/>
      <c r="F21" s="21"/>
    </row>
    <row r="22" spans="1:6" ht="28.5" outlineLevel="1" x14ac:dyDescent="0.25">
      <c r="A22" s="8" t="s">
        <v>30</v>
      </c>
      <c r="B22" s="12" t="s">
        <v>219</v>
      </c>
      <c r="C22" s="10" t="s">
        <v>6</v>
      </c>
      <c r="D22" s="10">
        <v>1050</v>
      </c>
      <c r="E22" s="14"/>
      <c r="F22" s="16">
        <f>(D22*E22)</f>
        <v>0</v>
      </c>
    </row>
    <row r="23" spans="1:6" ht="28.5" outlineLevel="1" x14ac:dyDescent="0.25">
      <c r="A23" s="8" t="s">
        <v>31</v>
      </c>
      <c r="B23" s="12" t="s">
        <v>221</v>
      </c>
      <c r="C23" s="10" t="s">
        <v>6</v>
      </c>
      <c r="D23" s="10">
        <v>1050</v>
      </c>
      <c r="E23" s="14"/>
      <c r="F23" s="16">
        <f>(D23*E23)</f>
        <v>0</v>
      </c>
    </row>
    <row r="24" spans="1:6" outlineLevel="1" x14ac:dyDescent="0.25">
      <c r="A24" s="8" t="s">
        <v>32</v>
      </c>
      <c r="B24" s="11" t="s">
        <v>255</v>
      </c>
      <c r="C24" s="9"/>
      <c r="D24" s="9"/>
      <c r="E24" s="13"/>
      <c r="F24" s="15"/>
    </row>
    <row r="25" spans="1:6" outlineLevel="1" x14ac:dyDescent="0.25">
      <c r="A25" s="8" t="s">
        <v>33</v>
      </c>
      <c r="B25" s="12" t="s">
        <v>256</v>
      </c>
      <c r="C25" s="10" t="s">
        <v>4</v>
      </c>
      <c r="D25" s="10">
        <v>9</v>
      </c>
      <c r="E25" s="14"/>
      <c r="F25" s="16">
        <f>(D25*E25)</f>
        <v>0</v>
      </c>
    </row>
    <row r="26" spans="1:6" outlineLevel="1" x14ac:dyDescent="0.25">
      <c r="A26" s="8" t="s">
        <v>34</v>
      </c>
      <c r="B26" s="12" t="s">
        <v>257</v>
      </c>
      <c r="C26" s="10" t="s">
        <v>2</v>
      </c>
      <c r="D26" s="10">
        <v>200</v>
      </c>
      <c r="E26" s="14"/>
      <c r="F26" s="16">
        <f>(D26*E26)</f>
        <v>0</v>
      </c>
    </row>
    <row r="27" spans="1:6" outlineLevel="1" x14ac:dyDescent="0.25">
      <c r="A27" s="8" t="s">
        <v>35</v>
      </c>
      <c r="B27" s="11" t="s">
        <v>258</v>
      </c>
      <c r="C27" s="9"/>
      <c r="D27" s="9"/>
      <c r="E27" s="13"/>
      <c r="F27" s="15"/>
    </row>
    <row r="28" spans="1:6" outlineLevel="1" x14ac:dyDescent="0.25">
      <c r="A28" s="8" t="s">
        <v>36</v>
      </c>
      <c r="B28" s="12" t="s">
        <v>259</v>
      </c>
      <c r="C28" s="10" t="s">
        <v>4</v>
      </c>
      <c r="D28" s="10">
        <v>3</v>
      </c>
      <c r="E28" s="14"/>
      <c r="F28" s="16">
        <f>(D28*E28)</f>
        <v>0</v>
      </c>
    </row>
    <row r="29" spans="1:6" outlineLevel="1" x14ac:dyDescent="0.25">
      <c r="A29" s="8" t="s">
        <v>37</v>
      </c>
      <c r="B29" s="12" t="s">
        <v>260</v>
      </c>
      <c r="C29" s="10" t="s">
        <v>4</v>
      </c>
      <c r="D29" s="10">
        <v>10</v>
      </c>
      <c r="E29" s="14"/>
      <c r="F29" s="16">
        <f>(D29*E29)</f>
        <v>0</v>
      </c>
    </row>
    <row r="30" spans="1:6" outlineLevel="1" x14ac:dyDescent="0.25">
      <c r="A30" s="8" t="s">
        <v>38</v>
      </c>
      <c r="B30" s="12" t="s">
        <v>39</v>
      </c>
      <c r="C30" s="10" t="s">
        <v>4</v>
      </c>
      <c r="D30" s="10">
        <v>20</v>
      </c>
      <c r="E30" s="14"/>
      <c r="F30" s="16">
        <f>(D30*E30)</f>
        <v>0</v>
      </c>
    </row>
    <row r="31" spans="1:6" ht="15.75" thickBot="1" x14ac:dyDescent="0.3">
      <c r="A31" s="28"/>
      <c r="B31" s="29"/>
      <c r="C31" s="30"/>
      <c r="D31" s="31" t="s">
        <v>1</v>
      </c>
      <c r="E31" s="32"/>
      <c r="F31" s="33">
        <f>SUBTOTAL(9, F21:F30)</f>
        <v>0</v>
      </c>
    </row>
    <row r="32" spans="1:6" ht="15.75" x14ac:dyDescent="0.25">
      <c r="A32" s="18" t="s">
        <v>40</v>
      </c>
      <c r="B32" s="17"/>
      <c r="C32" s="19"/>
      <c r="D32" s="19"/>
      <c r="E32" s="20"/>
      <c r="F32" s="21"/>
    </row>
    <row r="33" spans="1:6" s="1" customFormat="1" ht="18" customHeight="1" outlineLevel="1" x14ac:dyDescent="0.25">
      <c r="A33" s="8" t="s">
        <v>41</v>
      </c>
      <c r="B33" s="12" t="s">
        <v>261</v>
      </c>
      <c r="C33" s="10" t="s">
        <v>6</v>
      </c>
      <c r="D33" s="10">
        <v>100</v>
      </c>
      <c r="E33" s="14"/>
      <c r="F33" s="16">
        <f>(D33*E33)</f>
        <v>0</v>
      </c>
    </row>
    <row r="34" spans="1:6" outlineLevel="1" x14ac:dyDescent="0.25">
      <c r="A34" s="8" t="s">
        <v>42</v>
      </c>
      <c r="B34" s="12" t="s">
        <v>262</v>
      </c>
      <c r="C34" s="10" t="s">
        <v>6</v>
      </c>
      <c r="D34" s="10">
        <v>35</v>
      </c>
      <c r="E34" s="14"/>
      <c r="F34" s="16">
        <f>(D34*E34)</f>
        <v>0</v>
      </c>
    </row>
    <row r="35" spans="1:6" outlineLevel="1" x14ac:dyDescent="0.25">
      <c r="A35" s="8" t="s">
        <v>43</v>
      </c>
      <c r="B35" s="12" t="s">
        <v>263</v>
      </c>
      <c r="C35" s="10" t="s">
        <v>4</v>
      </c>
      <c r="D35" s="10">
        <v>1</v>
      </c>
      <c r="E35" s="14"/>
      <c r="F35" s="16">
        <f>(D35*E35)</f>
        <v>0</v>
      </c>
    </row>
    <row r="36" spans="1:6" outlineLevel="1" x14ac:dyDescent="0.25">
      <c r="A36" s="8" t="s">
        <v>44</v>
      </c>
      <c r="B36" s="12" t="s">
        <v>264</v>
      </c>
      <c r="C36" s="10" t="s">
        <v>4</v>
      </c>
      <c r="D36" s="10">
        <v>1</v>
      </c>
      <c r="E36" s="14"/>
      <c r="F36" s="16">
        <f>(D36*E36)</f>
        <v>0</v>
      </c>
    </row>
    <row r="37" spans="1:6" outlineLevel="1" x14ac:dyDescent="0.25">
      <c r="A37" s="8" t="s">
        <v>45</v>
      </c>
      <c r="B37" s="12" t="s">
        <v>265</v>
      </c>
      <c r="C37" s="10" t="s">
        <v>4</v>
      </c>
      <c r="D37" s="10">
        <v>2</v>
      </c>
      <c r="E37" s="14"/>
      <c r="F37" s="16">
        <f>(D37*E37)</f>
        <v>0</v>
      </c>
    </row>
    <row r="38" spans="1:6" outlineLevel="1" x14ac:dyDescent="0.25">
      <c r="A38" s="8" t="s">
        <v>46</v>
      </c>
      <c r="B38" s="12" t="s">
        <v>266</v>
      </c>
      <c r="C38" s="10" t="s">
        <v>4</v>
      </c>
      <c r="D38" s="10">
        <v>1</v>
      </c>
      <c r="E38" s="14"/>
      <c r="F38" s="16">
        <f>(D38*E38)</f>
        <v>0</v>
      </c>
    </row>
    <row r="39" spans="1:6" outlineLevel="1" x14ac:dyDescent="0.25">
      <c r="A39" s="8" t="s">
        <v>47</v>
      </c>
      <c r="B39" s="12" t="s">
        <v>267</v>
      </c>
      <c r="C39" s="10" t="s">
        <v>0</v>
      </c>
      <c r="D39" s="10">
        <v>38</v>
      </c>
      <c r="E39" s="14"/>
      <c r="F39" s="16">
        <f>(D39*E39)</f>
        <v>0</v>
      </c>
    </row>
    <row r="40" spans="1:6" outlineLevel="1" x14ac:dyDescent="0.25">
      <c r="A40" s="8" t="s">
        <v>48</v>
      </c>
      <c r="B40" s="12" t="s">
        <v>268</v>
      </c>
      <c r="C40" s="10" t="s">
        <v>2</v>
      </c>
      <c r="D40" s="10">
        <v>38</v>
      </c>
      <c r="E40" s="14"/>
      <c r="F40" s="16">
        <f>(D40*E40)</f>
        <v>0</v>
      </c>
    </row>
    <row r="41" spans="1:6" ht="28.5" outlineLevel="1" x14ac:dyDescent="0.25">
      <c r="A41" s="8" t="s">
        <v>49</v>
      </c>
      <c r="B41" s="12" t="s">
        <v>50</v>
      </c>
      <c r="C41" s="10" t="s">
        <v>0</v>
      </c>
      <c r="D41" s="10">
        <v>1</v>
      </c>
      <c r="E41" s="14"/>
      <c r="F41" s="16">
        <f>(D41*E41)</f>
        <v>0</v>
      </c>
    </row>
    <row r="42" spans="1:6" ht="15.75" thickBot="1" x14ac:dyDescent="0.3">
      <c r="A42" s="28"/>
      <c r="B42" s="29"/>
      <c r="C42" s="30"/>
      <c r="D42" s="31" t="s">
        <v>1</v>
      </c>
      <c r="E42" s="32"/>
      <c r="F42" s="33">
        <f>SUBTOTAL(9, F32:F41)</f>
        <v>0</v>
      </c>
    </row>
    <row r="43" spans="1:6" ht="15.75" x14ac:dyDescent="0.25">
      <c r="A43" s="18" t="s">
        <v>51</v>
      </c>
      <c r="B43" s="17"/>
      <c r="C43" s="19"/>
      <c r="D43" s="19"/>
      <c r="E43" s="20"/>
      <c r="F43" s="21"/>
    </row>
    <row r="44" spans="1:6" outlineLevel="1" x14ac:dyDescent="0.25">
      <c r="A44" s="8" t="s">
        <v>52</v>
      </c>
      <c r="B44" s="12" t="s">
        <v>53</v>
      </c>
      <c r="C44" s="10" t="s">
        <v>0</v>
      </c>
      <c r="D44" s="10">
        <v>1</v>
      </c>
      <c r="E44" s="14"/>
      <c r="F44" s="16">
        <f>(D44*E44)</f>
        <v>0</v>
      </c>
    </row>
    <row r="45" spans="1:6" s="1" customFormat="1" ht="18" customHeight="1" thickBot="1" x14ac:dyDescent="0.3">
      <c r="A45" s="22"/>
      <c r="B45" s="23"/>
      <c r="C45" s="24"/>
      <c r="D45" s="25" t="s">
        <v>1</v>
      </c>
      <c r="E45" s="26"/>
      <c r="F45" s="27">
        <f>SUBTOTAL(9, F43:F44)</f>
        <v>0</v>
      </c>
    </row>
    <row r="46" spans="1:6" ht="15.75" thickBot="1" x14ac:dyDescent="0.3"/>
    <row r="47" spans="1:6" ht="15.75" x14ac:dyDescent="0.25">
      <c r="C47" s="34" t="s">
        <v>237</v>
      </c>
      <c r="D47" s="35"/>
      <c r="E47" s="35"/>
      <c r="F47" s="36">
        <f>SUBTOTAL(9,F4:F45)</f>
        <v>0</v>
      </c>
    </row>
    <row r="48" spans="1:6" ht="15.75" x14ac:dyDescent="0.25">
      <c r="C48" s="37" t="s">
        <v>238</v>
      </c>
      <c r="D48" s="38"/>
      <c r="E48" s="38"/>
      <c r="F48" s="39">
        <f>F47*0.2</f>
        <v>0</v>
      </c>
    </row>
    <row r="49" spans="1:6" ht="16.5" thickBot="1" x14ac:dyDescent="0.3">
      <c r="C49" s="40" t="s">
        <v>239</v>
      </c>
      <c r="D49" s="41"/>
      <c r="E49" s="41"/>
      <c r="F49" s="42">
        <f>F47+F48</f>
        <v>0</v>
      </c>
    </row>
    <row r="51" spans="1:6" ht="15.75" thickBot="1" x14ac:dyDescent="0.3"/>
    <row r="52" spans="1:6" ht="15.75" x14ac:dyDescent="0.25">
      <c r="A52" s="45" t="str">
        <f ca="1">"A .............................................................., le " &amp; TEXT(TODAY(),"[$-fr-FR]jj/mm/aaaa")</f>
        <v>A .............................................................., le 22/08/2025</v>
      </c>
      <c r="B52" s="46"/>
      <c r="C52" s="46"/>
      <c r="D52" s="46"/>
      <c r="E52" s="46"/>
      <c r="F52" s="47"/>
    </row>
    <row r="53" spans="1:6" x14ac:dyDescent="0.25">
      <c r="A53" s="44" t="s">
        <v>240</v>
      </c>
      <c r="B53" s="48"/>
      <c r="C53" s="48"/>
      <c r="D53" s="48"/>
      <c r="E53" s="48"/>
      <c r="F53" s="49"/>
    </row>
    <row r="54" spans="1:6" ht="15.75" x14ac:dyDescent="0.25">
      <c r="A54" s="43"/>
      <c r="B54" s="50"/>
      <c r="C54" s="50"/>
      <c r="D54" s="50"/>
      <c r="E54" s="50"/>
      <c r="F54" s="51"/>
    </row>
    <row r="55" spans="1:6" ht="15.75" x14ac:dyDescent="0.25">
      <c r="A55" s="43"/>
      <c r="B55" s="50"/>
      <c r="C55" s="50"/>
      <c r="D55" s="50"/>
      <c r="E55" s="50"/>
      <c r="F55" s="51"/>
    </row>
    <row r="56" spans="1:6" ht="15.75" x14ac:dyDescent="0.25">
      <c r="A56" s="43"/>
      <c r="B56" s="50"/>
      <c r="C56" s="50"/>
      <c r="D56" s="50"/>
      <c r="E56" s="50"/>
      <c r="F56" s="51"/>
    </row>
    <row r="57" spans="1:6" ht="15.75" x14ac:dyDescent="0.25">
      <c r="A57" s="43"/>
      <c r="B57" s="50"/>
      <c r="C57" s="50"/>
      <c r="D57" s="50"/>
      <c r="E57" s="50"/>
      <c r="F57" s="51"/>
    </row>
    <row r="58" spans="1:6" ht="16.5" thickBot="1" x14ac:dyDescent="0.3">
      <c r="A58" s="52"/>
      <c r="B58" s="53"/>
      <c r="C58" s="53"/>
      <c r="D58" s="53"/>
      <c r="E58" s="53"/>
      <c r="F58" s="54"/>
    </row>
  </sheetData>
  <mergeCells count="20">
    <mergeCell ref="A58:F58"/>
    <mergeCell ref="A53:F53"/>
    <mergeCell ref="A54:F54"/>
    <mergeCell ref="A55:F55"/>
    <mergeCell ref="A56:F56"/>
    <mergeCell ref="A57:F57"/>
    <mergeCell ref="D45:E45"/>
    <mergeCell ref="C47:E47"/>
    <mergeCell ref="C48:E48"/>
    <mergeCell ref="C49:E49"/>
    <mergeCell ref="A52:F52"/>
    <mergeCell ref="D20:E20"/>
    <mergeCell ref="B24:F24"/>
    <mergeCell ref="B27:F27"/>
    <mergeCell ref="D31:E31"/>
    <mergeCell ref="D42:E42"/>
    <mergeCell ref="A1:F1"/>
    <mergeCell ref="A2:F2"/>
    <mergeCell ref="A3:B3"/>
    <mergeCell ref="D15:E15"/>
  </mergeCells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52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269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54</v>
      </c>
      <c r="B4" s="17"/>
      <c r="C4" s="19"/>
      <c r="D4" s="19"/>
      <c r="E4" s="20"/>
      <c r="F4" s="21"/>
    </row>
    <row r="5" spans="1:6" outlineLevel="1" x14ac:dyDescent="0.25">
      <c r="A5" s="8" t="s">
        <v>55</v>
      </c>
      <c r="B5" s="12" t="s">
        <v>3</v>
      </c>
      <c r="C5" s="10" t="s">
        <v>4</v>
      </c>
      <c r="D5" s="10">
        <v>1</v>
      </c>
      <c r="E5" s="14"/>
      <c r="F5" s="16">
        <f>(D5*E5)</f>
        <v>0</v>
      </c>
    </row>
    <row r="6" spans="1:6" ht="28.5" outlineLevel="1" x14ac:dyDescent="0.25">
      <c r="A6" s="8" t="s">
        <v>56</v>
      </c>
      <c r="B6" s="12" t="s">
        <v>270</v>
      </c>
      <c r="C6" s="10" t="s">
        <v>4</v>
      </c>
      <c r="D6" s="10">
        <v>16</v>
      </c>
      <c r="E6" s="14"/>
      <c r="F6" s="16">
        <f>(D6*E6)</f>
        <v>0</v>
      </c>
    </row>
    <row r="7" spans="1:6" ht="28.5" outlineLevel="1" x14ac:dyDescent="0.25">
      <c r="A7" s="8" t="s">
        <v>57</v>
      </c>
      <c r="B7" s="12" t="s">
        <v>271</v>
      </c>
      <c r="C7" s="10" t="s">
        <v>4</v>
      </c>
      <c r="D7" s="10">
        <v>1</v>
      </c>
      <c r="E7" s="14"/>
      <c r="F7" s="16">
        <f>(D7*E7)</f>
        <v>0</v>
      </c>
    </row>
    <row r="8" spans="1:6" ht="28.5" outlineLevel="1" x14ac:dyDescent="0.25">
      <c r="A8" s="8" t="s">
        <v>58</v>
      </c>
      <c r="B8" s="12" t="s">
        <v>272</v>
      </c>
      <c r="C8" s="10" t="s">
        <v>4</v>
      </c>
      <c r="D8" s="10">
        <v>1</v>
      </c>
      <c r="E8" s="14"/>
      <c r="F8" s="16">
        <f>(D8*E8)</f>
        <v>0</v>
      </c>
    </row>
    <row r="9" spans="1:6" outlineLevel="1" x14ac:dyDescent="0.25">
      <c r="A9" s="8" t="s">
        <v>59</v>
      </c>
      <c r="B9" s="12" t="s">
        <v>273</v>
      </c>
      <c r="C9" s="10" t="s">
        <v>4</v>
      </c>
      <c r="D9" s="10">
        <v>1</v>
      </c>
      <c r="E9" s="14"/>
      <c r="F9" s="16">
        <f>(D9*E9)</f>
        <v>0</v>
      </c>
    </row>
    <row r="10" spans="1:6" ht="28.5" outlineLevel="1" x14ac:dyDescent="0.25">
      <c r="A10" s="8" t="s">
        <v>60</v>
      </c>
      <c r="B10" s="12" t="s">
        <v>61</v>
      </c>
      <c r="C10" s="10" t="s">
        <v>4</v>
      </c>
      <c r="D10" s="10">
        <v>1</v>
      </c>
      <c r="E10" s="14"/>
      <c r="F10" s="16">
        <f>(D10*E10)</f>
        <v>0</v>
      </c>
    </row>
    <row r="11" spans="1:6" outlineLevel="1" x14ac:dyDescent="0.25">
      <c r="A11" s="8" t="s">
        <v>62</v>
      </c>
      <c r="B11" s="11" t="s">
        <v>63</v>
      </c>
      <c r="C11" s="9"/>
      <c r="D11" s="9"/>
      <c r="E11" s="13"/>
      <c r="F11" s="15"/>
    </row>
    <row r="12" spans="1:6" outlineLevel="1" x14ac:dyDescent="0.25">
      <c r="A12" s="8" t="s">
        <v>64</v>
      </c>
      <c r="B12" s="12" t="s">
        <v>274</v>
      </c>
      <c r="C12" s="10" t="s">
        <v>4</v>
      </c>
      <c r="D12" s="10">
        <v>1</v>
      </c>
      <c r="E12" s="14"/>
      <c r="F12" s="16">
        <f>(D12*E12)</f>
        <v>0</v>
      </c>
    </row>
    <row r="13" spans="1:6" outlineLevel="1" x14ac:dyDescent="0.25">
      <c r="A13" s="8" t="s">
        <v>65</v>
      </c>
      <c r="B13" s="12" t="s">
        <v>275</v>
      </c>
      <c r="C13" s="10" t="s">
        <v>4</v>
      </c>
      <c r="D13" s="10">
        <v>1</v>
      </c>
      <c r="E13" s="14"/>
      <c r="F13" s="16">
        <f>(D13*E13)</f>
        <v>0</v>
      </c>
    </row>
    <row r="14" spans="1:6" outlineLevel="1" x14ac:dyDescent="0.25">
      <c r="A14" s="8" t="s">
        <v>66</v>
      </c>
      <c r="B14" s="12" t="s">
        <v>276</v>
      </c>
      <c r="C14" s="10" t="s">
        <v>4</v>
      </c>
      <c r="D14" s="10">
        <v>1</v>
      </c>
      <c r="E14" s="14"/>
      <c r="F14" s="16">
        <f>(D14*E14)</f>
        <v>0</v>
      </c>
    </row>
    <row r="15" spans="1:6" outlineLevel="1" x14ac:dyDescent="0.25">
      <c r="A15" s="8" t="s">
        <v>67</v>
      </c>
      <c r="B15" s="12" t="s">
        <v>277</v>
      </c>
      <c r="C15" s="10" t="s">
        <v>4</v>
      </c>
      <c r="D15" s="10">
        <v>1</v>
      </c>
      <c r="E15" s="14"/>
      <c r="F15" s="16">
        <f>(D15*E15)</f>
        <v>0</v>
      </c>
    </row>
    <row r="16" spans="1:6" outlineLevel="1" x14ac:dyDescent="0.25">
      <c r="A16" s="8" t="s">
        <v>68</v>
      </c>
      <c r="B16" s="12" t="s">
        <v>278</v>
      </c>
      <c r="C16" s="10" t="s">
        <v>4</v>
      </c>
      <c r="D16" s="10">
        <v>1</v>
      </c>
      <c r="E16" s="14"/>
      <c r="F16" s="16">
        <f>(D16*E16)</f>
        <v>0</v>
      </c>
    </row>
    <row r="17" spans="1:6" outlineLevel="1" x14ac:dyDescent="0.25">
      <c r="A17" s="8" t="s">
        <v>69</v>
      </c>
      <c r="B17" s="12" t="s">
        <v>279</v>
      </c>
      <c r="C17" s="10" t="s">
        <v>4</v>
      </c>
      <c r="D17" s="10">
        <v>1</v>
      </c>
      <c r="E17" s="14"/>
      <c r="F17" s="16">
        <f>(D17*E17)</f>
        <v>0</v>
      </c>
    </row>
    <row r="18" spans="1:6" outlineLevel="1" x14ac:dyDescent="0.25">
      <c r="A18" s="8" t="s">
        <v>70</v>
      </c>
      <c r="B18" s="11" t="s">
        <v>71</v>
      </c>
      <c r="C18" s="9"/>
      <c r="D18" s="9"/>
      <c r="E18" s="13"/>
      <c r="F18" s="15"/>
    </row>
    <row r="19" spans="1:6" outlineLevel="1" x14ac:dyDescent="0.25">
      <c r="A19" s="8" t="s">
        <v>72</v>
      </c>
      <c r="B19" s="12" t="s">
        <v>280</v>
      </c>
      <c r="C19" s="10" t="s">
        <v>4</v>
      </c>
      <c r="D19" s="10">
        <v>2</v>
      </c>
      <c r="E19" s="14"/>
      <c r="F19" s="16">
        <f>(D19*E19)</f>
        <v>0</v>
      </c>
    </row>
    <row r="20" spans="1:6" outlineLevel="1" x14ac:dyDescent="0.25">
      <c r="A20" s="8" t="s">
        <v>73</v>
      </c>
      <c r="B20" s="12" t="s">
        <v>281</v>
      </c>
      <c r="C20" s="10" t="s">
        <v>4</v>
      </c>
      <c r="D20" s="10">
        <v>1</v>
      </c>
      <c r="E20" s="14"/>
      <c r="F20" s="16">
        <f>(D20*E20)</f>
        <v>0</v>
      </c>
    </row>
    <row r="21" spans="1:6" outlineLevel="1" x14ac:dyDescent="0.25">
      <c r="A21" s="8" t="s">
        <v>74</v>
      </c>
      <c r="B21" s="12" t="s">
        <v>282</v>
      </c>
      <c r="C21" s="10" t="s">
        <v>2</v>
      </c>
      <c r="D21" s="10">
        <v>200</v>
      </c>
      <c r="E21" s="14"/>
      <c r="F21" s="16">
        <f>(D21*E21)</f>
        <v>0</v>
      </c>
    </row>
    <row r="22" spans="1:6" outlineLevel="1" x14ac:dyDescent="0.25">
      <c r="A22" s="8" t="s">
        <v>75</v>
      </c>
      <c r="B22" s="12" t="s">
        <v>283</v>
      </c>
      <c r="C22" s="10" t="s">
        <v>4</v>
      </c>
      <c r="D22" s="10">
        <v>2</v>
      </c>
      <c r="E22" s="14"/>
      <c r="F22" s="16">
        <f>(D22*E22)</f>
        <v>0</v>
      </c>
    </row>
    <row r="23" spans="1:6" outlineLevel="1" x14ac:dyDescent="0.25">
      <c r="A23" s="8" t="s">
        <v>76</v>
      </c>
      <c r="B23" s="12" t="s">
        <v>284</v>
      </c>
      <c r="C23" s="10" t="s">
        <v>4</v>
      </c>
      <c r="D23" s="10">
        <v>4</v>
      </c>
      <c r="E23" s="14"/>
      <c r="F23" s="16">
        <f>(D23*E23)</f>
        <v>0</v>
      </c>
    </row>
    <row r="24" spans="1:6" outlineLevel="1" x14ac:dyDescent="0.25">
      <c r="A24" s="8" t="s">
        <v>77</v>
      </c>
      <c r="B24" s="12" t="s">
        <v>78</v>
      </c>
      <c r="C24" s="10" t="s">
        <v>0</v>
      </c>
      <c r="D24" s="10">
        <v>1</v>
      </c>
      <c r="E24" s="14"/>
      <c r="F24" s="16">
        <f>(D24*E24)</f>
        <v>0</v>
      </c>
    </row>
    <row r="25" spans="1:6" outlineLevel="1" x14ac:dyDescent="0.25">
      <c r="A25" s="8" t="s">
        <v>79</v>
      </c>
      <c r="B25" s="12" t="s">
        <v>80</v>
      </c>
      <c r="C25" s="10" t="s">
        <v>0</v>
      </c>
      <c r="D25" s="10">
        <v>1</v>
      </c>
      <c r="E25" s="14"/>
      <c r="F25" s="16">
        <f>(D25*E25)</f>
        <v>0</v>
      </c>
    </row>
    <row r="26" spans="1:6" s="1" customFormat="1" ht="18" customHeight="1" thickBot="1" x14ac:dyDescent="0.3">
      <c r="A26" s="28"/>
      <c r="B26" s="29"/>
      <c r="C26" s="30"/>
      <c r="D26" s="31" t="s">
        <v>1</v>
      </c>
      <c r="E26" s="32"/>
      <c r="F26" s="33">
        <f>SUBTOTAL(9, F4:F25)</f>
        <v>0</v>
      </c>
    </row>
    <row r="27" spans="1:6" ht="15.75" x14ac:dyDescent="0.25">
      <c r="A27" s="18" t="s">
        <v>81</v>
      </c>
      <c r="B27" s="17"/>
      <c r="C27" s="19"/>
      <c r="D27" s="19"/>
      <c r="E27" s="20"/>
      <c r="F27" s="21"/>
    </row>
    <row r="28" spans="1:6" outlineLevel="1" x14ac:dyDescent="0.25">
      <c r="A28" s="8" t="s">
        <v>82</v>
      </c>
      <c r="B28" s="11" t="s">
        <v>83</v>
      </c>
      <c r="C28" s="9"/>
      <c r="D28" s="9"/>
      <c r="E28" s="13"/>
      <c r="F28" s="15"/>
    </row>
    <row r="29" spans="1:6" ht="28.5" outlineLevel="1" x14ac:dyDescent="0.25">
      <c r="A29" s="8" t="s">
        <v>84</v>
      </c>
      <c r="B29" s="12" t="s">
        <v>285</v>
      </c>
      <c r="C29" s="10" t="s">
        <v>4</v>
      </c>
      <c r="D29" s="10">
        <v>1</v>
      </c>
      <c r="E29" s="14"/>
      <c r="F29" s="16">
        <f>(D29*E29)</f>
        <v>0</v>
      </c>
    </row>
    <row r="30" spans="1:6" outlineLevel="1" x14ac:dyDescent="0.25">
      <c r="A30" s="8" t="s">
        <v>85</v>
      </c>
      <c r="B30" s="12" t="s">
        <v>286</v>
      </c>
      <c r="C30" s="10" t="s">
        <v>4</v>
      </c>
      <c r="D30" s="10">
        <v>1</v>
      </c>
      <c r="E30" s="14"/>
      <c r="F30" s="16">
        <f>(D30*E30)</f>
        <v>0</v>
      </c>
    </row>
    <row r="31" spans="1:6" outlineLevel="1" x14ac:dyDescent="0.25">
      <c r="A31" s="8" t="s">
        <v>86</v>
      </c>
      <c r="B31" s="12" t="s">
        <v>287</v>
      </c>
      <c r="C31" s="10" t="s">
        <v>4</v>
      </c>
      <c r="D31" s="10">
        <v>7</v>
      </c>
      <c r="E31" s="14"/>
      <c r="F31" s="16">
        <f>(D31*E31)</f>
        <v>0</v>
      </c>
    </row>
    <row r="32" spans="1:6" outlineLevel="1" x14ac:dyDescent="0.25">
      <c r="A32" s="8" t="s">
        <v>87</v>
      </c>
      <c r="B32" s="12" t="s">
        <v>288</v>
      </c>
      <c r="C32" s="10" t="s">
        <v>4</v>
      </c>
      <c r="D32" s="10">
        <v>1</v>
      </c>
      <c r="E32" s="14"/>
      <c r="F32" s="16">
        <f>(D32*E32)</f>
        <v>0</v>
      </c>
    </row>
    <row r="33" spans="1:6" outlineLevel="1" x14ac:dyDescent="0.25">
      <c r="A33" s="8" t="s">
        <v>88</v>
      </c>
      <c r="B33" s="11" t="s">
        <v>89</v>
      </c>
      <c r="C33" s="9"/>
      <c r="D33" s="9"/>
      <c r="E33" s="13"/>
      <c r="F33" s="15"/>
    </row>
    <row r="34" spans="1:6" ht="28.5" outlineLevel="1" x14ac:dyDescent="0.25">
      <c r="A34" s="8" t="s">
        <v>90</v>
      </c>
      <c r="B34" s="12" t="s">
        <v>289</v>
      </c>
      <c r="C34" s="10" t="s">
        <v>4</v>
      </c>
      <c r="D34" s="10">
        <v>1</v>
      </c>
      <c r="E34" s="14"/>
      <c r="F34" s="16">
        <f>(D34*E34)</f>
        <v>0</v>
      </c>
    </row>
    <row r="35" spans="1:6" outlineLevel="1" x14ac:dyDescent="0.25">
      <c r="A35" s="8" t="s">
        <v>91</v>
      </c>
      <c r="B35" s="12" t="s">
        <v>290</v>
      </c>
      <c r="C35" s="10" t="s">
        <v>4</v>
      </c>
      <c r="D35" s="10">
        <v>1</v>
      </c>
      <c r="E35" s="14"/>
      <c r="F35" s="16">
        <f>(D35*E35)</f>
        <v>0</v>
      </c>
    </row>
    <row r="36" spans="1:6" outlineLevel="1" x14ac:dyDescent="0.25">
      <c r="A36" s="8" t="s">
        <v>92</v>
      </c>
      <c r="B36" s="11" t="s">
        <v>93</v>
      </c>
      <c r="C36" s="9"/>
      <c r="D36" s="9"/>
      <c r="E36" s="13"/>
      <c r="F36" s="15"/>
    </row>
    <row r="37" spans="1:6" outlineLevel="1" x14ac:dyDescent="0.25">
      <c r="A37" s="8" t="s">
        <v>94</v>
      </c>
      <c r="B37" s="12" t="s">
        <v>95</v>
      </c>
      <c r="C37" s="10" t="s">
        <v>4</v>
      </c>
      <c r="D37" s="10">
        <v>5</v>
      </c>
      <c r="E37" s="14"/>
      <c r="F37" s="16">
        <f>(D37*E37)</f>
        <v>0</v>
      </c>
    </row>
    <row r="38" spans="1:6" outlineLevel="1" x14ac:dyDescent="0.25">
      <c r="A38" s="8" t="s">
        <v>96</v>
      </c>
      <c r="B38" s="12" t="s">
        <v>291</v>
      </c>
      <c r="C38" s="10" t="s">
        <v>0</v>
      </c>
      <c r="D38" s="10">
        <v>5</v>
      </c>
      <c r="E38" s="14"/>
      <c r="F38" s="16">
        <f>(D38*E38)</f>
        <v>0</v>
      </c>
    </row>
    <row r="39" spans="1:6" ht="15.75" thickBot="1" x14ac:dyDescent="0.3">
      <c r="A39" s="22"/>
      <c r="B39" s="23"/>
      <c r="C39" s="24"/>
      <c r="D39" s="25" t="s">
        <v>1</v>
      </c>
      <c r="E39" s="26"/>
      <c r="F39" s="27">
        <f>SUBTOTAL(9, F27:F38)</f>
        <v>0</v>
      </c>
    </row>
    <row r="40" spans="1:6" ht="15.75" thickBot="1" x14ac:dyDescent="0.3"/>
    <row r="41" spans="1:6" ht="15.75" x14ac:dyDescent="0.25">
      <c r="C41" s="34" t="s">
        <v>237</v>
      </c>
      <c r="D41" s="35"/>
      <c r="E41" s="35"/>
      <c r="F41" s="36">
        <f>SUBTOTAL(9,F4:F39)</f>
        <v>0</v>
      </c>
    </row>
    <row r="42" spans="1:6" ht="15.75" x14ac:dyDescent="0.25">
      <c r="C42" s="37" t="s">
        <v>238</v>
      </c>
      <c r="D42" s="38"/>
      <c r="E42" s="38"/>
      <c r="F42" s="39">
        <f>F41*0.2</f>
        <v>0</v>
      </c>
    </row>
    <row r="43" spans="1:6" ht="16.5" thickBot="1" x14ac:dyDescent="0.3">
      <c r="C43" s="40" t="s">
        <v>239</v>
      </c>
      <c r="D43" s="41"/>
      <c r="E43" s="41"/>
      <c r="F43" s="42">
        <f>F41+F42</f>
        <v>0</v>
      </c>
    </row>
    <row r="45" spans="1:6" ht="15.75" thickBot="1" x14ac:dyDescent="0.3"/>
    <row r="46" spans="1:6" ht="15.75" x14ac:dyDescent="0.25">
      <c r="A46" s="45" t="str">
        <f ca="1">"A .............................................................., le " &amp; TEXT(TODAY(),"[$-fr-FR]jj/mm/aaaa")</f>
        <v>A .............................................................., le 22/08/2025</v>
      </c>
      <c r="B46" s="46"/>
      <c r="C46" s="46"/>
      <c r="D46" s="46"/>
      <c r="E46" s="46"/>
      <c r="F46" s="47"/>
    </row>
    <row r="47" spans="1:6" x14ac:dyDescent="0.25">
      <c r="A47" s="44" t="s">
        <v>240</v>
      </c>
      <c r="B47" s="48"/>
      <c r="C47" s="48"/>
      <c r="D47" s="48"/>
      <c r="E47" s="48"/>
      <c r="F47" s="49"/>
    </row>
    <row r="48" spans="1:6" ht="15.75" x14ac:dyDescent="0.25">
      <c r="A48" s="43"/>
      <c r="B48" s="50"/>
      <c r="C48" s="50"/>
      <c r="D48" s="50"/>
      <c r="E48" s="50"/>
      <c r="F48" s="51"/>
    </row>
    <row r="49" spans="1:6" ht="15.75" x14ac:dyDescent="0.25">
      <c r="A49" s="43"/>
      <c r="B49" s="50"/>
      <c r="C49" s="50"/>
      <c r="D49" s="50"/>
      <c r="E49" s="50"/>
      <c r="F49" s="51"/>
    </row>
    <row r="50" spans="1:6" ht="15.75" x14ac:dyDescent="0.25">
      <c r="A50" s="43"/>
      <c r="B50" s="50"/>
      <c r="C50" s="50"/>
      <c r="D50" s="50"/>
      <c r="E50" s="50"/>
      <c r="F50" s="51"/>
    </row>
    <row r="51" spans="1:6" ht="15.75" x14ac:dyDescent="0.25">
      <c r="A51" s="43"/>
      <c r="B51" s="50"/>
      <c r="C51" s="50"/>
      <c r="D51" s="50"/>
      <c r="E51" s="50"/>
      <c r="F51" s="51"/>
    </row>
    <row r="52" spans="1:6" ht="16.5" thickBot="1" x14ac:dyDescent="0.3">
      <c r="A52" s="52"/>
      <c r="B52" s="53"/>
      <c r="C52" s="53"/>
      <c r="D52" s="53"/>
      <c r="E52" s="53"/>
      <c r="F52" s="54"/>
    </row>
  </sheetData>
  <mergeCells count="20">
    <mergeCell ref="A52:F52"/>
    <mergeCell ref="A47:F47"/>
    <mergeCell ref="A48:F48"/>
    <mergeCell ref="A49:F49"/>
    <mergeCell ref="A50:F50"/>
    <mergeCell ref="A51:F51"/>
    <mergeCell ref="D39:E39"/>
    <mergeCell ref="C41:E41"/>
    <mergeCell ref="C42:E42"/>
    <mergeCell ref="C43:E43"/>
    <mergeCell ref="A46:F46"/>
    <mergeCell ref="B18:F18"/>
    <mergeCell ref="D26:E26"/>
    <mergeCell ref="B28:F28"/>
    <mergeCell ref="B33:F33"/>
    <mergeCell ref="B36:F36"/>
    <mergeCell ref="A1:F1"/>
    <mergeCell ref="A2:F2"/>
    <mergeCell ref="A3:B3"/>
    <mergeCell ref="B11:F11"/>
  </mergeCells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3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292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97</v>
      </c>
      <c r="B4" s="17"/>
      <c r="C4" s="19"/>
      <c r="D4" s="19"/>
      <c r="E4" s="20"/>
      <c r="F4" s="21"/>
    </row>
    <row r="5" spans="1:6" outlineLevel="1" x14ac:dyDescent="0.25">
      <c r="A5" s="8" t="s">
        <v>98</v>
      </c>
      <c r="B5" s="12" t="s">
        <v>293</v>
      </c>
      <c r="C5" s="10" t="s">
        <v>6</v>
      </c>
      <c r="D5" s="10">
        <v>400</v>
      </c>
      <c r="E5" s="14"/>
      <c r="F5" s="16">
        <f>(D5*E5)</f>
        <v>0</v>
      </c>
    </row>
    <row r="6" spans="1:6" outlineLevel="1" x14ac:dyDescent="0.25">
      <c r="A6" s="8" t="s">
        <v>99</v>
      </c>
      <c r="B6" s="12" t="s">
        <v>294</v>
      </c>
      <c r="C6" s="10" t="s">
        <v>6</v>
      </c>
      <c r="D6" s="10">
        <v>400</v>
      </c>
      <c r="E6" s="14"/>
      <c r="F6" s="16">
        <f>(D6*E6)</f>
        <v>0</v>
      </c>
    </row>
    <row r="7" spans="1:6" outlineLevel="1" x14ac:dyDescent="0.25">
      <c r="A7" s="8" t="s">
        <v>100</v>
      </c>
      <c r="B7" s="12" t="s">
        <v>295</v>
      </c>
      <c r="C7" s="10" t="s">
        <v>2</v>
      </c>
      <c r="D7" s="10">
        <v>185</v>
      </c>
      <c r="E7" s="14"/>
      <c r="F7" s="16">
        <f>(D7*E7)</f>
        <v>0</v>
      </c>
    </row>
    <row r="8" spans="1:6" outlineLevel="1" x14ac:dyDescent="0.25">
      <c r="A8" s="8" t="s">
        <v>101</v>
      </c>
      <c r="B8" s="12" t="s">
        <v>102</v>
      </c>
      <c r="C8" s="10" t="s">
        <v>0</v>
      </c>
      <c r="D8" s="10">
        <v>1</v>
      </c>
      <c r="E8" s="14"/>
      <c r="F8" s="16">
        <f>(D8*E8)</f>
        <v>0</v>
      </c>
    </row>
    <row r="9" spans="1:6" outlineLevel="1" x14ac:dyDescent="0.25">
      <c r="A9" s="8" t="s">
        <v>103</v>
      </c>
      <c r="B9" s="12" t="s">
        <v>296</v>
      </c>
      <c r="C9" s="10" t="s">
        <v>4</v>
      </c>
      <c r="D9" s="10">
        <v>6</v>
      </c>
      <c r="E9" s="14"/>
      <c r="F9" s="16">
        <f>(D9*E9)</f>
        <v>0</v>
      </c>
    </row>
    <row r="10" spans="1:6" outlineLevel="1" x14ac:dyDescent="0.25">
      <c r="A10" s="8" t="s">
        <v>104</v>
      </c>
      <c r="B10" s="12" t="s">
        <v>297</v>
      </c>
      <c r="C10" s="10" t="s">
        <v>4</v>
      </c>
      <c r="D10" s="10">
        <v>3</v>
      </c>
      <c r="E10" s="14"/>
      <c r="F10" s="16">
        <f>(D10*E10)</f>
        <v>0</v>
      </c>
    </row>
    <row r="11" spans="1:6" s="1" customFormat="1" ht="18" customHeight="1" thickBot="1" x14ac:dyDescent="0.3">
      <c r="A11" s="28"/>
      <c r="B11" s="29"/>
      <c r="C11" s="30"/>
      <c r="D11" s="31" t="s">
        <v>1</v>
      </c>
      <c r="E11" s="32"/>
      <c r="F11" s="33">
        <f>SUBTOTAL(9, F4:F10)</f>
        <v>0</v>
      </c>
    </row>
    <row r="12" spans="1:6" ht="15.75" x14ac:dyDescent="0.25">
      <c r="A12" s="18" t="s">
        <v>105</v>
      </c>
      <c r="B12" s="17"/>
      <c r="C12" s="19"/>
      <c r="D12" s="19"/>
      <c r="E12" s="20"/>
      <c r="F12" s="21"/>
    </row>
    <row r="13" spans="1:6" outlineLevel="1" x14ac:dyDescent="0.25">
      <c r="A13" s="8" t="s">
        <v>106</v>
      </c>
      <c r="B13" s="12" t="s">
        <v>298</v>
      </c>
      <c r="C13" s="10" t="s">
        <v>6</v>
      </c>
      <c r="D13" s="10">
        <v>5</v>
      </c>
      <c r="E13" s="14"/>
      <c r="F13" s="16">
        <f>(D13*E13)</f>
        <v>0</v>
      </c>
    </row>
    <row r="14" spans="1:6" ht="28.5" outlineLevel="1" x14ac:dyDescent="0.25">
      <c r="A14" s="8" t="s">
        <v>107</v>
      </c>
      <c r="B14" s="12" t="s">
        <v>299</v>
      </c>
      <c r="C14" s="10" t="s">
        <v>6</v>
      </c>
      <c r="D14" s="10">
        <v>5</v>
      </c>
      <c r="E14" s="14"/>
      <c r="F14" s="16">
        <f>(D14*E14)</f>
        <v>0</v>
      </c>
    </row>
    <row r="15" spans="1:6" outlineLevel="1" x14ac:dyDescent="0.25">
      <c r="A15" s="8" t="s">
        <v>108</v>
      </c>
      <c r="B15" s="12" t="s">
        <v>300</v>
      </c>
      <c r="C15" s="10" t="s">
        <v>6</v>
      </c>
      <c r="D15" s="10">
        <v>30</v>
      </c>
      <c r="E15" s="14"/>
      <c r="F15" s="16">
        <f>(D15*E15)</f>
        <v>0</v>
      </c>
    </row>
    <row r="16" spans="1:6" outlineLevel="1" x14ac:dyDescent="0.25">
      <c r="A16" s="8" t="s">
        <v>109</v>
      </c>
      <c r="B16" s="12" t="s">
        <v>102</v>
      </c>
      <c r="C16" s="10" t="s">
        <v>0</v>
      </c>
      <c r="D16" s="10">
        <v>1</v>
      </c>
      <c r="E16" s="14"/>
      <c r="F16" s="16">
        <f>(D16*E16)</f>
        <v>0</v>
      </c>
    </row>
    <row r="17" spans="1:6" ht="15.75" thickBot="1" x14ac:dyDescent="0.3">
      <c r="A17" s="28"/>
      <c r="B17" s="29"/>
      <c r="C17" s="30"/>
      <c r="D17" s="31" t="s">
        <v>1</v>
      </c>
      <c r="E17" s="32"/>
      <c r="F17" s="33">
        <f>SUBTOTAL(9, F12:F16)</f>
        <v>0</v>
      </c>
    </row>
    <row r="18" spans="1:6" s="1" customFormat="1" ht="18" customHeight="1" x14ac:dyDescent="0.25">
      <c r="A18" s="18" t="s">
        <v>110</v>
      </c>
      <c r="B18" s="17"/>
      <c r="C18" s="19"/>
      <c r="D18" s="19"/>
      <c r="E18" s="20"/>
      <c r="F18" s="21"/>
    </row>
    <row r="19" spans="1:6" outlineLevel="1" x14ac:dyDescent="0.25">
      <c r="A19" s="8" t="s">
        <v>111</v>
      </c>
      <c r="B19" s="12" t="s">
        <v>301</v>
      </c>
      <c r="C19" s="10" t="s">
        <v>6</v>
      </c>
      <c r="D19" s="10">
        <v>125</v>
      </c>
      <c r="E19" s="14"/>
      <c r="F19" s="16">
        <f>(D19*E19)</f>
        <v>0</v>
      </c>
    </row>
    <row r="20" spans="1:6" ht="15.75" thickBot="1" x14ac:dyDescent="0.3">
      <c r="A20" s="22"/>
      <c r="B20" s="23"/>
      <c r="C20" s="24"/>
      <c r="D20" s="25" t="s">
        <v>1</v>
      </c>
      <c r="E20" s="26"/>
      <c r="F20" s="27">
        <f>SUBTOTAL(9, F18:F19)</f>
        <v>0</v>
      </c>
    </row>
    <row r="21" spans="1:6" ht="15.75" thickBot="1" x14ac:dyDescent="0.3"/>
    <row r="22" spans="1:6" ht="15.75" x14ac:dyDescent="0.25">
      <c r="C22" s="34" t="s">
        <v>237</v>
      </c>
      <c r="D22" s="35"/>
      <c r="E22" s="35"/>
      <c r="F22" s="36">
        <f>SUBTOTAL(9,F4:F20)</f>
        <v>0</v>
      </c>
    </row>
    <row r="23" spans="1:6" ht="15.75" x14ac:dyDescent="0.25">
      <c r="C23" s="37" t="s">
        <v>238</v>
      </c>
      <c r="D23" s="38"/>
      <c r="E23" s="38"/>
      <c r="F23" s="39">
        <f>F22*0.2</f>
        <v>0</v>
      </c>
    </row>
    <row r="24" spans="1:6" ht="16.5" thickBot="1" x14ac:dyDescent="0.3">
      <c r="C24" s="40" t="s">
        <v>239</v>
      </c>
      <c r="D24" s="41"/>
      <c r="E24" s="41"/>
      <c r="F24" s="42">
        <f>F22+F23</f>
        <v>0</v>
      </c>
    </row>
    <row r="26" spans="1:6" ht="15.75" thickBot="1" x14ac:dyDescent="0.3"/>
    <row r="27" spans="1:6" ht="15.75" x14ac:dyDescent="0.25">
      <c r="A27" s="45" t="str">
        <f ca="1">"A .............................................................., le " &amp; TEXT(TODAY(),"[$-fr-FR]jj/mm/aaaa")</f>
        <v>A .............................................................., le 22/08/2025</v>
      </c>
      <c r="B27" s="46"/>
      <c r="C27" s="46"/>
      <c r="D27" s="46"/>
      <c r="E27" s="46"/>
      <c r="F27" s="47"/>
    </row>
    <row r="28" spans="1:6" x14ac:dyDescent="0.25">
      <c r="A28" s="44" t="s">
        <v>240</v>
      </c>
      <c r="B28" s="48"/>
      <c r="C28" s="48"/>
      <c r="D28" s="48"/>
      <c r="E28" s="48"/>
      <c r="F28" s="49"/>
    </row>
    <row r="29" spans="1:6" ht="15.75" x14ac:dyDescent="0.25">
      <c r="A29" s="43"/>
      <c r="B29" s="50"/>
      <c r="C29" s="50"/>
      <c r="D29" s="50"/>
      <c r="E29" s="50"/>
      <c r="F29" s="51"/>
    </row>
    <row r="30" spans="1:6" ht="15.75" x14ac:dyDescent="0.25">
      <c r="A30" s="43"/>
      <c r="B30" s="50"/>
      <c r="C30" s="50"/>
      <c r="D30" s="50"/>
      <c r="E30" s="50"/>
      <c r="F30" s="51"/>
    </row>
    <row r="31" spans="1:6" ht="15.75" x14ac:dyDescent="0.25">
      <c r="A31" s="43"/>
      <c r="B31" s="50"/>
      <c r="C31" s="50"/>
      <c r="D31" s="50"/>
      <c r="E31" s="50"/>
      <c r="F31" s="51"/>
    </row>
    <row r="32" spans="1:6" ht="15.75" x14ac:dyDescent="0.25">
      <c r="A32" s="43"/>
      <c r="B32" s="50"/>
      <c r="C32" s="50"/>
      <c r="D32" s="50"/>
      <c r="E32" s="50"/>
      <c r="F32" s="51"/>
    </row>
    <row r="33" spans="1:6" ht="16.5" thickBot="1" x14ac:dyDescent="0.3">
      <c r="A33" s="52"/>
      <c r="B33" s="53"/>
      <c r="C33" s="53"/>
      <c r="D33" s="53"/>
      <c r="E33" s="53"/>
      <c r="F33" s="54"/>
    </row>
  </sheetData>
  <mergeCells count="16">
    <mergeCell ref="A32:F32"/>
    <mergeCell ref="A33:F33"/>
    <mergeCell ref="A27:F27"/>
    <mergeCell ref="A28:F28"/>
    <mergeCell ref="A29:F29"/>
    <mergeCell ref="A30:F30"/>
    <mergeCell ref="A31:F31"/>
    <mergeCell ref="D17:E17"/>
    <mergeCell ref="D20:E20"/>
    <mergeCell ref="C22:E22"/>
    <mergeCell ref="C23:E23"/>
    <mergeCell ref="C24:E24"/>
    <mergeCell ref="A1:F1"/>
    <mergeCell ref="A2:F2"/>
    <mergeCell ref="A3:B3"/>
    <mergeCell ref="D11:E11"/>
  </mergeCells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62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302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112</v>
      </c>
      <c r="B4" s="17"/>
      <c r="C4" s="19"/>
      <c r="D4" s="19"/>
      <c r="E4" s="20"/>
      <c r="F4" s="21"/>
    </row>
    <row r="5" spans="1:6" outlineLevel="1" x14ac:dyDescent="0.25">
      <c r="A5" s="8" t="s">
        <v>113</v>
      </c>
      <c r="B5" s="12" t="s">
        <v>303</v>
      </c>
      <c r="C5" s="10" t="s">
        <v>4</v>
      </c>
      <c r="D5" s="10">
        <v>1</v>
      </c>
      <c r="E5" s="14"/>
      <c r="F5" s="16">
        <f>(D5*E5)</f>
        <v>0</v>
      </c>
    </row>
    <row r="6" spans="1:6" outlineLevel="1" x14ac:dyDescent="0.25">
      <c r="A6" s="8" t="s">
        <v>114</v>
      </c>
      <c r="B6" s="12" t="s">
        <v>115</v>
      </c>
      <c r="C6" s="10" t="s">
        <v>0</v>
      </c>
      <c r="D6" s="10">
        <v>1</v>
      </c>
      <c r="E6" s="14"/>
      <c r="F6" s="16">
        <f>(D6*E6)</f>
        <v>0</v>
      </c>
    </row>
    <row r="7" spans="1:6" outlineLevel="1" x14ac:dyDescent="0.25">
      <c r="A7" s="8" t="s">
        <v>116</v>
      </c>
      <c r="B7" s="12" t="s">
        <v>117</v>
      </c>
      <c r="C7" s="10" t="s">
        <v>0</v>
      </c>
      <c r="D7" s="10">
        <v>1</v>
      </c>
      <c r="E7" s="14"/>
      <c r="F7" s="16">
        <f>(D7*E7)</f>
        <v>0</v>
      </c>
    </row>
    <row r="8" spans="1:6" outlineLevel="1" x14ac:dyDescent="0.25">
      <c r="A8" s="8" t="s">
        <v>118</v>
      </c>
      <c r="B8" s="12" t="s">
        <v>304</v>
      </c>
      <c r="C8" s="10" t="s">
        <v>0</v>
      </c>
      <c r="D8" s="10">
        <v>1</v>
      </c>
      <c r="E8" s="14"/>
      <c r="F8" s="16">
        <f>(D8*E8)</f>
        <v>0</v>
      </c>
    </row>
    <row r="9" spans="1:6" outlineLevel="1" x14ac:dyDescent="0.25">
      <c r="A9" s="8" t="s">
        <v>119</v>
      </c>
      <c r="B9" s="12" t="s">
        <v>305</v>
      </c>
      <c r="C9" s="10" t="s">
        <v>0</v>
      </c>
      <c r="D9" s="10">
        <v>1</v>
      </c>
      <c r="E9" s="14"/>
      <c r="F9" s="16">
        <f>(D9*E9)</f>
        <v>0</v>
      </c>
    </row>
    <row r="10" spans="1:6" s="1" customFormat="1" ht="18" customHeight="1" thickBot="1" x14ac:dyDescent="0.3">
      <c r="A10" s="28"/>
      <c r="B10" s="29"/>
      <c r="C10" s="30"/>
      <c r="D10" s="31" t="s">
        <v>1</v>
      </c>
      <c r="E10" s="32"/>
      <c r="F10" s="33">
        <f>SUBTOTAL(9, F4:F9)</f>
        <v>0</v>
      </c>
    </row>
    <row r="11" spans="1:6" ht="15.75" x14ac:dyDescent="0.25">
      <c r="A11" s="18" t="s">
        <v>120</v>
      </c>
      <c r="B11" s="17"/>
      <c r="C11" s="19"/>
      <c r="D11" s="19"/>
      <c r="E11" s="20"/>
      <c r="F11" s="21"/>
    </row>
    <row r="12" spans="1:6" outlineLevel="1" x14ac:dyDescent="0.25">
      <c r="A12" s="8" t="s">
        <v>121</v>
      </c>
      <c r="B12" s="12" t="s">
        <v>306</v>
      </c>
      <c r="C12" s="10" t="s">
        <v>0</v>
      </c>
      <c r="D12" s="10">
        <v>1</v>
      </c>
      <c r="E12" s="14"/>
      <c r="F12" s="16">
        <f>(D12*E12)</f>
        <v>0</v>
      </c>
    </row>
    <row r="13" spans="1:6" outlineLevel="1" x14ac:dyDescent="0.25">
      <c r="A13" s="8" t="s">
        <v>122</v>
      </c>
      <c r="B13" s="12" t="s">
        <v>307</v>
      </c>
      <c r="C13" s="10" t="s">
        <v>0</v>
      </c>
      <c r="D13" s="10">
        <v>2</v>
      </c>
      <c r="E13" s="14"/>
      <c r="F13" s="16">
        <f>(D13*E13)</f>
        <v>0</v>
      </c>
    </row>
    <row r="14" spans="1:6" outlineLevel="1" x14ac:dyDescent="0.25">
      <c r="A14" s="8" t="s">
        <v>123</v>
      </c>
      <c r="B14" s="12" t="s">
        <v>308</v>
      </c>
      <c r="C14" s="10" t="s">
        <v>0</v>
      </c>
      <c r="D14" s="10">
        <v>1</v>
      </c>
      <c r="E14" s="14"/>
      <c r="F14" s="16">
        <f>(D14*E14)</f>
        <v>0</v>
      </c>
    </row>
    <row r="15" spans="1:6" outlineLevel="1" x14ac:dyDescent="0.25">
      <c r="A15" s="8" t="s">
        <v>124</v>
      </c>
      <c r="B15" s="12" t="s">
        <v>309</v>
      </c>
      <c r="C15" s="10" t="s">
        <v>4</v>
      </c>
      <c r="D15" s="10">
        <v>375</v>
      </c>
      <c r="E15" s="14"/>
      <c r="F15" s="16">
        <f>(D15*E15)</f>
        <v>0</v>
      </c>
    </row>
    <row r="16" spans="1:6" outlineLevel="1" x14ac:dyDescent="0.25">
      <c r="A16" s="8" t="s">
        <v>125</v>
      </c>
      <c r="B16" s="12" t="s">
        <v>310</v>
      </c>
      <c r="C16" s="10" t="s">
        <v>4</v>
      </c>
      <c r="D16" s="10">
        <v>14</v>
      </c>
      <c r="E16" s="14"/>
      <c r="F16" s="16">
        <f>(D16*E16)</f>
        <v>0</v>
      </c>
    </row>
    <row r="17" spans="1:6" outlineLevel="1" x14ac:dyDescent="0.25">
      <c r="A17" s="8" t="s">
        <v>126</v>
      </c>
      <c r="B17" s="11" t="s">
        <v>311</v>
      </c>
      <c r="C17" s="9"/>
      <c r="D17" s="9"/>
      <c r="E17" s="13"/>
      <c r="F17" s="15"/>
    </row>
    <row r="18" spans="1:6" outlineLevel="1" x14ac:dyDescent="0.25">
      <c r="A18" s="8" t="s">
        <v>127</v>
      </c>
      <c r="B18" s="12" t="s">
        <v>312</v>
      </c>
      <c r="C18" s="10" t="s">
        <v>4</v>
      </c>
      <c r="D18" s="10">
        <v>15</v>
      </c>
      <c r="E18" s="14"/>
      <c r="F18" s="16">
        <f>(D18*E18)</f>
        <v>0</v>
      </c>
    </row>
    <row r="19" spans="1:6" outlineLevel="1" x14ac:dyDescent="0.25">
      <c r="A19" s="8" t="s">
        <v>128</v>
      </c>
      <c r="B19" s="11" t="s">
        <v>129</v>
      </c>
      <c r="C19" s="9"/>
      <c r="D19" s="9"/>
      <c r="E19" s="13"/>
      <c r="F19" s="15"/>
    </row>
    <row r="20" spans="1:6" outlineLevel="1" x14ac:dyDescent="0.25">
      <c r="A20" s="8" t="s">
        <v>130</v>
      </c>
      <c r="B20" s="12" t="s">
        <v>313</v>
      </c>
      <c r="C20" s="10" t="s">
        <v>4</v>
      </c>
      <c r="D20" s="10">
        <v>5</v>
      </c>
      <c r="E20" s="14"/>
      <c r="F20" s="16">
        <f>(D20*E20)</f>
        <v>0</v>
      </c>
    </row>
    <row r="21" spans="1:6" outlineLevel="1" x14ac:dyDescent="0.25">
      <c r="A21" s="8" t="s">
        <v>131</v>
      </c>
      <c r="B21" s="12" t="s">
        <v>314</v>
      </c>
      <c r="C21" s="10" t="s">
        <v>4</v>
      </c>
      <c r="D21" s="10">
        <v>9</v>
      </c>
      <c r="E21" s="14"/>
      <c r="F21" s="16">
        <f>(D21*E21)</f>
        <v>0</v>
      </c>
    </row>
    <row r="22" spans="1:6" outlineLevel="1" x14ac:dyDescent="0.25">
      <c r="A22" s="8" t="s">
        <v>132</v>
      </c>
      <c r="B22" s="12" t="s">
        <v>315</v>
      </c>
      <c r="C22" s="10" t="s">
        <v>4</v>
      </c>
      <c r="D22" s="10">
        <v>27</v>
      </c>
      <c r="E22" s="14"/>
      <c r="F22" s="16">
        <f>(D22*E22)</f>
        <v>0</v>
      </c>
    </row>
    <row r="23" spans="1:6" outlineLevel="1" x14ac:dyDescent="0.25">
      <c r="A23" s="8" t="s">
        <v>133</v>
      </c>
      <c r="B23" s="12" t="s">
        <v>316</v>
      </c>
      <c r="C23" s="10" t="s">
        <v>4</v>
      </c>
      <c r="D23" s="10">
        <v>49</v>
      </c>
      <c r="E23" s="14"/>
      <c r="F23" s="16">
        <f>(D23*E23)</f>
        <v>0</v>
      </c>
    </row>
    <row r="24" spans="1:6" outlineLevel="1" x14ac:dyDescent="0.25">
      <c r="A24" s="8" t="s">
        <v>134</v>
      </c>
      <c r="B24" s="12" t="s">
        <v>317</v>
      </c>
      <c r="C24" s="10" t="s">
        <v>4</v>
      </c>
      <c r="D24" s="10">
        <v>4</v>
      </c>
      <c r="E24" s="14"/>
      <c r="F24" s="16">
        <f>(D24*E24)</f>
        <v>0</v>
      </c>
    </row>
    <row r="25" spans="1:6" outlineLevel="1" x14ac:dyDescent="0.25">
      <c r="A25" s="8" t="s">
        <v>135</v>
      </c>
      <c r="B25" s="12" t="s">
        <v>318</v>
      </c>
      <c r="C25" s="10" t="s">
        <v>4</v>
      </c>
      <c r="D25" s="10">
        <v>4</v>
      </c>
      <c r="E25" s="14"/>
      <c r="F25" s="16">
        <f>(D25*E25)</f>
        <v>0</v>
      </c>
    </row>
    <row r="26" spans="1:6" outlineLevel="1" x14ac:dyDescent="0.25">
      <c r="A26" s="8" t="s">
        <v>136</v>
      </c>
      <c r="B26" s="12" t="s">
        <v>319</v>
      </c>
      <c r="C26" s="10" t="s">
        <v>0</v>
      </c>
      <c r="D26" s="10">
        <v>1</v>
      </c>
      <c r="E26" s="14"/>
      <c r="F26" s="16">
        <f>(D26*E26)</f>
        <v>0</v>
      </c>
    </row>
    <row r="27" spans="1:6" ht="28.5" outlineLevel="1" x14ac:dyDescent="0.25">
      <c r="A27" s="8" t="s">
        <v>137</v>
      </c>
      <c r="B27" s="12" t="s">
        <v>320</v>
      </c>
      <c r="C27" s="10" t="s">
        <v>4</v>
      </c>
      <c r="D27" s="10">
        <v>6</v>
      </c>
      <c r="E27" s="14"/>
      <c r="F27" s="16">
        <f>(D27*E27)</f>
        <v>0</v>
      </c>
    </row>
    <row r="28" spans="1:6" outlineLevel="1" x14ac:dyDescent="0.25">
      <c r="A28" s="8" t="s">
        <v>138</v>
      </c>
      <c r="B28" s="11" t="s">
        <v>139</v>
      </c>
      <c r="C28" s="9"/>
      <c r="D28" s="9"/>
      <c r="E28" s="13"/>
      <c r="F28" s="15"/>
    </row>
    <row r="29" spans="1:6" outlineLevel="1" x14ac:dyDescent="0.25">
      <c r="A29" s="8" t="s">
        <v>140</v>
      </c>
      <c r="B29" s="12" t="s">
        <v>321</v>
      </c>
      <c r="C29" s="10" t="s">
        <v>4</v>
      </c>
      <c r="D29" s="10">
        <v>1</v>
      </c>
      <c r="E29" s="14"/>
      <c r="F29" s="16">
        <f>(D29*E29)</f>
        <v>0</v>
      </c>
    </row>
    <row r="30" spans="1:6" outlineLevel="1" x14ac:dyDescent="0.25">
      <c r="A30" s="8" t="s">
        <v>141</v>
      </c>
      <c r="B30" s="12" t="s">
        <v>322</v>
      </c>
      <c r="C30" s="10" t="s">
        <v>4</v>
      </c>
      <c r="D30" s="10">
        <v>11</v>
      </c>
      <c r="E30" s="14"/>
      <c r="F30" s="16">
        <f>(D30*E30)</f>
        <v>0</v>
      </c>
    </row>
    <row r="31" spans="1:6" outlineLevel="1" x14ac:dyDescent="0.25">
      <c r="A31" s="8" t="s">
        <v>142</v>
      </c>
      <c r="B31" s="12" t="s">
        <v>323</v>
      </c>
      <c r="C31" s="10" t="s">
        <v>4</v>
      </c>
      <c r="D31" s="10">
        <v>11</v>
      </c>
      <c r="E31" s="14"/>
      <c r="F31" s="16">
        <f>(D31*E31)</f>
        <v>0</v>
      </c>
    </row>
    <row r="32" spans="1:6" outlineLevel="1" x14ac:dyDescent="0.25">
      <c r="A32" s="8" t="s">
        <v>143</v>
      </c>
      <c r="B32" s="12" t="s">
        <v>324</v>
      </c>
      <c r="C32" s="10" t="s">
        <v>4</v>
      </c>
      <c r="D32" s="10">
        <v>5</v>
      </c>
      <c r="E32" s="14"/>
      <c r="F32" s="16">
        <f>(D32*E32)</f>
        <v>0</v>
      </c>
    </row>
    <row r="33" spans="1:6" outlineLevel="1" x14ac:dyDescent="0.25">
      <c r="A33" s="8" t="s">
        <v>144</v>
      </c>
      <c r="B33" s="12" t="s">
        <v>325</v>
      </c>
      <c r="C33" s="10" t="s">
        <v>4</v>
      </c>
      <c r="D33" s="10">
        <v>1</v>
      </c>
      <c r="E33" s="14"/>
      <c r="F33" s="16">
        <f>(D33*E33)</f>
        <v>0</v>
      </c>
    </row>
    <row r="34" spans="1:6" outlineLevel="1" x14ac:dyDescent="0.25">
      <c r="A34" s="8" t="s">
        <v>145</v>
      </c>
      <c r="B34" s="12" t="s">
        <v>326</v>
      </c>
      <c r="C34" s="10" t="s">
        <v>4</v>
      </c>
      <c r="D34" s="10">
        <v>1</v>
      </c>
      <c r="E34" s="14"/>
      <c r="F34" s="16">
        <f>(D34*E34)</f>
        <v>0</v>
      </c>
    </row>
    <row r="35" spans="1:6" outlineLevel="1" x14ac:dyDescent="0.25">
      <c r="A35" s="8" t="s">
        <v>146</v>
      </c>
      <c r="B35" s="12" t="s">
        <v>327</v>
      </c>
      <c r="C35" s="10" t="s">
        <v>4</v>
      </c>
      <c r="D35" s="10">
        <v>1</v>
      </c>
      <c r="E35" s="14"/>
      <c r="F35" s="16">
        <f>(D35*E35)</f>
        <v>0</v>
      </c>
    </row>
    <row r="36" spans="1:6" outlineLevel="1" x14ac:dyDescent="0.25">
      <c r="A36" s="8" t="s">
        <v>147</v>
      </c>
      <c r="B36" s="12" t="s">
        <v>328</v>
      </c>
      <c r="C36" s="10" t="s">
        <v>4</v>
      </c>
      <c r="D36" s="10">
        <v>2</v>
      </c>
      <c r="E36" s="14"/>
      <c r="F36" s="16">
        <f>(D36*E36)</f>
        <v>0</v>
      </c>
    </row>
    <row r="37" spans="1:6" outlineLevel="1" x14ac:dyDescent="0.25">
      <c r="A37" s="8" t="s">
        <v>148</v>
      </c>
      <c r="B37" s="12" t="s">
        <v>205</v>
      </c>
      <c r="C37" s="10" t="s">
        <v>4</v>
      </c>
      <c r="D37" s="10">
        <v>1</v>
      </c>
      <c r="E37" s="14"/>
      <c r="F37" s="16">
        <f>(D37*E37)</f>
        <v>0</v>
      </c>
    </row>
    <row r="38" spans="1:6" outlineLevel="1" x14ac:dyDescent="0.25">
      <c r="A38" s="8" t="s">
        <v>149</v>
      </c>
      <c r="B38" s="12" t="s">
        <v>329</v>
      </c>
      <c r="C38" s="10" t="s">
        <v>4</v>
      </c>
      <c r="D38" s="10">
        <v>5</v>
      </c>
      <c r="E38" s="14"/>
      <c r="F38" s="16">
        <f>(D38*E38)</f>
        <v>0</v>
      </c>
    </row>
    <row r="39" spans="1:6" outlineLevel="1" x14ac:dyDescent="0.25">
      <c r="A39" s="8" t="s">
        <v>150</v>
      </c>
      <c r="B39" s="12" t="s">
        <v>330</v>
      </c>
      <c r="C39" s="10" t="s">
        <v>4</v>
      </c>
      <c r="D39" s="10">
        <v>4</v>
      </c>
      <c r="E39" s="14"/>
      <c r="F39" s="16">
        <f>(D39*E39)</f>
        <v>0</v>
      </c>
    </row>
    <row r="40" spans="1:6" outlineLevel="1" x14ac:dyDescent="0.25">
      <c r="A40" s="8" t="s">
        <v>151</v>
      </c>
      <c r="B40" s="12" t="s">
        <v>331</v>
      </c>
      <c r="C40" s="10" t="s">
        <v>4</v>
      </c>
      <c r="D40" s="10">
        <v>2</v>
      </c>
      <c r="E40" s="14"/>
      <c r="F40" s="16">
        <f>(D40*E40)</f>
        <v>0</v>
      </c>
    </row>
    <row r="41" spans="1:6" ht="15.75" thickBot="1" x14ac:dyDescent="0.3">
      <c r="A41" s="28"/>
      <c r="B41" s="29"/>
      <c r="C41" s="30"/>
      <c r="D41" s="31" t="s">
        <v>1</v>
      </c>
      <c r="E41" s="32"/>
      <c r="F41" s="33">
        <f>SUBTOTAL(9, F11:F40)</f>
        <v>0</v>
      </c>
    </row>
    <row r="42" spans="1:6" s="1" customFormat="1" ht="18" customHeight="1" x14ac:dyDescent="0.25">
      <c r="A42" s="18" t="s">
        <v>152</v>
      </c>
      <c r="B42" s="17"/>
      <c r="C42" s="19"/>
      <c r="D42" s="19"/>
      <c r="E42" s="20"/>
      <c r="F42" s="21"/>
    </row>
    <row r="43" spans="1:6" outlineLevel="1" x14ac:dyDescent="0.25">
      <c r="A43" s="8" t="s">
        <v>153</v>
      </c>
      <c r="B43" s="12" t="s">
        <v>332</v>
      </c>
      <c r="C43" s="10" t="s">
        <v>0</v>
      </c>
      <c r="D43" s="10">
        <v>1</v>
      </c>
      <c r="E43" s="14"/>
      <c r="F43" s="16">
        <f>(D43*E43)</f>
        <v>0</v>
      </c>
    </row>
    <row r="44" spans="1:6" outlineLevel="1" x14ac:dyDescent="0.25">
      <c r="A44" s="8" t="s">
        <v>154</v>
      </c>
      <c r="B44" s="12" t="s">
        <v>333</v>
      </c>
      <c r="C44" s="10" t="s">
        <v>4</v>
      </c>
      <c r="D44" s="10">
        <v>1</v>
      </c>
      <c r="E44" s="14"/>
      <c r="F44" s="16">
        <f>(D44*E44)</f>
        <v>0</v>
      </c>
    </row>
    <row r="45" spans="1:6" outlineLevel="1" x14ac:dyDescent="0.25">
      <c r="A45" s="8" t="s">
        <v>155</v>
      </c>
      <c r="B45" s="12" t="s">
        <v>334</v>
      </c>
      <c r="C45" s="10" t="s">
        <v>0</v>
      </c>
      <c r="D45" s="10">
        <v>1</v>
      </c>
      <c r="E45" s="14"/>
      <c r="F45" s="16">
        <f>(D45*E45)</f>
        <v>0</v>
      </c>
    </row>
    <row r="46" spans="1:6" outlineLevel="1" x14ac:dyDescent="0.25">
      <c r="A46" s="8" t="s">
        <v>156</v>
      </c>
      <c r="B46" s="12" t="s">
        <v>335</v>
      </c>
      <c r="C46" s="10" t="s">
        <v>4</v>
      </c>
      <c r="D46" s="10">
        <v>88</v>
      </c>
      <c r="E46" s="14"/>
      <c r="F46" s="16">
        <f>(D46*E46)</f>
        <v>0</v>
      </c>
    </row>
    <row r="47" spans="1:6" outlineLevel="1" x14ac:dyDescent="0.25">
      <c r="A47" s="8" t="s">
        <v>157</v>
      </c>
      <c r="B47" s="12" t="s">
        <v>336</v>
      </c>
      <c r="C47" s="10" t="s">
        <v>4</v>
      </c>
      <c r="D47" s="10">
        <v>14</v>
      </c>
      <c r="E47" s="14"/>
      <c r="F47" s="16">
        <f>(D47*E47)</f>
        <v>0</v>
      </c>
    </row>
    <row r="48" spans="1:6" ht="28.5" outlineLevel="1" x14ac:dyDescent="0.25">
      <c r="A48" s="8" t="s">
        <v>158</v>
      </c>
      <c r="B48" s="12" t="s">
        <v>159</v>
      </c>
      <c r="C48" s="10" t="s">
        <v>0</v>
      </c>
      <c r="D48" s="10">
        <v>1</v>
      </c>
      <c r="E48" s="14"/>
      <c r="F48" s="16">
        <f>(D48*E48)</f>
        <v>0</v>
      </c>
    </row>
    <row r="49" spans="1:6" ht="15.75" thickBot="1" x14ac:dyDescent="0.3">
      <c r="A49" s="22"/>
      <c r="B49" s="23"/>
      <c r="C49" s="24"/>
      <c r="D49" s="25" t="s">
        <v>1</v>
      </c>
      <c r="E49" s="26"/>
      <c r="F49" s="27">
        <f>SUBTOTAL(9, F42:F48)</f>
        <v>0</v>
      </c>
    </row>
    <row r="50" spans="1:6" ht="15.75" thickBot="1" x14ac:dyDescent="0.3"/>
    <row r="51" spans="1:6" ht="15.75" x14ac:dyDescent="0.25">
      <c r="C51" s="34" t="s">
        <v>237</v>
      </c>
      <c r="D51" s="35"/>
      <c r="E51" s="35"/>
      <c r="F51" s="36">
        <f>SUBTOTAL(9,F4:F49)</f>
        <v>0</v>
      </c>
    </row>
    <row r="52" spans="1:6" ht="15.75" x14ac:dyDescent="0.25">
      <c r="C52" s="37" t="s">
        <v>238</v>
      </c>
      <c r="D52" s="38"/>
      <c r="E52" s="38"/>
      <c r="F52" s="39">
        <f>F51*0.2</f>
        <v>0</v>
      </c>
    </row>
    <row r="53" spans="1:6" ht="16.5" thickBot="1" x14ac:dyDescent="0.3">
      <c r="C53" s="40" t="s">
        <v>239</v>
      </c>
      <c r="D53" s="41"/>
      <c r="E53" s="41"/>
      <c r="F53" s="42">
        <f>F51+F52</f>
        <v>0</v>
      </c>
    </row>
    <row r="55" spans="1:6" ht="15.75" thickBot="1" x14ac:dyDescent="0.3"/>
    <row r="56" spans="1:6" ht="15.75" x14ac:dyDescent="0.25">
      <c r="A56" s="45" t="str">
        <f ca="1">"A .............................................................., le " &amp; TEXT(TODAY(),"[$-fr-FR]jj/mm/aaaa")</f>
        <v>A .............................................................., le 22/08/2025</v>
      </c>
      <c r="B56" s="46"/>
      <c r="C56" s="46"/>
      <c r="D56" s="46"/>
      <c r="E56" s="46"/>
      <c r="F56" s="47"/>
    </row>
    <row r="57" spans="1:6" x14ac:dyDescent="0.25">
      <c r="A57" s="44" t="s">
        <v>240</v>
      </c>
      <c r="B57" s="48"/>
      <c r="C57" s="48"/>
      <c r="D57" s="48"/>
      <c r="E57" s="48"/>
      <c r="F57" s="49"/>
    </row>
    <row r="58" spans="1:6" ht="15.75" x14ac:dyDescent="0.25">
      <c r="A58" s="43"/>
      <c r="B58" s="50"/>
      <c r="C58" s="50"/>
      <c r="D58" s="50"/>
      <c r="E58" s="50"/>
      <c r="F58" s="51"/>
    </row>
    <row r="59" spans="1:6" ht="15.75" x14ac:dyDescent="0.25">
      <c r="A59" s="43"/>
      <c r="B59" s="50"/>
      <c r="C59" s="50"/>
      <c r="D59" s="50"/>
      <c r="E59" s="50"/>
      <c r="F59" s="51"/>
    </row>
    <row r="60" spans="1:6" ht="15.75" x14ac:dyDescent="0.25">
      <c r="A60" s="43"/>
      <c r="B60" s="50"/>
      <c r="C60" s="50"/>
      <c r="D60" s="50"/>
      <c r="E60" s="50"/>
      <c r="F60" s="51"/>
    </row>
    <row r="61" spans="1:6" ht="15.75" x14ac:dyDescent="0.25">
      <c r="A61" s="43"/>
      <c r="B61" s="50"/>
      <c r="C61" s="50"/>
      <c r="D61" s="50"/>
      <c r="E61" s="50"/>
      <c r="F61" s="51"/>
    </row>
    <row r="62" spans="1:6" ht="16.5" thickBot="1" x14ac:dyDescent="0.3">
      <c r="A62" s="52"/>
      <c r="B62" s="53"/>
      <c r="C62" s="53"/>
      <c r="D62" s="53"/>
      <c r="E62" s="53"/>
      <c r="F62" s="54"/>
    </row>
  </sheetData>
  <mergeCells count="19">
    <mergeCell ref="A58:F58"/>
    <mergeCell ref="A59:F59"/>
    <mergeCell ref="A60:F60"/>
    <mergeCell ref="A61:F61"/>
    <mergeCell ref="A62:F62"/>
    <mergeCell ref="C51:E51"/>
    <mergeCell ref="C52:E52"/>
    <mergeCell ref="C53:E53"/>
    <mergeCell ref="A56:F56"/>
    <mergeCell ref="A57:F57"/>
    <mergeCell ref="B17:F17"/>
    <mergeCell ref="B19:F19"/>
    <mergeCell ref="B28:F28"/>
    <mergeCell ref="D41:E41"/>
    <mergeCell ref="D49:E49"/>
    <mergeCell ref="A1:F1"/>
    <mergeCell ref="A2:F2"/>
    <mergeCell ref="A3:B3"/>
    <mergeCell ref="D10:E10"/>
  </mergeCells>
  <pageMargins left="0.7" right="0.7" top="0.75" bottom="0.75" header="0.3" footer="0.3"/>
  <pageSetup orientation="portrait" horizontalDpi="4294967295" verticalDpi="429496729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64"/>
  <sheetViews>
    <sheetView workbookViewId="0">
      <selection sqref="A1:F1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337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160</v>
      </c>
      <c r="B4" s="17"/>
      <c r="C4" s="19"/>
      <c r="D4" s="19"/>
      <c r="E4" s="20"/>
      <c r="F4" s="21"/>
    </row>
    <row r="5" spans="1:6" ht="28.5" outlineLevel="1" x14ac:dyDescent="0.25">
      <c r="A5" s="8" t="s">
        <v>161</v>
      </c>
      <c r="B5" s="12" t="s">
        <v>50</v>
      </c>
      <c r="C5" s="10" t="s">
        <v>0</v>
      </c>
      <c r="D5" s="10">
        <v>1</v>
      </c>
      <c r="E5" s="14"/>
      <c r="F5" s="16">
        <f>(D5*E5)</f>
        <v>0</v>
      </c>
    </row>
    <row r="6" spans="1:6" outlineLevel="1" x14ac:dyDescent="0.25">
      <c r="A6" s="8" t="s">
        <v>162</v>
      </c>
      <c r="B6" s="12" t="s">
        <v>338</v>
      </c>
      <c r="C6" s="10" t="s">
        <v>2</v>
      </c>
      <c r="D6" s="10">
        <v>70</v>
      </c>
      <c r="E6" s="14"/>
      <c r="F6" s="16">
        <f>(D6*E6)</f>
        <v>0</v>
      </c>
    </row>
    <row r="7" spans="1:6" outlineLevel="1" x14ac:dyDescent="0.25">
      <c r="A7" s="8" t="s">
        <v>163</v>
      </c>
      <c r="B7" s="12" t="s">
        <v>339</v>
      </c>
      <c r="C7" s="10" t="s">
        <v>2</v>
      </c>
      <c r="D7" s="10">
        <v>145</v>
      </c>
      <c r="E7" s="14"/>
      <c r="F7" s="16">
        <f>(D7*E7)</f>
        <v>0</v>
      </c>
    </row>
    <row r="8" spans="1:6" ht="28.5" outlineLevel="1" x14ac:dyDescent="0.25">
      <c r="A8" s="8" t="s">
        <v>164</v>
      </c>
      <c r="B8" s="12" t="s">
        <v>340</v>
      </c>
      <c r="C8" s="10" t="s">
        <v>2</v>
      </c>
      <c r="D8" s="10">
        <v>185</v>
      </c>
      <c r="E8" s="14"/>
      <c r="F8" s="16">
        <f>(D8*E8)</f>
        <v>0</v>
      </c>
    </row>
    <row r="9" spans="1:6" ht="28.5" outlineLevel="1" x14ac:dyDescent="0.25">
      <c r="A9" s="8" t="s">
        <v>165</v>
      </c>
      <c r="B9" s="12" t="s">
        <v>341</v>
      </c>
      <c r="C9" s="10" t="s">
        <v>0</v>
      </c>
      <c r="D9" s="10">
        <v>1</v>
      </c>
      <c r="E9" s="14"/>
      <c r="F9" s="16">
        <f>(D9*E9)</f>
        <v>0</v>
      </c>
    </row>
    <row r="10" spans="1:6" outlineLevel="1" x14ac:dyDescent="0.25">
      <c r="A10" s="8" t="s">
        <v>166</v>
      </c>
      <c r="B10" s="12" t="s">
        <v>342</v>
      </c>
      <c r="C10" s="10" t="s">
        <v>4</v>
      </c>
      <c r="D10" s="10">
        <v>2</v>
      </c>
      <c r="E10" s="14"/>
      <c r="F10" s="16">
        <f>(D10*E10)</f>
        <v>0</v>
      </c>
    </row>
    <row r="11" spans="1:6" ht="28.5" outlineLevel="1" x14ac:dyDescent="0.25">
      <c r="A11" s="8" t="s">
        <v>167</v>
      </c>
      <c r="B11" s="12" t="s">
        <v>343</v>
      </c>
      <c r="C11" s="10" t="s">
        <v>4</v>
      </c>
      <c r="D11" s="10">
        <v>1</v>
      </c>
      <c r="E11" s="14"/>
      <c r="F11" s="16">
        <f>(D11*E11)</f>
        <v>0</v>
      </c>
    </row>
    <row r="12" spans="1:6" outlineLevel="1" x14ac:dyDescent="0.25">
      <c r="A12" s="8" t="s">
        <v>168</v>
      </c>
      <c r="B12" s="12" t="s">
        <v>344</v>
      </c>
      <c r="C12" s="10" t="s">
        <v>4</v>
      </c>
      <c r="D12" s="10">
        <v>1</v>
      </c>
      <c r="E12" s="14"/>
      <c r="F12" s="16">
        <f>(D12*E12)</f>
        <v>0</v>
      </c>
    </row>
    <row r="13" spans="1:6" ht="28.5" outlineLevel="1" x14ac:dyDescent="0.25">
      <c r="A13" s="8" t="s">
        <v>169</v>
      </c>
      <c r="B13" s="12" t="s">
        <v>345</v>
      </c>
      <c r="C13" s="10" t="s">
        <v>4</v>
      </c>
      <c r="D13" s="10">
        <v>1</v>
      </c>
      <c r="E13" s="14"/>
      <c r="F13" s="16">
        <f>(D13*E13)</f>
        <v>0</v>
      </c>
    </row>
    <row r="14" spans="1:6" outlineLevel="1" x14ac:dyDescent="0.25">
      <c r="A14" s="8" t="s">
        <v>170</v>
      </c>
      <c r="B14" s="12" t="s">
        <v>346</v>
      </c>
      <c r="C14" s="10" t="s">
        <v>4</v>
      </c>
      <c r="D14" s="10">
        <v>1</v>
      </c>
      <c r="E14" s="14"/>
      <c r="F14" s="16">
        <f>(D14*E14)</f>
        <v>0</v>
      </c>
    </row>
    <row r="15" spans="1:6" s="1" customFormat="1" ht="18" customHeight="1" thickBot="1" x14ac:dyDescent="0.3">
      <c r="A15" s="28"/>
      <c r="B15" s="29"/>
      <c r="C15" s="30"/>
      <c r="D15" s="31" t="s">
        <v>1</v>
      </c>
      <c r="E15" s="32"/>
      <c r="F15" s="33">
        <f>SUBTOTAL(9, F4:F14)</f>
        <v>0</v>
      </c>
    </row>
    <row r="16" spans="1:6" ht="15.75" x14ac:dyDescent="0.25">
      <c r="A16" s="18" t="s">
        <v>171</v>
      </c>
      <c r="B16" s="17"/>
      <c r="C16" s="19"/>
      <c r="D16" s="19"/>
      <c r="E16" s="20"/>
      <c r="F16" s="21"/>
    </row>
    <row r="17" spans="1:6" outlineLevel="1" x14ac:dyDescent="0.25">
      <c r="A17" s="8" t="s">
        <v>172</v>
      </c>
      <c r="B17" s="12" t="s">
        <v>347</v>
      </c>
      <c r="C17" s="10" t="s">
        <v>4</v>
      </c>
      <c r="D17" s="10">
        <v>38</v>
      </c>
      <c r="E17" s="14"/>
      <c r="F17" s="16">
        <f>(D17*E17)</f>
        <v>0</v>
      </c>
    </row>
    <row r="18" spans="1:6" outlineLevel="1" x14ac:dyDescent="0.25">
      <c r="A18" s="8" t="s">
        <v>173</v>
      </c>
      <c r="B18" s="12" t="s">
        <v>348</v>
      </c>
      <c r="C18" s="10" t="s">
        <v>0</v>
      </c>
      <c r="D18" s="10">
        <v>1</v>
      </c>
      <c r="E18" s="14"/>
      <c r="F18" s="16">
        <f>(D18*E18)</f>
        <v>0</v>
      </c>
    </row>
    <row r="19" spans="1:6" outlineLevel="1" x14ac:dyDescent="0.25">
      <c r="A19" s="8" t="s">
        <v>174</v>
      </c>
      <c r="B19" s="12" t="s">
        <v>349</v>
      </c>
      <c r="C19" s="10" t="s">
        <v>0</v>
      </c>
      <c r="D19" s="10">
        <v>1</v>
      </c>
      <c r="E19" s="14"/>
      <c r="F19" s="16">
        <f>(D19*E19)</f>
        <v>0</v>
      </c>
    </row>
    <row r="20" spans="1:6" outlineLevel="1" x14ac:dyDescent="0.25">
      <c r="A20" s="8" t="s">
        <v>175</v>
      </c>
      <c r="B20" s="12" t="s">
        <v>350</v>
      </c>
      <c r="C20" s="10" t="s">
        <v>0</v>
      </c>
      <c r="D20" s="10">
        <v>1</v>
      </c>
      <c r="E20" s="14"/>
      <c r="F20" s="16">
        <f>(D20*E20)</f>
        <v>0</v>
      </c>
    </row>
    <row r="21" spans="1:6" ht="15.75" thickBot="1" x14ac:dyDescent="0.3">
      <c r="A21" s="28"/>
      <c r="B21" s="29"/>
      <c r="C21" s="30"/>
      <c r="D21" s="31" t="s">
        <v>1</v>
      </c>
      <c r="E21" s="32"/>
      <c r="F21" s="33">
        <f>SUBTOTAL(9, F16:F20)</f>
        <v>0</v>
      </c>
    </row>
    <row r="22" spans="1:6" s="1" customFormat="1" ht="18" customHeight="1" x14ac:dyDescent="0.25">
      <c r="A22" s="18" t="s">
        <v>176</v>
      </c>
      <c r="B22" s="17"/>
      <c r="C22" s="19"/>
      <c r="D22" s="19"/>
      <c r="E22" s="20"/>
      <c r="F22" s="21"/>
    </row>
    <row r="23" spans="1:6" outlineLevel="1" x14ac:dyDescent="0.25">
      <c r="A23" s="8" t="s">
        <v>177</v>
      </c>
      <c r="B23" s="12" t="s">
        <v>351</v>
      </c>
      <c r="C23" s="10" t="s">
        <v>4</v>
      </c>
      <c r="D23" s="10">
        <v>16</v>
      </c>
      <c r="E23" s="14"/>
      <c r="F23" s="16">
        <f>(D23*E23)</f>
        <v>0</v>
      </c>
    </row>
    <row r="24" spans="1:6" ht="15.75" thickBot="1" x14ac:dyDescent="0.3">
      <c r="A24" s="28"/>
      <c r="B24" s="29"/>
      <c r="C24" s="30"/>
      <c r="D24" s="31" t="s">
        <v>1</v>
      </c>
      <c r="E24" s="32"/>
      <c r="F24" s="33">
        <f>SUBTOTAL(9, F22:F23)</f>
        <v>0</v>
      </c>
    </row>
    <row r="25" spans="1:6" ht="15.75" x14ac:dyDescent="0.25">
      <c r="A25" s="18" t="s">
        <v>178</v>
      </c>
      <c r="B25" s="17"/>
      <c r="C25" s="19"/>
      <c r="D25" s="19"/>
      <c r="E25" s="20"/>
      <c r="F25" s="21"/>
    </row>
    <row r="26" spans="1:6" s="1" customFormat="1" ht="18" customHeight="1" outlineLevel="1" x14ac:dyDescent="0.25">
      <c r="A26" s="8" t="s">
        <v>179</v>
      </c>
      <c r="B26" s="12" t="s">
        <v>352</v>
      </c>
      <c r="C26" s="10" t="s">
        <v>4</v>
      </c>
      <c r="D26" s="10">
        <v>1</v>
      </c>
      <c r="E26" s="14"/>
      <c r="F26" s="16">
        <f>(D26*E26)</f>
        <v>0</v>
      </c>
    </row>
    <row r="27" spans="1:6" ht="28.5" outlineLevel="1" x14ac:dyDescent="0.25">
      <c r="A27" s="8" t="s">
        <v>180</v>
      </c>
      <c r="B27" s="12" t="s">
        <v>353</v>
      </c>
      <c r="C27" s="10" t="s">
        <v>0</v>
      </c>
      <c r="D27" s="10">
        <v>1</v>
      </c>
      <c r="E27" s="14"/>
      <c r="F27" s="16">
        <f>(D27*E27)</f>
        <v>0</v>
      </c>
    </row>
    <row r="28" spans="1:6" outlineLevel="1" x14ac:dyDescent="0.25">
      <c r="A28" s="8" t="s">
        <v>181</v>
      </c>
      <c r="B28" s="12" t="s">
        <v>354</v>
      </c>
      <c r="C28" s="10" t="s">
        <v>2</v>
      </c>
      <c r="D28" s="10">
        <v>25</v>
      </c>
      <c r="E28" s="14"/>
      <c r="F28" s="16">
        <f>(D28*E28)</f>
        <v>0</v>
      </c>
    </row>
    <row r="29" spans="1:6" outlineLevel="1" x14ac:dyDescent="0.25">
      <c r="A29" s="8" t="s">
        <v>182</v>
      </c>
      <c r="B29" s="12" t="s">
        <v>355</v>
      </c>
      <c r="C29" s="10" t="s">
        <v>2</v>
      </c>
      <c r="D29" s="10">
        <v>24</v>
      </c>
      <c r="E29" s="14"/>
      <c r="F29" s="16">
        <f>(D29*E29)</f>
        <v>0</v>
      </c>
    </row>
    <row r="30" spans="1:6" outlineLevel="1" x14ac:dyDescent="0.25">
      <c r="A30" s="8" t="s">
        <v>183</v>
      </c>
      <c r="B30" s="12" t="s">
        <v>356</v>
      </c>
      <c r="C30" s="10" t="s">
        <v>0</v>
      </c>
      <c r="D30" s="10">
        <v>1</v>
      </c>
      <c r="E30" s="14"/>
      <c r="F30" s="16">
        <f>(D30*E30)</f>
        <v>0</v>
      </c>
    </row>
    <row r="31" spans="1:6" ht="28.5" outlineLevel="1" x14ac:dyDescent="0.25">
      <c r="A31" s="8" t="s">
        <v>184</v>
      </c>
      <c r="B31" s="12" t="s">
        <v>357</v>
      </c>
      <c r="C31" s="10" t="s">
        <v>4</v>
      </c>
      <c r="D31" s="10">
        <v>14</v>
      </c>
      <c r="E31" s="14"/>
      <c r="F31" s="16">
        <f>(D31*E31)</f>
        <v>0</v>
      </c>
    </row>
    <row r="32" spans="1:6" outlineLevel="1" x14ac:dyDescent="0.25">
      <c r="A32" s="8" t="s">
        <v>185</v>
      </c>
      <c r="B32" s="12" t="s">
        <v>358</v>
      </c>
      <c r="C32" s="10" t="s">
        <v>4</v>
      </c>
      <c r="D32" s="10">
        <v>7</v>
      </c>
      <c r="E32" s="14"/>
      <c r="F32" s="16">
        <f>(D32*E32)</f>
        <v>0</v>
      </c>
    </row>
    <row r="33" spans="1:6" outlineLevel="1" x14ac:dyDescent="0.25">
      <c r="A33" s="8" t="s">
        <v>186</v>
      </c>
      <c r="B33" s="11" t="s">
        <v>359</v>
      </c>
      <c r="C33" s="9"/>
      <c r="D33" s="9"/>
      <c r="E33" s="13"/>
      <c r="F33" s="15"/>
    </row>
    <row r="34" spans="1:6" outlineLevel="1" x14ac:dyDescent="0.25">
      <c r="A34" s="8" t="s">
        <v>187</v>
      </c>
      <c r="B34" s="12" t="s">
        <v>188</v>
      </c>
      <c r="C34" s="10" t="s">
        <v>0</v>
      </c>
      <c r="D34" s="10">
        <v>1</v>
      </c>
      <c r="E34" s="14"/>
      <c r="F34" s="16">
        <f>(D34*E34)</f>
        <v>0</v>
      </c>
    </row>
    <row r="35" spans="1:6" outlineLevel="1" x14ac:dyDescent="0.25">
      <c r="A35" s="8" t="s">
        <v>189</v>
      </c>
      <c r="B35" s="12" t="s">
        <v>190</v>
      </c>
      <c r="C35" s="10" t="s">
        <v>0</v>
      </c>
      <c r="D35" s="10">
        <v>1</v>
      </c>
      <c r="E35" s="14"/>
      <c r="F35" s="16">
        <f>(D35*E35)</f>
        <v>0</v>
      </c>
    </row>
    <row r="36" spans="1:6" ht="28.5" outlineLevel="1" x14ac:dyDescent="0.25">
      <c r="A36" s="8" t="s">
        <v>191</v>
      </c>
      <c r="B36" s="12" t="s">
        <v>192</v>
      </c>
      <c r="C36" s="10" t="s">
        <v>0</v>
      </c>
      <c r="D36" s="10">
        <v>1</v>
      </c>
      <c r="E36" s="14"/>
      <c r="F36" s="16">
        <f>(D36*E36)</f>
        <v>0</v>
      </c>
    </row>
    <row r="37" spans="1:6" outlineLevel="1" x14ac:dyDescent="0.25">
      <c r="A37" s="8" t="s">
        <v>193</v>
      </c>
      <c r="B37" s="12" t="s">
        <v>194</v>
      </c>
      <c r="C37" s="10" t="s">
        <v>0</v>
      </c>
      <c r="D37" s="10">
        <v>1</v>
      </c>
      <c r="E37" s="14"/>
      <c r="F37" s="16">
        <f>(D37*E37)</f>
        <v>0</v>
      </c>
    </row>
    <row r="38" spans="1:6" outlineLevel="1" x14ac:dyDescent="0.25">
      <c r="A38" s="8" t="s">
        <v>195</v>
      </c>
      <c r="B38" s="12" t="s">
        <v>360</v>
      </c>
      <c r="C38" s="10" t="s">
        <v>4</v>
      </c>
      <c r="D38" s="10">
        <v>1</v>
      </c>
      <c r="E38" s="14"/>
      <c r="F38" s="16">
        <f>(D38*E38)</f>
        <v>0</v>
      </c>
    </row>
    <row r="39" spans="1:6" outlineLevel="1" x14ac:dyDescent="0.25">
      <c r="A39" s="8" t="s">
        <v>196</v>
      </c>
      <c r="B39" s="12" t="s">
        <v>197</v>
      </c>
      <c r="C39" s="10" t="s">
        <v>2</v>
      </c>
      <c r="D39" s="10">
        <v>10</v>
      </c>
      <c r="E39" s="14"/>
      <c r="F39" s="16">
        <f>(D39*E39)</f>
        <v>0</v>
      </c>
    </row>
    <row r="40" spans="1:6" ht="15.75" thickBot="1" x14ac:dyDescent="0.3">
      <c r="A40" s="28"/>
      <c r="B40" s="29"/>
      <c r="C40" s="30"/>
      <c r="D40" s="31" t="s">
        <v>1</v>
      </c>
      <c r="E40" s="32"/>
      <c r="F40" s="33">
        <f>SUBTOTAL(9, F25:F39)</f>
        <v>0</v>
      </c>
    </row>
    <row r="41" spans="1:6" ht="15.75" x14ac:dyDescent="0.25">
      <c r="A41" s="18" t="s">
        <v>198</v>
      </c>
      <c r="B41" s="17"/>
      <c r="C41" s="19"/>
      <c r="D41" s="19"/>
      <c r="E41" s="20"/>
      <c r="F41" s="21"/>
    </row>
    <row r="42" spans="1:6" outlineLevel="1" x14ac:dyDescent="0.25">
      <c r="A42" s="8" t="s">
        <v>199</v>
      </c>
      <c r="B42" s="12" t="s">
        <v>361</v>
      </c>
      <c r="C42" s="10" t="s">
        <v>4</v>
      </c>
      <c r="D42" s="10">
        <v>1</v>
      </c>
      <c r="E42" s="14"/>
      <c r="F42" s="16">
        <f>(D42*E42)</f>
        <v>0</v>
      </c>
    </row>
    <row r="43" spans="1:6" s="1" customFormat="1" ht="18" customHeight="1" outlineLevel="1" x14ac:dyDescent="0.25">
      <c r="A43" s="8" t="s">
        <v>200</v>
      </c>
      <c r="B43" s="12" t="s">
        <v>362</v>
      </c>
      <c r="C43" s="10" t="s">
        <v>2</v>
      </c>
      <c r="D43" s="10">
        <v>20</v>
      </c>
      <c r="E43" s="14"/>
      <c r="F43" s="16">
        <f>(D43*E43)</f>
        <v>0</v>
      </c>
    </row>
    <row r="44" spans="1:6" ht="15.75" thickBot="1" x14ac:dyDescent="0.3">
      <c r="A44" s="28"/>
      <c r="B44" s="29"/>
      <c r="C44" s="30"/>
      <c r="D44" s="31" t="s">
        <v>1</v>
      </c>
      <c r="E44" s="32"/>
      <c r="F44" s="33">
        <f>SUBTOTAL(9, F41:F43)</f>
        <v>0</v>
      </c>
    </row>
    <row r="45" spans="1:6" ht="15.75" x14ac:dyDescent="0.25">
      <c r="A45" s="18" t="s">
        <v>201</v>
      </c>
      <c r="B45" s="17"/>
      <c r="C45" s="19"/>
      <c r="D45" s="19"/>
      <c r="E45" s="20"/>
      <c r="F45" s="21"/>
    </row>
    <row r="46" spans="1:6" outlineLevel="1" x14ac:dyDescent="0.25">
      <c r="A46" s="8" t="s">
        <v>202</v>
      </c>
      <c r="B46" s="12" t="s">
        <v>203</v>
      </c>
      <c r="C46" s="10" t="s">
        <v>0</v>
      </c>
      <c r="D46" s="10">
        <v>1</v>
      </c>
      <c r="E46" s="14"/>
      <c r="F46" s="16">
        <f>(D46*E46)</f>
        <v>0</v>
      </c>
    </row>
    <row r="47" spans="1:6" outlineLevel="1" x14ac:dyDescent="0.25">
      <c r="A47" s="8" t="s">
        <v>204</v>
      </c>
      <c r="B47" s="12" t="s">
        <v>205</v>
      </c>
      <c r="C47" s="10" t="s">
        <v>4</v>
      </c>
      <c r="D47" s="10">
        <v>3</v>
      </c>
      <c r="E47" s="14"/>
      <c r="F47" s="16">
        <f>(D47*E47)</f>
        <v>0</v>
      </c>
    </row>
    <row r="48" spans="1:6" s="1" customFormat="1" ht="18" customHeight="1" thickBot="1" x14ac:dyDescent="0.3">
      <c r="A48" s="28"/>
      <c r="B48" s="29"/>
      <c r="C48" s="30"/>
      <c r="D48" s="31" t="s">
        <v>1</v>
      </c>
      <c r="E48" s="32"/>
      <c r="F48" s="33">
        <f>SUBTOTAL(9, F45:F47)</f>
        <v>0</v>
      </c>
    </row>
    <row r="49" spans="1:6" ht="15.75" x14ac:dyDescent="0.25">
      <c r="A49" s="18" t="s">
        <v>206</v>
      </c>
      <c r="B49" s="17"/>
      <c r="C49" s="19"/>
      <c r="D49" s="19"/>
      <c r="E49" s="20"/>
      <c r="F49" s="21"/>
    </row>
    <row r="50" spans="1:6" outlineLevel="1" x14ac:dyDescent="0.25">
      <c r="A50" s="8" t="s">
        <v>207</v>
      </c>
      <c r="B50" s="12" t="s">
        <v>363</v>
      </c>
      <c r="C50" s="10" t="s">
        <v>0</v>
      </c>
      <c r="D50" s="10">
        <v>2</v>
      </c>
      <c r="E50" s="14"/>
      <c r="F50" s="16">
        <f>(D50*E50)</f>
        <v>0</v>
      </c>
    </row>
    <row r="51" spans="1:6" ht="15.75" thickBot="1" x14ac:dyDescent="0.3">
      <c r="A51" s="22"/>
      <c r="B51" s="23"/>
      <c r="C51" s="24"/>
      <c r="D51" s="25" t="s">
        <v>1</v>
      </c>
      <c r="E51" s="26"/>
      <c r="F51" s="27">
        <f>SUBTOTAL(9, F49:F50)</f>
        <v>0</v>
      </c>
    </row>
    <row r="52" spans="1:6" ht="15.75" thickBot="1" x14ac:dyDescent="0.3"/>
    <row r="53" spans="1:6" s="1" customFormat="1" ht="18" customHeight="1" x14ac:dyDescent="0.25">
      <c r="C53" s="34" t="s">
        <v>237</v>
      </c>
      <c r="D53" s="35"/>
      <c r="E53" s="35"/>
      <c r="F53" s="36">
        <f>SUBTOTAL(9,F4:F51)</f>
        <v>0</v>
      </c>
    </row>
    <row r="54" spans="1:6" ht="15.75" x14ac:dyDescent="0.25">
      <c r="C54" s="37" t="s">
        <v>238</v>
      </c>
      <c r="D54" s="38"/>
      <c r="E54" s="38"/>
      <c r="F54" s="39">
        <f>F53*0.2</f>
        <v>0</v>
      </c>
    </row>
    <row r="55" spans="1:6" ht="16.5" thickBot="1" x14ac:dyDescent="0.3">
      <c r="C55" s="40" t="s">
        <v>239</v>
      </c>
      <c r="D55" s="41"/>
      <c r="E55" s="41"/>
      <c r="F55" s="42">
        <f>F53+F54</f>
        <v>0</v>
      </c>
    </row>
    <row r="57" spans="1:6" ht="15.75" thickBot="1" x14ac:dyDescent="0.3"/>
    <row r="58" spans="1:6" ht="15.75" x14ac:dyDescent="0.25">
      <c r="A58" s="45" t="str">
        <f ca="1">"A .............................................................., le " &amp; TEXT(TODAY(),"[$-fr-FR]jj/mm/aaaa")</f>
        <v>A .............................................................., le 22/08/2025</v>
      </c>
      <c r="B58" s="46"/>
      <c r="C58" s="46"/>
      <c r="D58" s="46"/>
      <c r="E58" s="46"/>
      <c r="F58" s="47"/>
    </row>
    <row r="59" spans="1:6" x14ac:dyDescent="0.25">
      <c r="A59" s="44" t="s">
        <v>240</v>
      </c>
      <c r="B59" s="48"/>
      <c r="C59" s="48"/>
      <c r="D59" s="48"/>
      <c r="E59" s="48"/>
      <c r="F59" s="49"/>
    </row>
    <row r="60" spans="1:6" ht="15.75" x14ac:dyDescent="0.25">
      <c r="A60" s="43"/>
      <c r="B60" s="50"/>
      <c r="C60" s="50"/>
      <c r="D60" s="50"/>
      <c r="E60" s="50"/>
      <c r="F60" s="51"/>
    </row>
    <row r="61" spans="1:6" ht="15.75" x14ac:dyDescent="0.25">
      <c r="A61" s="43"/>
      <c r="B61" s="50"/>
      <c r="C61" s="50"/>
      <c r="D61" s="50"/>
      <c r="E61" s="50"/>
      <c r="F61" s="51"/>
    </row>
    <row r="62" spans="1:6" ht="15.75" x14ac:dyDescent="0.25">
      <c r="A62" s="43"/>
      <c r="B62" s="50"/>
      <c r="C62" s="50"/>
      <c r="D62" s="50"/>
      <c r="E62" s="50"/>
      <c r="F62" s="51"/>
    </row>
    <row r="63" spans="1:6" ht="15.75" x14ac:dyDescent="0.25">
      <c r="A63" s="43"/>
      <c r="B63" s="50"/>
      <c r="C63" s="50"/>
      <c r="D63" s="50"/>
      <c r="E63" s="50"/>
      <c r="F63" s="51"/>
    </row>
    <row r="64" spans="1:6" ht="16.5" thickBot="1" x14ac:dyDescent="0.3">
      <c r="A64" s="52"/>
      <c r="B64" s="53"/>
      <c r="C64" s="53"/>
      <c r="D64" s="53"/>
      <c r="E64" s="53"/>
      <c r="F64" s="54"/>
    </row>
  </sheetData>
  <mergeCells count="21">
    <mergeCell ref="A63:F63"/>
    <mergeCell ref="A64:F64"/>
    <mergeCell ref="A58:F58"/>
    <mergeCell ref="A59:F59"/>
    <mergeCell ref="A60:F60"/>
    <mergeCell ref="A61:F61"/>
    <mergeCell ref="A62:F62"/>
    <mergeCell ref="D48:E48"/>
    <mergeCell ref="D51:E51"/>
    <mergeCell ref="C53:E53"/>
    <mergeCell ref="C54:E54"/>
    <mergeCell ref="C55:E55"/>
    <mergeCell ref="D21:E21"/>
    <mergeCell ref="D24:E24"/>
    <mergeCell ref="B33:F33"/>
    <mergeCell ref="D40:E40"/>
    <mergeCell ref="D44:E44"/>
    <mergeCell ref="A1:F1"/>
    <mergeCell ref="A2:F2"/>
    <mergeCell ref="A3:B3"/>
    <mergeCell ref="D15:E15"/>
  </mergeCells>
  <pageMargins left="0.7" right="0.7" top="0.75" bottom="0.75" header="0.3" footer="0.3"/>
  <pageSetup orientation="portrait" horizontalDpi="4294967295" verticalDpi="429496729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24"/>
  <sheetViews>
    <sheetView workbookViewId="0">
      <selection activeCell="A3" sqref="A3:B3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4" width="31.85546875" customWidth="1"/>
  </cols>
  <sheetData>
    <row r="1" spans="1:4" ht="39.950000000000003" customHeight="1" x14ac:dyDescent="0.25">
      <c r="A1" s="2" t="s">
        <v>231</v>
      </c>
      <c r="B1" s="2"/>
      <c r="C1" s="2"/>
      <c r="D1" s="2"/>
    </row>
    <row r="2" spans="1:4" s="1" customFormat="1" ht="39.950000000000003" customHeight="1" thickBot="1" x14ac:dyDescent="0.3">
      <c r="A2" s="3" t="s">
        <v>364</v>
      </c>
      <c r="B2" s="3"/>
      <c r="C2" s="3"/>
      <c r="D2" s="3"/>
    </row>
    <row r="3" spans="1:4" ht="30" customHeight="1" thickBot="1" x14ac:dyDescent="0.3">
      <c r="A3" s="4" t="s">
        <v>232</v>
      </c>
      <c r="B3" s="5"/>
      <c r="C3" s="6" t="s">
        <v>233</v>
      </c>
      <c r="D3" s="6" t="s">
        <v>234</v>
      </c>
    </row>
    <row r="4" spans="1:4" ht="15.75" x14ac:dyDescent="0.25">
      <c r="A4" s="18" t="s">
        <v>208</v>
      </c>
      <c r="B4" s="17"/>
      <c r="C4" s="19"/>
      <c r="D4" s="20"/>
    </row>
    <row r="5" spans="1:4" outlineLevel="1" x14ac:dyDescent="0.25">
      <c r="A5" s="8" t="s">
        <v>209</v>
      </c>
      <c r="B5" s="12" t="s">
        <v>5</v>
      </c>
      <c r="C5" s="10" t="s">
        <v>6</v>
      </c>
      <c r="D5" s="14"/>
    </row>
    <row r="6" spans="1:4" s="1" customFormat="1" ht="18" customHeight="1" thickBot="1" x14ac:dyDescent="0.3">
      <c r="A6" s="28"/>
      <c r="B6" s="29"/>
      <c r="C6" s="30"/>
      <c r="D6" s="55"/>
    </row>
    <row r="7" spans="1:4" ht="15.75" x14ac:dyDescent="0.25">
      <c r="A7" s="18" t="s">
        <v>210</v>
      </c>
      <c r="B7" s="17"/>
      <c r="C7" s="19"/>
      <c r="D7" s="20"/>
    </row>
    <row r="8" spans="1:4" ht="28.5" outlineLevel="1" x14ac:dyDescent="0.25">
      <c r="A8" s="8" t="s">
        <v>211</v>
      </c>
      <c r="B8" s="12" t="s">
        <v>212</v>
      </c>
      <c r="C8" s="10" t="s">
        <v>6</v>
      </c>
      <c r="D8" s="14"/>
    </row>
    <row r="9" spans="1:4" ht="28.5" outlineLevel="1" x14ac:dyDescent="0.25">
      <c r="A9" s="8" t="s">
        <v>213</v>
      </c>
      <c r="B9" s="12" t="s">
        <v>214</v>
      </c>
      <c r="C9" s="10" t="s">
        <v>6</v>
      </c>
      <c r="D9" s="14"/>
    </row>
    <row r="10" spans="1:4" ht="28.5" outlineLevel="1" x14ac:dyDescent="0.25">
      <c r="A10" s="8" t="s">
        <v>215</v>
      </c>
      <c r="B10" s="12" t="s">
        <v>216</v>
      </c>
      <c r="C10" s="10" t="s">
        <v>6</v>
      </c>
      <c r="D10" s="14"/>
    </row>
    <row r="11" spans="1:4" ht="15.75" thickBot="1" x14ac:dyDescent="0.3">
      <c r="A11" s="28"/>
      <c r="B11" s="29"/>
      <c r="C11" s="30"/>
      <c r="D11" s="55"/>
    </row>
    <row r="12" spans="1:4" s="1" customFormat="1" ht="18" customHeight="1" x14ac:dyDescent="0.25">
      <c r="A12" s="18" t="s">
        <v>217</v>
      </c>
      <c r="B12" s="17"/>
      <c r="C12" s="19"/>
      <c r="D12" s="20"/>
    </row>
    <row r="13" spans="1:4" ht="28.5" outlineLevel="1" x14ac:dyDescent="0.25">
      <c r="A13" s="8" t="s">
        <v>218</v>
      </c>
      <c r="B13" s="12" t="s">
        <v>219</v>
      </c>
      <c r="C13" s="10" t="s">
        <v>6</v>
      </c>
      <c r="D13" s="14"/>
    </row>
    <row r="14" spans="1:4" ht="28.5" outlineLevel="1" x14ac:dyDescent="0.25">
      <c r="A14" s="8" t="s">
        <v>220</v>
      </c>
      <c r="B14" s="12" t="s">
        <v>221</v>
      </c>
      <c r="C14" s="10" t="s">
        <v>6</v>
      </c>
      <c r="D14" s="14"/>
    </row>
    <row r="15" spans="1:4" ht="15.75" thickBot="1" x14ac:dyDescent="0.3">
      <c r="A15" s="22"/>
      <c r="B15" s="23"/>
      <c r="C15" s="24"/>
      <c r="D15" s="56"/>
    </row>
    <row r="17" spans="1:4" ht="15.75" thickBot="1" x14ac:dyDescent="0.3"/>
    <row r="18" spans="1:4" ht="15.75" x14ac:dyDescent="0.25">
      <c r="A18" s="45" t="str">
        <f ca="1">"A .............................................................., le " &amp; TEXT(TODAY(),"[$-fr-FR]jj/mm/aaaa")</f>
        <v>A .............................................................., le 22/08/2025</v>
      </c>
      <c r="B18" s="46"/>
      <c r="C18" s="46"/>
      <c r="D18" s="46"/>
    </row>
    <row r="19" spans="1:4" x14ac:dyDescent="0.25">
      <c r="A19" s="44" t="s">
        <v>240</v>
      </c>
      <c r="B19" s="48"/>
      <c r="C19" s="48"/>
      <c r="D19" s="48"/>
    </row>
    <row r="20" spans="1:4" ht="15.75" x14ac:dyDescent="0.25">
      <c r="A20" s="43"/>
      <c r="B20" s="50"/>
      <c r="C20" s="50"/>
      <c r="D20" s="50"/>
    </row>
    <row r="21" spans="1:4" ht="15.75" x14ac:dyDescent="0.25">
      <c r="A21" s="43"/>
      <c r="B21" s="50"/>
      <c r="C21" s="50"/>
      <c r="D21" s="50"/>
    </row>
    <row r="22" spans="1:4" ht="15.75" x14ac:dyDescent="0.25">
      <c r="A22" s="43"/>
      <c r="B22" s="50"/>
      <c r="C22" s="50"/>
      <c r="D22" s="50"/>
    </row>
    <row r="23" spans="1:4" ht="15.75" x14ac:dyDescent="0.25">
      <c r="A23" s="43"/>
      <c r="B23" s="50"/>
      <c r="C23" s="50"/>
      <c r="D23" s="50"/>
    </row>
    <row r="24" spans="1:4" ht="16.5" thickBot="1" x14ac:dyDescent="0.3">
      <c r="A24" s="52"/>
      <c r="B24" s="53"/>
      <c r="C24" s="53"/>
      <c r="D24" s="53"/>
    </row>
  </sheetData>
  <mergeCells count="10">
    <mergeCell ref="A23:D23"/>
    <mergeCell ref="A24:D24"/>
    <mergeCell ref="A18:D18"/>
    <mergeCell ref="A19:D19"/>
    <mergeCell ref="A20:D20"/>
    <mergeCell ref="A21:D21"/>
    <mergeCell ref="A22:D22"/>
    <mergeCell ref="A1:D1"/>
    <mergeCell ref="A2:D2"/>
    <mergeCell ref="A3:B3"/>
  </mergeCells>
  <pageMargins left="0.7" right="0.7" top="0.75" bottom="0.75" header="0.3" footer="0.3"/>
  <pageSetup orientation="portrait" horizontalDpi="4294967295" verticalDpi="429496729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8"/>
  <sheetViews>
    <sheetView tabSelected="1" workbookViewId="0">
      <selection activeCell="A2" sqref="A2:F2"/>
    </sheetView>
  </sheetViews>
  <sheetFormatPr baseColWidth="10" defaultColWidth="9.140625" defaultRowHeight="15" outlineLevelRow="1" x14ac:dyDescent="0.25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 x14ac:dyDescent="0.25">
      <c r="A1" s="2" t="s">
        <v>231</v>
      </c>
      <c r="B1" s="2"/>
      <c r="C1" s="2"/>
      <c r="D1" s="2"/>
      <c r="E1" s="2"/>
      <c r="F1" s="2"/>
    </row>
    <row r="2" spans="1:6" s="1" customFormat="1" ht="39.950000000000003" customHeight="1" thickBot="1" x14ac:dyDescent="0.3">
      <c r="A2" s="3" t="s">
        <v>365</v>
      </c>
      <c r="B2" s="3"/>
      <c r="C2" s="3"/>
      <c r="D2" s="3"/>
      <c r="E2" s="3"/>
      <c r="F2" s="3"/>
    </row>
    <row r="3" spans="1:6" ht="30" customHeight="1" thickBot="1" x14ac:dyDescent="0.3">
      <c r="A3" s="4" t="s">
        <v>232</v>
      </c>
      <c r="B3" s="5"/>
      <c r="C3" s="6" t="s">
        <v>233</v>
      </c>
      <c r="D3" s="6" t="s">
        <v>236</v>
      </c>
      <c r="E3" s="6" t="s">
        <v>234</v>
      </c>
      <c r="F3" s="7" t="s">
        <v>235</v>
      </c>
    </row>
    <row r="4" spans="1:6" ht="15.75" x14ac:dyDescent="0.25">
      <c r="A4" s="18" t="s">
        <v>222</v>
      </c>
      <c r="B4" s="17"/>
      <c r="C4" s="19"/>
      <c r="D4" s="19"/>
      <c r="E4" s="20"/>
      <c r="F4" s="21"/>
    </row>
    <row r="5" spans="1:6" outlineLevel="1" x14ac:dyDescent="0.25">
      <c r="A5" s="8" t="s">
        <v>223</v>
      </c>
      <c r="B5" s="12" t="s">
        <v>5</v>
      </c>
      <c r="C5" s="10" t="s">
        <v>6</v>
      </c>
      <c r="D5" s="10">
        <v>460</v>
      </c>
      <c r="E5" s="14"/>
      <c r="F5" s="16">
        <f>(D5*E5)</f>
        <v>0</v>
      </c>
    </row>
    <row r="6" spans="1:6" s="1" customFormat="1" ht="18" customHeight="1" thickBot="1" x14ac:dyDescent="0.3">
      <c r="A6" s="28"/>
      <c r="B6" s="29"/>
      <c r="C6" s="30"/>
      <c r="D6" s="31" t="s">
        <v>1</v>
      </c>
      <c r="E6" s="32"/>
      <c r="F6" s="33">
        <f>SUBTOTAL(9, F4:F5)</f>
        <v>0</v>
      </c>
    </row>
    <row r="7" spans="1:6" ht="15.75" x14ac:dyDescent="0.25">
      <c r="A7" s="18" t="s">
        <v>224</v>
      </c>
      <c r="B7" s="17"/>
      <c r="C7" s="19"/>
      <c r="D7" s="19"/>
      <c r="E7" s="20"/>
      <c r="F7" s="21"/>
    </row>
    <row r="8" spans="1:6" ht="28.5" outlineLevel="1" x14ac:dyDescent="0.25">
      <c r="A8" s="8" t="s">
        <v>225</v>
      </c>
      <c r="B8" s="12" t="s">
        <v>212</v>
      </c>
      <c r="C8" s="10" t="s">
        <v>6</v>
      </c>
      <c r="D8" s="10">
        <v>460</v>
      </c>
      <c r="E8" s="14"/>
      <c r="F8" s="16">
        <f>(D8*E8)</f>
        <v>0</v>
      </c>
    </row>
    <row r="9" spans="1:6" ht="28.5" outlineLevel="1" x14ac:dyDescent="0.25">
      <c r="A9" s="8" t="s">
        <v>226</v>
      </c>
      <c r="B9" s="12" t="s">
        <v>214</v>
      </c>
      <c r="C9" s="10" t="s">
        <v>6</v>
      </c>
      <c r="D9" s="10">
        <v>460</v>
      </c>
      <c r="E9" s="14"/>
      <c r="F9" s="16">
        <f>(D9*E9)</f>
        <v>0</v>
      </c>
    </row>
    <row r="10" spans="1:6" ht="28.5" outlineLevel="1" x14ac:dyDescent="0.25">
      <c r="A10" s="8" t="s">
        <v>227</v>
      </c>
      <c r="B10" s="12" t="s">
        <v>216</v>
      </c>
      <c r="C10" s="10" t="s">
        <v>6</v>
      </c>
      <c r="D10" s="10">
        <v>60</v>
      </c>
      <c r="E10" s="14"/>
      <c r="F10" s="16">
        <f>(D10*E10)</f>
        <v>0</v>
      </c>
    </row>
    <row r="11" spans="1:6" ht="15.75" thickBot="1" x14ac:dyDescent="0.3">
      <c r="A11" s="28"/>
      <c r="B11" s="29"/>
      <c r="C11" s="30"/>
      <c r="D11" s="31" t="s">
        <v>1</v>
      </c>
      <c r="E11" s="32"/>
      <c r="F11" s="33">
        <f>SUBTOTAL(9, F7:F10)</f>
        <v>0</v>
      </c>
    </row>
    <row r="12" spans="1:6" s="1" customFormat="1" ht="18" customHeight="1" x14ac:dyDescent="0.25">
      <c r="A12" s="18" t="s">
        <v>228</v>
      </c>
      <c r="B12" s="17"/>
      <c r="C12" s="19"/>
      <c r="D12" s="19"/>
      <c r="E12" s="20"/>
      <c r="F12" s="21"/>
    </row>
    <row r="13" spans="1:6" ht="28.5" outlineLevel="1" x14ac:dyDescent="0.25">
      <c r="A13" s="8" t="s">
        <v>229</v>
      </c>
      <c r="B13" s="12" t="s">
        <v>219</v>
      </c>
      <c r="C13" s="10" t="s">
        <v>6</v>
      </c>
      <c r="D13" s="10">
        <v>800</v>
      </c>
      <c r="E13" s="14"/>
      <c r="F13" s="16">
        <f>(D13*E13)</f>
        <v>0</v>
      </c>
    </row>
    <row r="14" spans="1:6" ht="28.5" outlineLevel="1" x14ac:dyDescent="0.25">
      <c r="A14" s="8" t="s">
        <v>230</v>
      </c>
      <c r="B14" s="12" t="s">
        <v>221</v>
      </c>
      <c r="C14" s="10" t="s">
        <v>6</v>
      </c>
      <c r="D14" s="10">
        <v>800</v>
      </c>
      <c r="E14" s="14"/>
      <c r="F14" s="16">
        <f>(D14*E14)</f>
        <v>0</v>
      </c>
    </row>
    <row r="15" spans="1:6" ht="15.75" thickBot="1" x14ac:dyDescent="0.3">
      <c r="A15" s="22"/>
      <c r="B15" s="23"/>
      <c r="C15" s="24"/>
      <c r="D15" s="25" t="s">
        <v>1</v>
      </c>
      <c r="E15" s="26"/>
      <c r="F15" s="27">
        <f>SUBTOTAL(9, F12:F14)</f>
        <v>0</v>
      </c>
    </row>
    <row r="16" spans="1:6" ht="15.75" thickBot="1" x14ac:dyDescent="0.3"/>
    <row r="17" spans="1:6" ht="15.75" x14ac:dyDescent="0.25">
      <c r="C17" s="34" t="s">
        <v>237</v>
      </c>
      <c r="D17" s="35"/>
      <c r="E17" s="35"/>
      <c r="F17" s="36">
        <f>SUBTOTAL(9,F4:F15)</f>
        <v>0</v>
      </c>
    </row>
    <row r="18" spans="1:6" ht="15.75" x14ac:dyDescent="0.25">
      <c r="C18" s="37" t="s">
        <v>238</v>
      </c>
      <c r="D18" s="38"/>
      <c r="E18" s="38"/>
      <c r="F18" s="39">
        <f>F17*0.2</f>
        <v>0</v>
      </c>
    </row>
    <row r="19" spans="1:6" ht="16.5" thickBot="1" x14ac:dyDescent="0.3">
      <c r="C19" s="40" t="s">
        <v>239</v>
      </c>
      <c r="D19" s="41"/>
      <c r="E19" s="41"/>
      <c r="F19" s="42">
        <f>F17+F18</f>
        <v>0</v>
      </c>
    </row>
    <row r="21" spans="1:6" ht="15.75" thickBot="1" x14ac:dyDescent="0.3"/>
    <row r="22" spans="1:6" ht="15.75" x14ac:dyDescent="0.25">
      <c r="A22" s="45" t="str">
        <f ca="1">"A .............................................................., le " &amp; TEXT(TODAY(),"[$-fr-FR]jj/mm/aaaa")</f>
        <v>A .............................................................., le 22/08/2025</v>
      </c>
      <c r="B22" s="46"/>
      <c r="C22" s="46"/>
      <c r="D22" s="46"/>
      <c r="E22" s="46"/>
      <c r="F22" s="47"/>
    </row>
    <row r="23" spans="1:6" x14ac:dyDescent="0.25">
      <c r="A23" s="44" t="s">
        <v>240</v>
      </c>
      <c r="B23" s="48"/>
      <c r="C23" s="48"/>
      <c r="D23" s="48"/>
      <c r="E23" s="48"/>
      <c r="F23" s="49"/>
    </row>
    <row r="24" spans="1:6" ht="15.75" x14ac:dyDescent="0.25">
      <c r="A24" s="43"/>
      <c r="B24" s="50"/>
      <c r="C24" s="50"/>
      <c r="D24" s="50"/>
      <c r="E24" s="50"/>
      <c r="F24" s="51"/>
    </row>
    <row r="25" spans="1:6" ht="15.75" x14ac:dyDescent="0.25">
      <c r="A25" s="43"/>
      <c r="B25" s="50"/>
      <c r="C25" s="50"/>
      <c r="D25" s="50"/>
      <c r="E25" s="50"/>
      <c r="F25" s="51"/>
    </row>
    <row r="26" spans="1:6" ht="15.75" x14ac:dyDescent="0.25">
      <c r="A26" s="43"/>
      <c r="B26" s="50"/>
      <c r="C26" s="50"/>
      <c r="D26" s="50"/>
      <c r="E26" s="50"/>
      <c r="F26" s="51"/>
    </row>
    <row r="27" spans="1:6" ht="15.75" x14ac:dyDescent="0.25">
      <c r="A27" s="43"/>
      <c r="B27" s="50"/>
      <c r="C27" s="50"/>
      <c r="D27" s="50"/>
      <c r="E27" s="50"/>
      <c r="F27" s="51"/>
    </row>
    <row r="28" spans="1:6" ht="16.5" thickBot="1" x14ac:dyDescent="0.3">
      <c r="A28" s="52"/>
      <c r="B28" s="53"/>
      <c r="C28" s="53"/>
      <c r="D28" s="53"/>
      <c r="E28" s="53"/>
      <c r="F28" s="54"/>
    </row>
  </sheetData>
  <mergeCells count="16">
    <mergeCell ref="A27:F27"/>
    <mergeCell ref="A28:F28"/>
    <mergeCell ref="A22:F22"/>
    <mergeCell ref="A23:F23"/>
    <mergeCell ref="A24:F24"/>
    <mergeCell ref="A25:F25"/>
    <mergeCell ref="A26:F26"/>
    <mergeCell ref="D11:E11"/>
    <mergeCell ref="D15:E15"/>
    <mergeCell ref="C17:E17"/>
    <mergeCell ref="C18:E18"/>
    <mergeCell ref="C19:E19"/>
    <mergeCell ref="A1:F1"/>
    <mergeCell ref="A2:F2"/>
    <mergeCell ref="A3:B3"/>
    <mergeCell ref="D6:E6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Étanchéité</vt:lpstr>
      <vt:lpstr>Platrerie - Faux-plafonds - P</vt:lpstr>
      <vt:lpstr>Menuiserie Intérieure</vt:lpstr>
      <vt:lpstr>Sol souple - Carrelage Faïence</vt:lpstr>
      <vt:lpstr>Electricité</vt:lpstr>
      <vt:lpstr>Plomberie - CVC</vt:lpstr>
      <vt:lpstr>BORDEREAU DE PRIX UNITAIRE -</vt:lpstr>
      <vt:lpstr>DQE - Platrerie - Faux-plafond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2025-08-22T10:29:20Z</dcterms:created>
  <dcterms:modified xsi:type="dcterms:W3CDTF">2025-08-22T10:39:28Z</dcterms:modified>
</cp:coreProperties>
</file>