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FILIERE P2H\EqtNonMedical\AO\25EEASGA197_Maintenance Matériels Restauration\Doc de travail\CHU - CH CHARLES PERRENS\"/>
    </mc:Choice>
  </mc:AlternateContent>
  <xr:revisionPtr revIDLastSave="0" documentId="13_ncr:1_{8DE3246A-E3C1-415F-BE90-556379E742B9}" xr6:coauthVersionLast="47" xr6:coauthVersionMax="47" xr10:uidLastSave="{00000000-0000-0000-0000-000000000000}"/>
  <bookViews>
    <workbookView xWindow="-25320" yWindow="2190" windowWidth="25440" windowHeight="15390" tabRatio="626" xr2:uid="{00000000-000D-0000-FFFF-FFFF00000000}"/>
  </bookViews>
  <sheets>
    <sheet name="DPGF PRESTATION 1 LOT 1C" sheetId="2" r:id="rId1"/>
    <sheet name="DPGF PRESTATION 2 LOT 1C" sheetId="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54" i="11" l="1"/>
  <c r="H54" i="11" s="1"/>
  <c r="J54" i="11" s="1"/>
  <c r="G52" i="11"/>
  <c r="H52" i="11" s="1"/>
  <c r="J52" i="11" s="1"/>
  <c r="G51" i="11"/>
  <c r="H51" i="11" s="1"/>
  <c r="J51" i="11" s="1"/>
  <c r="G50" i="11"/>
  <c r="H50" i="11" s="1"/>
  <c r="J50" i="11" s="1"/>
  <c r="G49" i="11"/>
  <c r="H49" i="11" s="1"/>
  <c r="J49" i="11" s="1"/>
  <c r="J48" i="11"/>
  <c r="H48" i="11"/>
  <c r="G48" i="11"/>
  <c r="G47" i="11"/>
  <c r="H47" i="11" s="1"/>
  <c r="J47" i="11" s="1"/>
  <c r="G46" i="11"/>
  <c r="H46" i="11" s="1"/>
  <c r="J46" i="11" s="1"/>
  <c r="G45" i="11"/>
  <c r="H45" i="11" s="1"/>
  <c r="J45" i="11" s="1"/>
  <c r="G44" i="11"/>
  <c r="H44" i="11" s="1"/>
  <c r="J44" i="11" s="1"/>
  <c r="H43" i="11"/>
  <c r="J43" i="11" s="1"/>
  <c r="G43" i="11"/>
  <c r="G42" i="11"/>
  <c r="H42" i="11" s="1"/>
  <c r="J42" i="11" s="1"/>
  <c r="G41" i="11"/>
  <c r="H41" i="11" s="1"/>
  <c r="J41" i="11" s="1"/>
  <c r="G40" i="11"/>
  <c r="H40" i="11" s="1"/>
  <c r="J40" i="11" s="1"/>
  <c r="H39" i="11"/>
  <c r="J39" i="11" s="1"/>
  <c r="G39" i="11"/>
  <c r="G38" i="11"/>
  <c r="H38" i="11" s="1"/>
  <c r="J38" i="11" s="1"/>
  <c r="G37" i="11"/>
  <c r="H37" i="11" s="1"/>
  <c r="J37" i="11" s="1"/>
  <c r="G36" i="11"/>
  <c r="H36" i="11" s="1"/>
  <c r="J36" i="11" s="1"/>
  <c r="G35" i="11"/>
  <c r="H35" i="11" s="1"/>
  <c r="J35" i="11" s="1"/>
  <c r="G34" i="11"/>
  <c r="H34" i="11" s="1"/>
  <c r="J34" i="11" s="1"/>
  <c r="G33" i="11"/>
  <c r="H33" i="11" s="1"/>
  <c r="J33" i="11" s="1"/>
  <c r="G32" i="11"/>
  <c r="H32" i="11" s="1"/>
  <c r="J32" i="11" s="1"/>
  <c r="G31" i="11"/>
  <c r="H31" i="11" s="1"/>
  <c r="J31" i="11" s="1"/>
  <c r="G30" i="11"/>
  <c r="H30" i="11" s="1"/>
  <c r="J30" i="11" s="1"/>
  <c r="G29" i="11"/>
  <c r="H29" i="11" s="1"/>
  <c r="J29" i="11" s="1"/>
  <c r="G28" i="11"/>
  <c r="H28" i="11" s="1"/>
  <c r="J28" i="11" s="1"/>
  <c r="G27" i="11"/>
  <c r="H27" i="11" s="1"/>
  <c r="J27" i="11" s="1"/>
  <c r="H26" i="11"/>
  <c r="J26" i="11" s="1"/>
  <c r="G26" i="11"/>
  <c r="G25" i="11"/>
  <c r="H25" i="11" s="1"/>
  <c r="J25" i="11" s="1"/>
  <c r="G24" i="11"/>
  <c r="H24" i="11" s="1"/>
  <c r="J24" i="11" s="1"/>
  <c r="H23" i="11"/>
  <c r="J23" i="11" s="1"/>
  <c r="G23" i="11"/>
  <c r="G22" i="11"/>
  <c r="H22" i="11" s="1"/>
  <c r="J22" i="11" s="1"/>
  <c r="G21" i="11"/>
  <c r="H21" i="11" s="1"/>
  <c r="J21" i="11" s="1"/>
  <c r="G20" i="11"/>
  <c r="H20" i="11" s="1"/>
  <c r="J20" i="11" s="1"/>
  <c r="G19" i="11"/>
  <c r="H19" i="11" s="1"/>
  <c r="J19" i="11" s="1"/>
  <c r="G18" i="11"/>
  <c r="H18" i="11" s="1"/>
  <c r="J18" i="11" s="1"/>
  <c r="G17" i="11"/>
  <c r="H17" i="11" s="1"/>
  <c r="J17" i="11" s="1"/>
  <c r="G16" i="11"/>
  <c r="H16" i="11" s="1"/>
  <c r="J16" i="11" s="1"/>
  <c r="G15" i="11"/>
  <c r="H15" i="11" s="1"/>
  <c r="J15" i="11" s="1"/>
  <c r="G14" i="11"/>
  <c r="H14" i="11" s="1"/>
  <c r="J14" i="11" s="1"/>
  <c r="G13" i="11"/>
  <c r="H13" i="11" s="1"/>
  <c r="J13" i="11" s="1"/>
  <c r="G12" i="11"/>
  <c r="H12" i="11" s="1"/>
  <c r="J12" i="11" s="1"/>
  <c r="G11" i="11"/>
  <c r="H11" i="11" s="1"/>
  <c r="J11" i="11" s="1"/>
  <c r="G10" i="11"/>
  <c r="H10" i="11" s="1"/>
  <c r="J10" i="11" s="1"/>
  <c r="E55" i="11"/>
  <c r="E55" i="2"/>
  <c r="G52" i="2"/>
  <c r="G51" i="2"/>
  <c r="G50" i="2"/>
  <c r="J55" i="11" l="1"/>
  <c r="G55" i="11"/>
  <c r="H55" i="11"/>
  <c r="H51" i="2"/>
  <c r="J51" i="2" s="1"/>
  <c r="H50" i="2"/>
  <c r="J50" i="2" s="1"/>
  <c r="H52" i="2"/>
  <c r="J52" i="2" s="1"/>
  <c r="G49" i="2" l="1"/>
  <c r="G24" i="2"/>
  <c r="H24" i="2" l="1"/>
  <c r="J24" i="2" s="1"/>
  <c r="H49" i="2"/>
  <c r="J49" i="2" s="1"/>
  <c r="G25" i="2"/>
  <c r="H25" i="2" l="1"/>
  <c r="J25" i="2" s="1"/>
  <c r="G26" i="2"/>
  <c r="H26" i="2" l="1"/>
  <c r="J26" i="2" s="1"/>
  <c r="G27" i="2"/>
  <c r="H27" i="2" l="1"/>
  <c r="J27" i="2" s="1"/>
  <c r="G11" i="2"/>
  <c r="H11" i="2" s="1"/>
  <c r="J11" i="2" s="1"/>
  <c r="G12" i="2"/>
  <c r="G13" i="2"/>
  <c r="G14" i="2"/>
  <c r="G15" i="2"/>
  <c r="G16" i="2"/>
  <c r="G17" i="2"/>
  <c r="G18" i="2"/>
  <c r="G19" i="2"/>
  <c r="G20" i="2"/>
  <c r="G21" i="2"/>
  <c r="G22" i="2"/>
  <c r="G23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54" i="2"/>
  <c r="G10" i="2"/>
  <c r="H10" i="2" l="1"/>
  <c r="G55" i="2"/>
  <c r="H18" i="2"/>
  <c r="J18" i="2" s="1"/>
  <c r="H31" i="2"/>
  <c r="J31" i="2" s="1"/>
  <c r="H46" i="2"/>
  <c r="J46" i="2" s="1"/>
  <c r="H37" i="2"/>
  <c r="J37" i="2" s="1"/>
  <c r="H29" i="2"/>
  <c r="J29" i="2" s="1"/>
  <c r="H17" i="2"/>
  <c r="J17" i="2" s="1"/>
  <c r="H47" i="2"/>
  <c r="J47" i="2" s="1"/>
  <c r="H30" i="2"/>
  <c r="J30" i="2" s="1"/>
  <c r="H44" i="2"/>
  <c r="J44" i="2" s="1"/>
  <c r="H36" i="2"/>
  <c r="J36" i="2" s="1"/>
  <c r="H28" i="2"/>
  <c r="J28" i="2" s="1"/>
  <c r="H16" i="2"/>
  <c r="J16" i="2" s="1"/>
  <c r="H19" i="2"/>
  <c r="J19" i="2" s="1"/>
  <c r="H45" i="2"/>
  <c r="J45" i="2" s="1"/>
  <c r="H43" i="2"/>
  <c r="J43" i="2" s="1"/>
  <c r="H35" i="2"/>
  <c r="J35" i="2" s="1"/>
  <c r="H23" i="2"/>
  <c r="J23" i="2" s="1"/>
  <c r="H15" i="2"/>
  <c r="J15" i="2" s="1"/>
  <c r="H39" i="2"/>
  <c r="J39" i="2" s="1"/>
  <c r="H42" i="2"/>
  <c r="J42" i="2" s="1"/>
  <c r="H34" i="2"/>
  <c r="J34" i="2" s="1"/>
  <c r="H22" i="2"/>
  <c r="J22" i="2" s="1"/>
  <c r="H14" i="2"/>
  <c r="J14" i="2" s="1"/>
  <c r="H54" i="2"/>
  <c r="J54" i="2" s="1"/>
  <c r="H41" i="2"/>
  <c r="J41" i="2" s="1"/>
  <c r="H21" i="2"/>
  <c r="J21" i="2" s="1"/>
  <c r="H13" i="2"/>
  <c r="J13" i="2" s="1"/>
  <c r="H38" i="2"/>
  <c r="J38" i="2" s="1"/>
  <c r="H33" i="2"/>
  <c r="J33" i="2" s="1"/>
  <c r="H48" i="2"/>
  <c r="J48" i="2" s="1"/>
  <c r="H40" i="2"/>
  <c r="J40" i="2" s="1"/>
  <c r="H32" i="2"/>
  <c r="J32" i="2" s="1"/>
  <c r="H20" i="2"/>
  <c r="J20" i="2" s="1"/>
  <c r="H12" i="2"/>
  <c r="J12" i="2" s="1"/>
  <c r="J10" i="2" l="1"/>
  <c r="J55" i="2" s="1"/>
  <c r="H55" i="2"/>
</calcChain>
</file>

<file path=xl/sharedStrings.xml><?xml version="1.0" encoding="utf-8"?>
<sst xmlns="http://schemas.openxmlformats.org/spreadsheetml/2006/main" count="400" uniqueCount="107">
  <si>
    <t>DESIGNATION</t>
  </si>
  <si>
    <t xml:space="preserve">TVA </t>
  </si>
  <si>
    <t>L’ensemble des délais du présent bordereau de prix sont laissés à la libre appréciation du titulaire dans la limite des maximum précisés mais ne doivent pas comporter de mentions comme « environ », « si stock disponible » etc…</t>
  </si>
  <si>
    <t>RATIONAL</t>
  </si>
  <si>
    <t>FRIMA</t>
  </si>
  <si>
    <t>ELECTROLUX</t>
  </si>
  <si>
    <t>BOURGEAT</t>
  </si>
  <si>
    <t>MEIKO</t>
  </si>
  <si>
    <t>LIEBHERR</t>
  </si>
  <si>
    <t xml:space="preserve">SITE </t>
  </si>
  <si>
    <t xml:space="preserve">MARQUE </t>
  </si>
  <si>
    <t>Nombre d'équipement</t>
  </si>
  <si>
    <t>Prix forfaitaires annuels total en € TTC</t>
  </si>
  <si>
    <t>TOTAL FORFAITAIRE ANNUEL PRESTATION 1</t>
  </si>
  <si>
    <t>TOTAL FORFAITAIRE ANNUEL PRESTATION 2</t>
  </si>
  <si>
    <t>Niveau de criticité de l'équipement</t>
  </si>
  <si>
    <t>SENSIBLE</t>
  </si>
  <si>
    <t>COURANT</t>
  </si>
  <si>
    <t>STRATEGIQUE</t>
  </si>
  <si>
    <t>DECOMPOSITION DES PRIX GLOBAL ET FORFAITAIRE
 RELATIF A LA MAINTENANCE PREVENTIVE ET CORRECTIVE DES MATERIELS DE RESTAURATION AVEC FOURNITURE DE PIECES DETACHEES AU PROFIT DU GHT ALLIANCE GIRONDE</t>
  </si>
  <si>
    <t xml:space="preserve">Prix forfaitaires mensuel par équipement en € HT </t>
  </si>
  <si>
    <t xml:space="preserve">Prix forfaitaire mensuel total en € HT </t>
  </si>
  <si>
    <t>Prix forfaire annuel total HT</t>
  </si>
  <si>
    <t>ROBOT COUPE</t>
  </si>
  <si>
    <t>HENDI</t>
  </si>
  <si>
    <t>ROSINOX</t>
  </si>
  <si>
    <t>Fours micro ondes</t>
  </si>
  <si>
    <t>Meuble bas support plateaux 1</t>
  </si>
  <si>
    <t>CODE APPAREIL</t>
  </si>
  <si>
    <t>SELFS SERVICES</t>
  </si>
  <si>
    <t>Self Internat</t>
  </si>
  <si>
    <t>CHARIOTS ROULANTS</t>
  </si>
  <si>
    <t>Table de débarrassage 5 trous</t>
  </si>
  <si>
    <t>Bac plonge double douchette 1</t>
  </si>
  <si>
    <t>Bac plonge douchette 2</t>
  </si>
  <si>
    <t>Lave verre MEIKO</t>
  </si>
  <si>
    <t>Lave vaisselle à capot double panier MEIKO</t>
  </si>
  <si>
    <t>Meuble rangement réserve</t>
  </si>
  <si>
    <t>Armoire froide négative LIEBHERR 1</t>
  </si>
  <si>
    <t>Armoire froide Fruits FRIULINOX 2</t>
  </si>
  <si>
    <t>Armoire froide négative ODIC 3</t>
  </si>
  <si>
    <t>Coupe légume R301</t>
  </si>
  <si>
    <t>Bac plonge douchette 3</t>
  </si>
  <si>
    <t>Mixer plongeant MP350</t>
  </si>
  <si>
    <t>Plaque électrique 2 feux</t>
  </si>
  <si>
    <t>Four FRIMA 10 niveaux 1</t>
  </si>
  <si>
    <t>Adoucisseur Four 1</t>
  </si>
  <si>
    <t>Armoire froide FRIULINOX salle 2</t>
  </si>
  <si>
    <t>Armoire froide LIEBHERR Salle 3</t>
  </si>
  <si>
    <t>Armoire froide FRIULINOX salle 4</t>
  </si>
  <si>
    <t>Armoire de refroidissement salle</t>
  </si>
  <si>
    <t>Sauteuse RATIONAL</t>
  </si>
  <si>
    <t>Armoire maintien en T° Bourgeat</t>
  </si>
  <si>
    <t>Chariot Chauffe assiette 1</t>
  </si>
  <si>
    <t>Chariot Chauffe assiette 2</t>
  </si>
  <si>
    <t>Plaque induction VALBERG 1</t>
  </si>
  <si>
    <t>Plaque induction IKEA 2</t>
  </si>
  <si>
    <t>Meuble bas support plateaux 2</t>
  </si>
  <si>
    <t>Meuble bas support plateaux 3</t>
  </si>
  <si>
    <t>Meuble bas support plateaux 4</t>
  </si>
  <si>
    <t>Batteur Electrolux BE5 salle</t>
  </si>
  <si>
    <t>Vitrine froide salle 1</t>
  </si>
  <si>
    <t>Vitrine froide salle 2</t>
  </si>
  <si>
    <t>Chafing dish salle 1</t>
  </si>
  <si>
    <t>Chafing dish salle 2</t>
  </si>
  <si>
    <t>Chafing dish salle 3</t>
  </si>
  <si>
    <t>Chafing dish salle 4</t>
  </si>
  <si>
    <t>Chafing dish salle 5</t>
  </si>
  <si>
    <t>Chafing dish salle 6</t>
  </si>
  <si>
    <t>Banque chaude salle 1</t>
  </si>
  <si>
    <t>Meuble bas support caisse 5</t>
  </si>
  <si>
    <t>Plancha office</t>
  </si>
  <si>
    <t>Four à Pizza office</t>
  </si>
  <si>
    <t>TD51</t>
  </si>
  <si>
    <t>PL51</t>
  </si>
  <si>
    <t>PL52</t>
  </si>
  <si>
    <t>MB51</t>
  </si>
  <si>
    <t>PL53</t>
  </si>
  <si>
    <t>AD51</t>
  </si>
  <si>
    <t>AC51</t>
  </si>
  <si>
    <t>PI52</t>
  </si>
  <si>
    <t>MB52</t>
  </si>
  <si>
    <t>MB53</t>
  </si>
  <si>
    <t>MB54</t>
  </si>
  <si>
    <t>MB55</t>
  </si>
  <si>
    <t>CD51</t>
  </si>
  <si>
    <t>CD52</t>
  </si>
  <si>
    <t>CD53</t>
  </si>
  <si>
    <t>CD54</t>
  </si>
  <si>
    <t>CD55</t>
  </si>
  <si>
    <t>CD56</t>
  </si>
  <si>
    <t>BC51</t>
  </si>
  <si>
    <t>MB56</t>
  </si>
  <si>
    <t>L2G</t>
  </si>
  <si>
    <t>FRIULINOX</t>
  </si>
  <si>
    <t>ODIC</t>
  </si>
  <si>
    <t>BLANCO</t>
  </si>
  <si>
    <t>VALBERG</t>
  </si>
  <si>
    <t>IKEA</t>
  </si>
  <si>
    <t>BAKERS PRIDE</t>
  </si>
  <si>
    <t>Tout type de chariots et tables</t>
  </si>
  <si>
    <t>PRESTATION 1 : MAINTENANCE PREVENTIVE SUR SITE FORFAITAIRE</t>
  </si>
  <si>
    <t>PRESTATION 2 : MAINTENANCE CORRECTIVE SUR SITE FORFAITAIRE</t>
  </si>
  <si>
    <t>Seules les colonnes roses du tableau sont à compléter ligne par ligne. Le cas échéant, les calculs se font automatiquement.</t>
  </si>
  <si>
    <t>Délai d'approvisionnement</t>
  </si>
  <si>
    <t>LOT 1C : Maintenance des matériels de production, selfs et laverie de l'internat de l'hôpital Pellegrin
Consultation n°: 25EEASGA197</t>
  </si>
  <si>
    <t>LOT 1D : Maintenance des matériels de production, selfs et laverie de l'internat de l'hôpital Pellegrin
Consultation n°: 25EEASGA197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</si>
</sst>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Down">
        <bgColor theme="0" tint="-0.34998626667073579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 wrapText="1"/>
    </xf>
    <xf numFmtId="0" fontId="0" fillId="7" borderId="4" xfId="0" applyFont="1" applyFill="1" applyBorder="1" applyAlignment="1">
      <alignment horizontal="center" vertical="center" wrapText="1"/>
    </xf>
    <xf numFmtId="0" fontId="0" fillId="7" borderId="0" xfId="0" applyFont="1" applyFill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164" fontId="1" fillId="8" borderId="4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Border="1" applyAlignment="1">
      <alignment horizontal="center" vertical="center"/>
    </xf>
    <xf numFmtId="164" fontId="6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9" fillId="6" borderId="2" xfId="0" applyFont="1" applyFill="1" applyBorder="1" applyAlignment="1">
      <alignment vertical="center"/>
    </xf>
    <xf numFmtId="0" fontId="9" fillId="6" borderId="3" xfId="0" applyFont="1" applyFill="1" applyBorder="1" applyAlignment="1">
      <alignment vertical="center"/>
    </xf>
    <xf numFmtId="0" fontId="9" fillId="6" borderId="4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2" borderId="3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64" fontId="0" fillId="3" borderId="0" xfId="0" applyNumberFormat="1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 wrapText="1"/>
    </xf>
    <xf numFmtId="0" fontId="0" fillId="9" borderId="1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left" vertical="center"/>
    </xf>
    <xf numFmtId="0" fontId="10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57"/>
  <sheetViews>
    <sheetView showGridLines="0" tabSelected="1" zoomScale="75" zoomScaleNormal="75" workbookViewId="0">
      <selection activeCell="A4" sqref="A4:M4"/>
    </sheetView>
  </sheetViews>
  <sheetFormatPr baseColWidth="10" defaultColWidth="11.453125" defaultRowHeight="14.5" x14ac:dyDescent="0.35"/>
  <cols>
    <col min="1" max="1" width="36.81640625" style="22" customWidth="1"/>
    <col min="2" max="2" width="33.453125" style="22" customWidth="1"/>
    <col min="3" max="3" width="46.90625" style="22" customWidth="1"/>
    <col min="4" max="4" width="14.26953125" style="22" bestFit="1" customWidth="1"/>
    <col min="5" max="5" width="19.81640625" style="22" customWidth="1"/>
    <col min="6" max="8" width="22.1796875" style="37" customWidth="1"/>
    <col min="9" max="9" width="19.26953125" style="22" customWidth="1"/>
    <col min="10" max="10" width="24.81640625" style="37" customWidth="1"/>
    <col min="11" max="11" width="8.453125" style="22" customWidth="1"/>
    <col min="12" max="12" width="19" style="22" customWidth="1"/>
    <col min="13" max="13" width="20.90625" style="22" customWidth="1"/>
    <col min="14" max="16384" width="11.453125" style="22"/>
  </cols>
  <sheetData>
    <row r="1" spans="1:13" x14ac:dyDescent="0.35">
      <c r="A1" s="20"/>
      <c r="B1" s="21"/>
      <c r="C1" s="21"/>
      <c r="D1" s="21"/>
      <c r="E1" s="21"/>
      <c r="F1" s="21"/>
      <c r="G1" s="21"/>
      <c r="H1" s="21"/>
      <c r="I1" s="21"/>
      <c r="J1" s="21"/>
    </row>
    <row r="2" spans="1:13" ht="23.5" customHeight="1" x14ac:dyDescent="0.35">
      <c r="A2" s="43" t="s">
        <v>19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ht="52" customHeight="1" x14ac:dyDescent="0.35">
      <c r="A3" s="44" t="s">
        <v>105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ht="14.5" customHeight="1" x14ac:dyDescent="0.35">
      <c r="A4" s="45" t="s">
        <v>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x14ac:dyDescent="0.35">
      <c r="F5" s="22"/>
      <c r="G5" s="22"/>
      <c r="H5" s="22"/>
      <c r="J5" s="22"/>
    </row>
    <row r="6" spans="1:13" ht="31" x14ac:dyDescent="0.35">
      <c r="A6" s="46" t="s">
        <v>101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x14ac:dyDescent="0.35">
      <c r="A7" s="16"/>
      <c r="B7" s="21"/>
      <c r="C7" s="21"/>
      <c r="D7" s="21"/>
      <c r="E7" s="21"/>
      <c r="F7" s="21"/>
      <c r="G7" s="21"/>
      <c r="H7" s="21"/>
      <c r="I7" s="21"/>
      <c r="J7" s="21"/>
    </row>
    <row r="8" spans="1:13" ht="29" x14ac:dyDescent="0.35">
      <c r="A8" s="1" t="s">
        <v>9</v>
      </c>
      <c r="B8" s="1" t="s">
        <v>10</v>
      </c>
      <c r="C8" s="1" t="s">
        <v>0</v>
      </c>
      <c r="D8" s="1" t="s">
        <v>28</v>
      </c>
      <c r="E8" s="2" t="s">
        <v>11</v>
      </c>
      <c r="F8" s="2" t="s">
        <v>20</v>
      </c>
      <c r="G8" s="2" t="s">
        <v>21</v>
      </c>
      <c r="H8" s="2" t="s">
        <v>22</v>
      </c>
      <c r="I8" s="1" t="s">
        <v>1</v>
      </c>
      <c r="J8" s="2" t="s">
        <v>12</v>
      </c>
      <c r="L8" s="2" t="s">
        <v>15</v>
      </c>
      <c r="M8" s="2" t="s">
        <v>104</v>
      </c>
    </row>
    <row r="9" spans="1:13" ht="26" x14ac:dyDescent="0.35">
      <c r="A9" s="23" t="s">
        <v>29</v>
      </c>
      <c r="B9" s="24"/>
      <c r="C9" s="24"/>
      <c r="D9" s="24"/>
      <c r="E9" s="24"/>
      <c r="F9" s="24"/>
      <c r="G9" s="24"/>
      <c r="H9" s="24"/>
      <c r="I9" s="24"/>
      <c r="J9" s="25"/>
    </row>
    <row r="10" spans="1:13" x14ac:dyDescent="0.35">
      <c r="A10" s="39" t="s">
        <v>30</v>
      </c>
      <c r="B10" s="26"/>
      <c r="C10" s="30" t="s">
        <v>32</v>
      </c>
      <c r="D10" s="26" t="s">
        <v>73</v>
      </c>
      <c r="E10" s="27">
        <v>1</v>
      </c>
      <c r="F10" s="9"/>
      <c r="G10" s="10">
        <f>E10*F10</f>
        <v>0</v>
      </c>
      <c r="H10" s="10">
        <f>G10*12</f>
        <v>0</v>
      </c>
      <c r="I10" s="4">
        <v>1.2</v>
      </c>
      <c r="J10" s="12">
        <f>H10*I10</f>
        <v>0</v>
      </c>
      <c r="L10" s="26" t="s">
        <v>17</v>
      </c>
      <c r="M10" s="41"/>
    </row>
    <row r="11" spans="1:13" x14ac:dyDescent="0.35">
      <c r="A11" s="39" t="s">
        <v>30</v>
      </c>
      <c r="B11" s="26"/>
      <c r="C11" s="30" t="s">
        <v>33</v>
      </c>
      <c r="D11" s="27" t="s">
        <v>74</v>
      </c>
      <c r="E11" s="27">
        <v>1</v>
      </c>
      <c r="F11" s="9"/>
      <c r="G11" s="10">
        <f t="shared" ref="G11:G54" si="0">E11*F11</f>
        <v>0</v>
      </c>
      <c r="H11" s="10">
        <f t="shared" ref="H11:H52" si="1">G11*12</f>
        <v>0</v>
      </c>
      <c r="I11" s="4">
        <v>1.2</v>
      </c>
      <c r="J11" s="12">
        <f t="shared" ref="J11:J52" si="2">H11*I11</f>
        <v>0</v>
      </c>
      <c r="L11" s="26" t="s">
        <v>17</v>
      </c>
      <c r="M11" s="41"/>
    </row>
    <row r="12" spans="1:13" x14ac:dyDescent="0.35">
      <c r="A12" s="39" t="s">
        <v>30</v>
      </c>
      <c r="B12" s="26"/>
      <c r="C12" s="30" t="s">
        <v>34</v>
      </c>
      <c r="D12" s="27" t="s">
        <v>75</v>
      </c>
      <c r="E12" s="27">
        <v>1</v>
      </c>
      <c r="F12" s="9"/>
      <c r="G12" s="10">
        <f t="shared" si="0"/>
        <v>0</v>
      </c>
      <c r="H12" s="10">
        <f t="shared" si="1"/>
        <v>0</v>
      </c>
      <c r="I12" s="4">
        <v>1.2</v>
      </c>
      <c r="J12" s="12">
        <f t="shared" si="2"/>
        <v>0</v>
      </c>
      <c r="L12" s="26" t="s">
        <v>17</v>
      </c>
      <c r="M12" s="41"/>
    </row>
    <row r="13" spans="1:13" x14ac:dyDescent="0.35">
      <c r="A13" s="39" t="s">
        <v>30</v>
      </c>
      <c r="B13" s="26" t="s">
        <v>7</v>
      </c>
      <c r="C13" s="30" t="s">
        <v>35</v>
      </c>
      <c r="D13" s="27">
        <v>15180</v>
      </c>
      <c r="E13" s="27">
        <v>1</v>
      </c>
      <c r="F13" s="9"/>
      <c r="G13" s="10">
        <f t="shared" si="0"/>
        <v>0</v>
      </c>
      <c r="H13" s="10">
        <f t="shared" si="1"/>
        <v>0</v>
      </c>
      <c r="I13" s="4">
        <v>1.2</v>
      </c>
      <c r="J13" s="12">
        <f t="shared" si="2"/>
        <v>0</v>
      </c>
      <c r="L13" s="26" t="s">
        <v>16</v>
      </c>
      <c r="M13" s="41"/>
    </row>
    <row r="14" spans="1:13" x14ac:dyDescent="0.35">
      <c r="A14" s="39" t="s">
        <v>30</v>
      </c>
      <c r="B14" s="26" t="s">
        <v>7</v>
      </c>
      <c r="C14" s="30" t="s">
        <v>36</v>
      </c>
      <c r="D14" s="27">
        <v>15181</v>
      </c>
      <c r="E14" s="27">
        <v>1</v>
      </c>
      <c r="F14" s="9"/>
      <c r="G14" s="10">
        <f t="shared" si="0"/>
        <v>0</v>
      </c>
      <c r="H14" s="10">
        <f t="shared" si="1"/>
        <v>0</v>
      </c>
      <c r="I14" s="4">
        <v>1.2</v>
      </c>
      <c r="J14" s="12">
        <f t="shared" si="2"/>
        <v>0</v>
      </c>
      <c r="L14" s="26" t="s">
        <v>18</v>
      </c>
      <c r="M14" s="41"/>
    </row>
    <row r="15" spans="1:13" x14ac:dyDescent="0.35">
      <c r="A15" s="39" t="s">
        <v>30</v>
      </c>
      <c r="B15" s="26" t="s">
        <v>93</v>
      </c>
      <c r="C15" s="30" t="s">
        <v>37</v>
      </c>
      <c r="D15" s="27" t="s">
        <v>76</v>
      </c>
      <c r="E15" s="27">
        <v>1</v>
      </c>
      <c r="F15" s="9"/>
      <c r="G15" s="10">
        <f t="shared" si="0"/>
        <v>0</v>
      </c>
      <c r="H15" s="10">
        <f t="shared" si="1"/>
        <v>0</v>
      </c>
      <c r="I15" s="4">
        <v>1.2</v>
      </c>
      <c r="J15" s="12">
        <f t="shared" si="2"/>
        <v>0</v>
      </c>
      <c r="L15" s="26" t="s">
        <v>17</v>
      </c>
      <c r="M15" s="41"/>
    </row>
    <row r="16" spans="1:13" x14ac:dyDescent="0.35">
      <c r="A16" s="39" t="s">
        <v>30</v>
      </c>
      <c r="B16" s="26" t="s">
        <v>8</v>
      </c>
      <c r="C16" s="30" t="s">
        <v>38</v>
      </c>
      <c r="D16" s="27">
        <v>15184</v>
      </c>
      <c r="E16" s="27">
        <v>1</v>
      </c>
      <c r="F16" s="9"/>
      <c r="G16" s="10">
        <f t="shared" si="0"/>
        <v>0</v>
      </c>
      <c r="H16" s="10">
        <f t="shared" si="1"/>
        <v>0</v>
      </c>
      <c r="I16" s="4">
        <v>1.2</v>
      </c>
      <c r="J16" s="12">
        <f t="shared" si="2"/>
        <v>0</v>
      </c>
      <c r="L16" s="26" t="s">
        <v>17</v>
      </c>
      <c r="M16" s="41"/>
    </row>
    <row r="17" spans="1:31" x14ac:dyDescent="0.35">
      <c r="A17" s="39" t="s">
        <v>30</v>
      </c>
      <c r="B17" s="26" t="s">
        <v>94</v>
      </c>
      <c r="C17" s="30" t="s">
        <v>39</v>
      </c>
      <c r="D17" s="27">
        <v>1115</v>
      </c>
      <c r="E17" s="27">
        <v>1</v>
      </c>
      <c r="F17" s="9"/>
      <c r="G17" s="10">
        <f t="shared" si="0"/>
        <v>0</v>
      </c>
      <c r="H17" s="10">
        <f t="shared" si="1"/>
        <v>0</v>
      </c>
      <c r="I17" s="4">
        <v>1.2</v>
      </c>
      <c r="J17" s="12">
        <f t="shared" si="2"/>
        <v>0</v>
      </c>
      <c r="L17" s="26" t="s">
        <v>17</v>
      </c>
      <c r="M17" s="41"/>
    </row>
    <row r="18" spans="1:31" x14ac:dyDescent="0.35">
      <c r="A18" s="39" t="s">
        <v>30</v>
      </c>
      <c r="B18" s="26" t="s">
        <v>95</v>
      </c>
      <c r="C18" s="30" t="s">
        <v>40</v>
      </c>
      <c r="D18" s="27">
        <v>18099</v>
      </c>
      <c r="E18" s="27">
        <v>1</v>
      </c>
      <c r="F18" s="9"/>
      <c r="G18" s="10">
        <f t="shared" si="0"/>
        <v>0</v>
      </c>
      <c r="H18" s="10">
        <f t="shared" si="1"/>
        <v>0</v>
      </c>
      <c r="I18" s="4">
        <v>1.2</v>
      </c>
      <c r="J18" s="12">
        <f t="shared" si="2"/>
        <v>0</v>
      </c>
      <c r="L18" s="26" t="s">
        <v>16</v>
      </c>
      <c r="M18" s="41"/>
    </row>
    <row r="19" spans="1:31" x14ac:dyDescent="0.35">
      <c r="A19" s="39" t="s">
        <v>30</v>
      </c>
      <c r="B19" s="26" t="s">
        <v>23</v>
      </c>
      <c r="C19" s="30" t="s">
        <v>41</v>
      </c>
      <c r="D19" s="26">
        <v>14178</v>
      </c>
      <c r="E19" s="26">
        <v>1</v>
      </c>
      <c r="F19" s="9"/>
      <c r="G19" s="10">
        <f t="shared" si="0"/>
        <v>0</v>
      </c>
      <c r="H19" s="10">
        <f t="shared" si="1"/>
        <v>0</v>
      </c>
      <c r="I19" s="4">
        <v>1.2</v>
      </c>
      <c r="J19" s="12">
        <f t="shared" si="2"/>
        <v>0</v>
      </c>
      <c r="L19" s="26" t="s">
        <v>17</v>
      </c>
      <c r="M19" s="41"/>
    </row>
    <row r="20" spans="1:31" x14ac:dyDescent="0.35">
      <c r="A20" s="39" t="s">
        <v>30</v>
      </c>
      <c r="B20" s="26"/>
      <c r="C20" s="30" t="s">
        <v>42</v>
      </c>
      <c r="D20" s="27" t="s">
        <v>77</v>
      </c>
      <c r="E20" s="27">
        <v>1</v>
      </c>
      <c r="F20" s="9"/>
      <c r="G20" s="10">
        <f t="shared" si="0"/>
        <v>0</v>
      </c>
      <c r="H20" s="10">
        <f t="shared" si="1"/>
        <v>0</v>
      </c>
      <c r="I20" s="4">
        <v>1.2</v>
      </c>
      <c r="J20" s="12">
        <f t="shared" si="2"/>
        <v>0</v>
      </c>
      <c r="L20" s="26" t="s">
        <v>17</v>
      </c>
      <c r="M20" s="41"/>
    </row>
    <row r="21" spans="1:31" x14ac:dyDescent="0.35">
      <c r="A21" s="39" t="s">
        <v>30</v>
      </c>
      <c r="B21" s="26" t="s">
        <v>23</v>
      </c>
      <c r="C21" s="30" t="s">
        <v>43</v>
      </c>
      <c r="D21" s="27">
        <v>15179</v>
      </c>
      <c r="E21" s="27">
        <v>1</v>
      </c>
      <c r="F21" s="9"/>
      <c r="G21" s="10">
        <f t="shared" si="0"/>
        <v>0</v>
      </c>
      <c r="H21" s="10">
        <f t="shared" si="1"/>
        <v>0</v>
      </c>
      <c r="I21" s="4">
        <v>1.2</v>
      </c>
      <c r="J21" s="12">
        <f t="shared" si="2"/>
        <v>0</v>
      </c>
      <c r="L21" s="26" t="s">
        <v>17</v>
      </c>
      <c r="M21" s="41"/>
    </row>
    <row r="22" spans="1:31" x14ac:dyDescent="0.35">
      <c r="A22" s="39" t="s">
        <v>30</v>
      </c>
      <c r="B22" s="26" t="s">
        <v>25</v>
      </c>
      <c r="C22" s="30" t="s">
        <v>44</v>
      </c>
      <c r="D22" s="27">
        <v>1142</v>
      </c>
      <c r="E22" s="27">
        <v>1</v>
      </c>
      <c r="F22" s="9"/>
      <c r="G22" s="10">
        <f t="shared" si="0"/>
        <v>0</v>
      </c>
      <c r="H22" s="10">
        <f t="shared" si="1"/>
        <v>0</v>
      </c>
      <c r="I22" s="4">
        <v>1.2</v>
      </c>
      <c r="J22" s="12">
        <f t="shared" si="2"/>
        <v>0</v>
      </c>
      <c r="L22" s="26" t="s">
        <v>16</v>
      </c>
      <c r="M22" s="41"/>
    </row>
    <row r="23" spans="1:31" x14ac:dyDescent="0.35">
      <c r="A23" s="39" t="s">
        <v>30</v>
      </c>
      <c r="B23" s="26" t="s">
        <v>4</v>
      </c>
      <c r="C23" s="6" t="s">
        <v>45</v>
      </c>
      <c r="D23" s="27">
        <v>1141</v>
      </c>
      <c r="E23" s="27">
        <v>1</v>
      </c>
      <c r="F23" s="9"/>
      <c r="G23" s="10">
        <f t="shared" si="0"/>
        <v>0</v>
      </c>
      <c r="H23" s="10">
        <f t="shared" si="1"/>
        <v>0</v>
      </c>
      <c r="I23" s="4">
        <v>1.2</v>
      </c>
      <c r="J23" s="12">
        <f t="shared" si="2"/>
        <v>0</v>
      </c>
      <c r="L23" s="26" t="s">
        <v>16</v>
      </c>
      <c r="M23" s="41"/>
    </row>
    <row r="24" spans="1:31" s="21" customFormat="1" x14ac:dyDescent="0.35">
      <c r="A24" s="39" t="s">
        <v>30</v>
      </c>
      <c r="B24" s="28"/>
      <c r="C24" s="7" t="s">
        <v>46</v>
      </c>
      <c r="D24" s="27" t="s">
        <v>78</v>
      </c>
      <c r="E24" s="27">
        <v>1</v>
      </c>
      <c r="F24" s="9"/>
      <c r="G24" s="10">
        <f t="shared" si="0"/>
        <v>0</v>
      </c>
      <c r="H24" s="10">
        <f t="shared" si="1"/>
        <v>0</v>
      </c>
      <c r="I24" s="4">
        <v>1.2</v>
      </c>
      <c r="J24" s="12">
        <f t="shared" si="2"/>
        <v>0</v>
      </c>
      <c r="K24" s="22"/>
      <c r="L24" s="26" t="s">
        <v>16</v>
      </c>
      <c r="M24" s="41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pans="1:31" s="21" customFormat="1" x14ac:dyDescent="0.35">
      <c r="A25" s="39" t="s">
        <v>30</v>
      </c>
      <c r="B25" s="28" t="s">
        <v>94</v>
      </c>
      <c r="C25" s="8" t="s">
        <v>47</v>
      </c>
      <c r="D25" s="27">
        <v>1122</v>
      </c>
      <c r="E25" s="27">
        <v>1</v>
      </c>
      <c r="F25" s="9"/>
      <c r="G25" s="10">
        <f t="shared" si="0"/>
        <v>0</v>
      </c>
      <c r="H25" s="10">
        <f t="shared" si="1"/>
        <v>0</v>
      </c>
      <c r="I25" s="4">
        <v>1.2</v>
      </c>
      <c r="J25" s="12">
        <f t="shared" si="2"/>
        <v>0</v>
      </c>
      <c r="K25" s="22"/>
      <c r="L25" s="26" t="s">
        <v>17</v>
      </c>
      <c r="M25" s="41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pans="1:31" s="21" customFormat="1" x14ac:dyDescent="0.35">
      <c r="A26" s="39" t="s">
        <v>30</v>
      </c>
      <c r="B26" s="19" t="s">
        <v>8</v>
      </c>
      <c r="C26" s="30" t="s">
        <v>48</v>
      </c>
      <c r="D26" s="27">
        <v>16607</v>
      </c>
      <c r="E26" s="27">
        <v>1</v>
      </c>
      <c r="F26" s="9"/>
      <c r="G26" s="10">
        <f t="shared" si="0"/>
        <v>0</v>
      </c>
      <c r="H26" s="10">
        <f t="shared" si="1"/>
        <v>0</v>
      </c>
      <c r="I26" s="29">
        <v>1.2</v>
      </c>
      <c r="J26" s="12">
        <f t="shared" si="2"/>
        <v>0</v>
      </c>
      <c r="K26" s="22"/>
      <c r="L26" s="26" t="s">
        <v>17</v>
      </c>
      <c r="M26" s="41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pans="1:31" x14ac:dyDescent="0.35">
      <c r="A27" s="39" t="s">
        <v>30</v>
      </c>
      <c r="B27" s="26" t="s">
        <v>94</v>
      </c>
      <c r="C27" s="30" t="s">
        <v>49</v>
      </c>
      <c r="D27" s="27">
        <v>1121</v>
      </c>
      <c r="E27" s="27">
        <v>1</v>
      </c>
      <c r="F27" s="9"/>
      <c r="G27" s="10">
        <f t="shared" si="0"/>
        <v>0</v>
      </c>
      <c r="H27" s="10">
        <f t="shared" si="1"/>
        <v>0</v>
      </c>
      <c r="I27" s="4">
        <v>1.2</v>
      </c>
      <c r="J27" s="12">
        <f t="shared" si="2"/>
        <v>0</v>
      </c>
      <c r="L27" s="26" t="s">
        <v>17</v>
      </c>
      <c r="M27" s="41"/>
    </row>
    <row r="28" spans="1:31" x14ac:dyDescent="0.35">
      <c r="A28" s="39" t="s">
        <v>30</v>
      </c>
      <c r="B28" s="26" t="s">
        <v>94</v>
      </c>
      <c r="C28" s="30" t="s">
        <v>50</v>
      </c>
      <c r="D28" s="27">
        <v>1126</v>
      </c>
      <c r="E28" s="27">
        <v>1</v>
      </c>
      <c r="F28" s="9"/>
      <c r="G28" s="10">
        <f t="shared" si="0"/>
        <v>0</v>
      </c>
      <c r="H28" s="10">
        <f t="shared" si="1"/>
        <v>0</v>
      </c>
      <c r="I28" s="4">
        <v>1.2</v>
      </c>
      <c r="J28" s="12">
        <f t="shared" si="2"/>
        <v>0</v>
      </c>
      <c r="L28" s="26" t="s">
        <v>17</v>
      </c>
      <c r="M28" s="41"/>
    </row>
    <row r="29" spans="1:31" x14ac:dyDescent="0.35">
      <c r="A29" s="39" t="s">
        <v>30</v>
      </c>
      <c r="B29" s="26" t="s">
        <v>3</v>
      </c>
      <c r="C29" s="30" t="s">
        <v>51</v>
      </c>
      <c r="D29" s="27">
        <v>1131</v>
      </c>
      <c r="E29" s="27">
        <v>1</v>
      </c>
      <c r="F29" s="9"/>
      <c r="G29" s="10">
        <f t="shared" si="0"/>
        <v>0</v>
      </c>
      <c r="H29" s="10">
        <f t="shared" si="1"/>
        <v>0</v>
      </c>
      <c r="I29" s="4">
        <v>1.2</v>
      </c>
      <c r="J29" s="12">
        <f t="shared" si="2"/>
        <v>0</v>
      </c>
      <c r="L29" s="26" t="s">
        <v>16</v>
      </c>
      <c r="M29" s="41"/>
    </row>
    <row r="30" spans="1:31" x14ac:dyDescent="0.35">
      <c r="A30" s="39" t="s">
        <v>30</v>
      </c>
      <c r="B30" s="3" t="s">
        <v>6</v>
      </c>
      <c r="C30" s="30" t="s">
        <v>52</v>
      </c>
      <c r="D30" s="27" t="s">
        <v>79</v>
      </c>
      <c r="E30" s="27">
        <v>1</v>
      </c>
      <c r="F30" s="9"/>
      <c r="G30" s="10">
        <f t="shared" si="0"/>
        <v>0</v>
      </c>
      <c r="H30" s="10">
        <f t="shared" si="1"/>
        <v>0</v>
      </c>
      <c r="I30" s="4">
        <v>1.2</v>
      </c>
      <c r="J30" s="12">
        <f t="shared" si="2"/>
        <v>0</v>
      </c>
      <c r="L30" s="26" t="s">
        <v>17</v>
      </c>
      <c r="M30" s="41"/>
    </row>
    <row r="31" spans="1:31" x14ac:dyDescent="0.35">
      <c r="A31" s="39" t="s">
        <v>30</v>
      </c>
      <c r="B31" s="3" t="s">
        <v>96</v>
      </c>
      <c r="C31" s="30" t="s">
        <v>53</v>
      </c>
      <c r="D31" s="27">
        <v>1140</v>
      </c>
      <c r="E31" s="27">
        <v>1</v>
      </c>
      <c r="F31" s="9"/>
      <c r="G31" s="10">
        <f t="shared" si="0"/>
        <v>0</v>
      </c>
      <c r="H31" s="10">
        <f t="shared" si="1"/>
        <v>0</v>
      </c>
      <c r="I31" s="4">
        <v>1.2</v>
      </c>
      <c r="J31" s="12">
        <f t="shared" si="2"/>
        <v>0</v>
      </c>
      <c r="L31" s="26" t="s">
        <v>17</v>
      </c>
      <c r="M31" s="41"/>
    </row>
    <row r="32" spans="1:31" x14ac:dyDescent="0.35">
      <c r="A32" s="39" t="s">
        <v>30</v>
      </c>
      <c r="B32" s="26" t="s">
        <v>96</v>
      </c>
      <c r="C32" s="30" t="s">
        <v>54</v>
      </c>
      <c r="D32" s="27">
        <v>1139</v>
      </c>
      <c r="E32" s="27">
        <v>1</v>
      </c>
      <c r="F32" s="9"/>
      <c r="G32" s="10">
        <f t="shared" si="0"/>
        <v>0</v>
      </c>
      <c r="H32" s="10">
        <f t="shared" si="1"/>
        <v>0</v>
      </c>
      <c r="I32" s="4">
        <v>1.2</v>
      </c>
      <c r="J32" s="12">
        <f t="shared" si="2"/>
        <v>0</v>
      </c>
      <c r="L32" s="26" t="s">
        <v>17</v>
      </c>
      <c r="M32" s="41"/>
    </row>
    <row r="33" spans="1:13" x14ac:dyDescent="0.35">
      <c r="A33" s="39" t="s">
        <v>30</v>
      </c>
      <c r="B33" s="26" t="s">
        <v>97</v>
      </c>
      <c r="C33" s="30" t="s">
        <v>55</v>
      </c>
      <c r="D33" s="27">
        <v>21423</v>
      </c>
      <c r="E33" s="27">
        <v>1</v>
      </c>
      <c r="F33" s="9"/>
      <c r="G33" s="10">
        <f t="shared" si="0"/>
        <v>0</v>
      </c>
      <c r="H33" s="10">
        <f t="shared" si="1"/>
        <v>0</v>
      </c>
      <c r="I33" s="4">
        <v>1.2</v>
      </c>
      <c r="J33" s="12">
        <f t="shared" si="2"/>
        <v>0</v>
      </c>
      <c r="L33" s="26" t="s">
        <v>17</v>
      </c>
      <c r="M33" s="41"/>
    </row>
    <row r="34" spans="1:13" x14ac:dyDescent="0.35">
      <c r="A34" s="39" t="s">
        <v>30</v>
      </c>
      <c r="B34" s="26" t="s">
        <v>98</v>
      </c>
      <c r="C34" s="30" t="s">
        <v>56</v>
      </c>
      <c r="D34" s="27" t="s">
        <v>80</v>
      </c>
      <c r="E34" s="27">
        <v>1</v>
      </c>
      <c r="F34" s="9"/>
      <c r="G34" s="10">
        <f t="shared" si="0"/>
        <v>0</v>
      </c>
      <c r="H34" s="10">
        <f t="shared" si="1"/>
        <v>0</v>
      </c>
      <c r="I34" s="4">
        <v>1.2</v>
      </c>
      <c r="J34" s="12">
        <f t="shared" si="2"/>
        <v>0</v>
      </c>
      <c r="L34" s="26" t="s">
        <v>17</v>
      </c>
      <c r="M34" s="41"/>
    </row>
    <row r="35" spans="1:13" x14ac:dyDescent="0.35">
      <c r="A35" s="39" t="s">
        <v>30</v>
      </c>
      <c r="B35" s="26"/>
      <c r="C35" s="30" t="s">
        <v>27</v>
      </c>
      <c r="D35" s="27" t="s">
        <v>81</v>
      </c>
      <c r="E35" s="27">
        <v>1</v>
      </c>
      <c r="F35" s="9"/>
      <c r="G35" s="10">
        <f t="shared" si="0"/>
        <v>0</v>
      </c>
      <c r="H35" s="10">
        <f t="shared" si="1"/>
        <v>0</v>
      </c>
      <c r="I35" s="4">
        <v>1.2</v>
      </c>
      <c r="J35" s="12">
        <f t="shared" si="2"/>
        <v>0</v>
      </c>
      <c r="L35" s="26" t="s">
        <v>17</v>
      </c>
      <c r="M35" s="41"/>
    </row>
    <row r="36" spans="1:13" x14ac:dyDescent="0.35">
      <c r="A36" s="39" t="s">
        <v>30</v>
      </c>
      <c r="B36" s="26"/>
      <c r="C36" s="30" t="s">
        <v>57</v>
      </c>
      <c r="D36" s="27" t="s">
        <v>82</v>
      </c>
      <c r="E36" s="27">
        <v>1</v>
      </c>
      <c r="F36" s="9"/>
      <c r="G36" s="10">
        <f t="shared" si="0"/>
        <v>0</v>
      </c>
      <c r="H36" s="10">
        <f t="shared" si="1"/>
        <v>0</v>
      </c>
      <c r="I36" s="4">
        <v>1.2</v>
      </c>
      <c r="J36" s="12">
        <f t="shared" si="2"/>
        <v>0</v>
      </c>
      <c r="L36" s="26" t="s">
        <v>17</v>
      </c>
      <c r="M36" s="41"/>
    </row>
    <row r="37" spans="1:13" x14ac:dyDescent="0.35">
      <c r="A37" s="39" t="s">
        <v>30</v>
      </c>
      <c r="B37" s="26"/>
      <c r="C37" s="30" t="s">
        <v>58</v>
      </c>
      <c r="D37" s="27" t="s">
        <v>83</v>
      </c>
      <c r="E37" s="27">
        <v>1</v>
      </c>
      <c r="F37" s="9"/>
      <c r="G37" s="10">
        <f t="shared" si="0"/>
        <v>0</v>
      </c>
      <c r="H37" s="10">
        <f t="shared" si="1"/>
        <v>0</v>
      </c>
      <c r="I37" s="4">
        <v>1.2</v>
      </c>
      <c r="J37" s="12">
        <f t="shared" si="2"/>
        <v>0</v>
      </c>
      <c r="L37" s="26" t="s">
        <v>17</v>
      </c>
      <c r="M37" s="41"/>
    </row>
    <row r="38" spans="1:13" x14ac:dyDescent="0.35">
      <c r="A38" s="39" t="s">
        <v>30</v>
      </c>
      <c r="B38" s="26"/>
      <c r="C38" s="30" t="s">
        <v>59</v>
      </c>
      <c r="D38" s="27" t="s">
        <v>84</v>
      </c>
      <c r="E38" s="27">
        <v>1</v>
      </c>
      <c r="F38" s="9"/>
      <c r="G38" s="10">
        <f t="shared" si="0"/>
        <v>0</v>
      </c>
      <c r="H38" s="10">
        <f t="shared" si="1"/>
        <v>0</v>
      </c>
      <c r="I38" s="4">
        <v>1.2</v>
      </c>
      <c r="J38" s="12">
        <f t="shared" si="2"/>
        <v>0</v>
      </c>
      <c r="L38" s="26" t="s">
        <v>17</v>
      </c>
      <c r="M38" s="41"/>
    </row>
    <row r="39" spans="1:13" x14ac:dyDescent="0.35">
      <c r="A39" s="39" t="s">
        <v>30</v>
      </c>
      <c r="B39" s="26" t="s">
        <v>5</v>
      </c>
      <c r="C39" s="30" t="s">
        <v>60</v>
      </c>
      <c r="D39" s="27">
        <v>8794</v>
      </c>
      <c r="E39" s="27">
        <v>1</v>
      </c>
      <c r="F39" s="9"/>
      <c r="G39" s="10">
        <f t="shared" si="0"/>
        <v>0</v>
      </c>
      <c r="H39" s="10">
        <f t="shared" si="1"/>
        <v>0</v>
      </c>
      <c r="I39" s="4">
        <v>1.2</v>
      </c>
      <c r="J39" s="12">
        <f t="shared" si="2"/>
        <v>0</v>
      </c>
      <c r="L39" s="26" t="s">
        <v>17</v>
      </c>
      <c r="M39" s="41"/>
    </row>
    <row r="40" spans="1:13" x14ac:dyDescent="0.35">
      <c r="A40" s="39" t="s">
        <v>30</v>
      </c>
      <c r="B40" s="26"/>
      <c r="C40" s="30" t="s">
        <v>61</v>
      </c>
      <c r="D40" s="27">
        <v>15170</v>
      </c>
      <c r="E40" s="27">
        <v>1</v>
      </c>
      <c r="F40" s="9"/>
      <c r="G40" s="10">
        <f t="shared" si="0"/>
        <v>0</v>
      </c>
      <c r="H40" s="10">
        <f t="shared" si="1"/>
        <v>0</v>
      </c>
      <c r="I40" s="4">
        <v>1.2</v>
      </c>
      <c r="J40" s="12">
        <f t="shared" si="2"/>
        <v>0</v>
      </c>
      <c r="L40" s="26" t="s">
        <v>17</v>
      </c>
      <c r="M40" s="41"/>
    </row>
    <row r="41" spans="1:13" x14ac:dyDescent="0.35">
      <c r="A41" s="39" t="s">
        <v>30</v>
      </c>
      <c r="B41" s="26"/>
      <c r="C41" s="30" t="s">
        <v>62</v>
      </c>
      <c r="D41" s="27">
        <v>15169</v>
      </c>
      <c r="E41" s="27">
        <v>1</v>
      </c>
      <c r="F41" s="9"/>
      <c r="G41" s="10">
        <f t="shared" si="0"/>
        <v>0</v>
      </c>
      <c r="H41" s="10">
        <f t="shared" si="1"/>
        <v>0</v>
      </c>
      <c r="I41" s="4">
        <v>1.2</v>
      </c>
      <c r="J41" s="12">
        <f t="shared" si="2"/>
        <v>0</v>
      </c>
      <c r="L41" s="26" t="s">
        <v>17</v>
      </c>
      <c r="M41" s="41"/>
    </row>
    <row r="42" spans="1:13" x14ac:dyDescent="0.35">
      <c r="A42" s="39" t="s">
        <v>30</v>
      </c>
      <c r="B42" s="26" t="s">
        <v>24</v>
      </c>
      <c r="C42" s="30" t="s">
        <v>63</v>
      </c>
      <c r="D42" s="27" t="s">
        <v>85</v>
      </c>
      <c r="E42" s="27">
        <v>1</v>
      </c>
      <c r="F42" s="9"/>
      <c r="G42" s="10">
        <f t="shared" si="0"/>
        <v>0</v>
      </c>
      <c r="H42" s="10">
        <f t="shared" si="1"/>
        <v>0</v>
      </c>
      <c r="I42" s="4">
        <v>1.2</v>
      </c>
      <c r="J42" s="12">
        <f t="shared" si="2"/>
        <v>0</v>
      </c>
      <c r="L42" s="26" t="s">
        <v>17</v>
      </c>
      <c r="M42" s="41"/>
    </row>
    <row r="43" spans="1:13" x14ac:dyDescent="0.35">
      <c r="A43" s="38" t="s">
        <v>30</v>
      </c>
      <c r="B43" s="26" t="s">
        <v>24</v>
      </c>
      <c r="C43" s="30" t="s">
        <v>64</v>
      </c>
      <c r="D43" s="27" t="s">
        <v>86</v>
      </c>
      <c r="E43" s="27">
        <v>1</v>
      </c>
      <c r="F43" s="9"/>
      <c r="G43" s="10">
        <f t="shared" si="0"/>
        <v>0</v>
      </c>
      <c r="H43" s="10">
        <f t="shared" si="1"/>
        <v>0</v>
      </c>
      <c r="I43" s="4">
        <v>1.2</v>
      </c>
      <c r="J43" s="12">
        <f t="shared" si="2"/>
        <v>0</v>
      </c>
      <c r="L43" s="26" t="s">
        <v>17</v>
      </c>
      <c r="M43" s="41"/>
    </row>
    <row r="44" spans="1:13" x14ac:dyDescent="0.35">
      <c r="A44" s="39" t="s">
        <v>30</v>
      </c>
      <c r="B44" s="26" t="s">
        <v>24</v>
      </c>
      <c r="C44" s="30" t="s">
        <v>65</v>
      </c>
      <c r="D44" s="27" t="s">
        <v>87</v>
      </c>
      <c r="E44" s="27">
        <v>1</v>
      </c>
      <c r="F44" s="9"/>
      <c r="G44" s="10">
        <f t="shared" si="0"/>
        <v>0</v>
      </c>
      <c r="H44" s="10">
        <f t="shared" si="1"/>
        <v>0</v>
      </c>
      <c r="I44" s="4">
        <v>1.2</v>
      </c>
      <c r="J44" s="12">
        <f t="shared" si="2"/>
        <v>0</v>
      </c>
      <c r="L44" s="26" t="s">
        <v>17</v>
      </c>
      <c r="M44" s="41"/>
    </row>
    <row r="45" spans="1:13" x14ac:dyDescent="0.35">
      <c r="A45" s="39" t="s">
        <v>30</v>
      </c>
      <c r="B45" s="26" t="s">
        <v>24</v>
      </c>
      <c r="C45" s="30" t="s">
        <v>66</v>
      </c>
      <c r="D45" s="27" t="s">
        <v>88</v>
      </c>
      <c r="E45" s="27">
        <v>1</v>
      </c>
      <c r="F45" s="9"/>
      <c r="G45" s="10">
        <f t="shared" si="0"/>
        <v>0</v>
      </c>
      <c r="H45" s="10">
        <f t="shared" si="1"/>
        <v>0</v>
      </c>
      <c r="I45" s="4">
        <v>1.2</v>
      </c>
      <c r="J45" s="12">
        <f t="shared" si="2"/>
        <v>0</v>
      </c>
      <c r="L45" s="26" t="s">
        <v>17</v>
      </c>
      <c r="M45" s="41"/>
    </row>
    <row r="46" spans="1:13" x14ac:dyDescent="0.35">
      <c r="A46" s="39" t="s">
        <v>30</v>
      </c>
      <c r="B46" s="26" t="s">
        <v>24</v>
      </c>
      <c r="C46" s="30" t="s">
        <v>67</v>
      </c>
      <c r="D46" s="27" t="s">
        <v>89</v>
      </c>
      <c r="E46" s="27">
        <v>1</v>
      </c>
      <c r="F46" s="9"/>
      <c r="G46" s="10">
        <f t="shared" si="0"/>
        <v>0</v>
      </c>
      <c r="H46" s="10">
        <f t="shared" si="1"/>
        <v>0</v>
      </c>
      <c r="I46" s="4">
        <v>1.2</v>
      </c>
      <c r="J46" s="12">
        <f t="shared" si="2"/>
        <v>0</v>
      </c>
      <c r="L46" s="26" t="s">
        <v>17</v>
      </c>
      <c r="M46" s="41"/>
    </row>
    <row r="47" spans="1:13" x14ac:dyDescent="0.35">
      <c r="A47" s="39" t="s">
        <v>30</v>
      </c>
      <c r="B47" s="26" t="s">
        <v>24</v>
      </c>
      <c r="C47" s="30" t="s">
        <v>68</v>
      </c>
      <c r="D47" s="27" t="s">
        <v>90</v>
      </c>
      <c r="E47" s="27">
        <v>1</v>
      </c>
      <c r="F47" s="9"/>
      <c r="G47" s="10">
        <f t="shared" si="0"/>
        <v>0</v>
      </c>
      <c r="H47" s="10">
        <f t="shared" si="1"/>
        <v>0</v>
      </c>
      <c r="I47" s="4">
        <v>1.2</v>
      </c>
      <c r="J47" s="12">
        <f t="shared" si="2"/>
        <v>0</v>
      </c>
      <c r="L47" s="26" t="s">
        <v>17</v>
      </c>
      <c r="M47" s="41"/>
    </row>
    <row r="48" spans="1:13" x14ac:dyDescent="0.35">
      <c r="A48" s="39" t="s">
        <v>30</v>
      </c>
      <c r="B48" s="26"/>
      <c r="C48" s="30" t="s">
        <v>69</v>
      </c>
      <c r="D48" s="27" t="s">
        <v>91</v>
      </c>
      <c r="E48" s="27">
        <v>1</v>
      </c>
      <c r="F48" s="9"/>
      <c r="G48" s="10">
        <f t="shared" si="0"/>
        <v>0</v>
      </c>
      <c r="H48" s="10">
        <f t="shared" si="1"/>
        <v>0</v>
      </c>
      <c r="I48" s="4">
        <v>1.2</v>
      </c>
      <c r="J48" s="12">
        <f t="shared" si="2"/>
        <v>0</v>
      </c>
      <c r="L48" s="26" t="s">
        <v>16</v>
      </c>
      <c r="M48" s="41"/>
    </row>
    <row r="49" spans="1:31" s="21" customFormat="1" x14ac:dyDescent="0.35">
      <c r="A49" s="39" t="s">
        <v>30</v>
      </c>
      <c r="B49" s="31"/>
      <c r="C49" s="40" t="s">
        <v>70</v>
      </c>
      <c r="D49" s="27" t="s">
        <v>92</v>
      </c>
      <c r="E49" s="27">
        <v>1</v>
      </c>
      <c r="F49" s="9"/>
      <c r="G49" s="11">
        <f t="shared" si="0"/>
        <v>0</v>
      </c>
      <c r="H49" s="10">
        <f t="shared" si="1"/>
        <v>0</v>
      </c>
      <c r="I49" s="32">
        <v>1.2</v>
      </c>
      <c r="J49" s="12">
        <f t="shared" si="2"/>
        <v>0</v>
      </c>
      <c r="K49" s="22"/>
      <c r="L49" s="26" t="s">
        <v>17</v>
      </c>
      <c r="M49" s="41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</row>
    <row r="50" spans="1:31" x14ac:dyDescent="0.35">
      <c r="A50" s="39" t="s">
        <v>30</v>
      </c>
      <c r="B50" s="26"/>
      <c r="C50" s="30" t="s">
        <v>71</v>
      </c>
      <c r="D50" s="27">
        <v>1138</v>
      </c>
      <c r="E50" s="27">
        <v>1</v>
      </c>
      <c r="F50" s="9"/>
      <c r="G50" s="10">
        <f t="shared" ref="G50:G52" si="3">E50*F50</f>
        <v>0</v>
      </c>
      <c r="H50" s="10">
        <f t="shared" si="1"/>
        <v>0</v>
      </c>
      <c r="I50" s="4">
        <v>1.2</v>
      </c>
      <c r="J50" s="12">
        <f t="shared" si="2"/>
        <v>0</v>
      </c>
      <c r="L50" s="26" t="s">
        <v>16</v>
      </c>
      <c r="M50" s="41"/>
    </row>
    <row r="51" spans="1:31" x14ac:dyDescent="0.35">
      <c r="A51" s="39" t="s">
        <v>30</v>
      </c>
      <c r="B51" s="26" t="s">
        <v>99</v>
      </c>
      <c r="C51" s="30" t="s">
        <v>72</v>
      </c>
      <c r="D51" s="27">
        <v>1143</v>
      </c>
      <c r="E51" s="27">
        <v>1</v>
      </c>
      <c r="F51" s="9"/>
      <c r="G51" s="10">
        <f t="shared" si="3"/>
        <v>0</v>
      </c>
      <c r="H51" s="10">
        <f t="shared" si="1"/>
        <v>0</v>
      </c>
      <c r="I51" s="4">
        <v>1.2</v>
      </c>
      <c r="J51" s="12">
        <f t="shared" si="2"/>
        <v>0</v>
      </c>
      <c r="L51" s="26" t="s">
        <v>16</v>
      </c>
      <c r="M51" s="41"/>
    </row>
    <row r="52" spans="1:31" x14ac:dyDescent="0.35">
      <c r="A52" s="38" t="s">
        <v>30</v>
      </c>
      <c r="B52" s="26"/>
      <c r="C52" s="30" t="s">
        <v>26</v>
      </c>
      <c r="D52" s="27"/>
      <c r="E52" s="27">
        <v>3</v>
      </c>
      <c r="F52" s="9"/>
      <c r="G52" s="10">
        <f t="shared" si="3"/>
        <v>0</v>
      </c>
      <c r="H52" s="10">
        <f t="shared" si="1"/>
        <v>0</v>
      </c>
      <c r="I52" s="4">
        <v>1.2</v>
      </c>
      <c r="J52" s="12">
        <f t="shared" si="2"/>
        <v>0</v>
      </c>
      <c r="L52" s="26" t="s">
        <v>17</v>
      </c>
      <c r="M52" s="41"/>
    </row>
    <row r="53" spans="1:31" ht="26" x14ac:dyDescent="0.35">
      <c r="A53" s="23" t="s">
        <v>31</v>
      </c>
      <c r="B53" s="24"/>
      <c r="C53" s="24"/>
      <c r="D53" s="24"/>
      <c r="E53" s="24"/>
      <c r="F53" s="24"/>
      <c r="G53" s="24"/>
      <c r="H53" s="24"/>
      <c r="I53" s="24"/>
      <c r="J53" s="25"/>
      <c r="L53" s="33"/>
    </row>
    <row r="54" spans="1:31" x14ac:dyDescent="0.35">
      <c r="A54" s="38" t="s">
        <v>30</v>
      </c>
      <c r="B54" s="34"/>
      <c r="C54" s="30" t="s">
        <v>100</v>
      </c>
      <c r="D54" s="34"/>
      <c r="E54" s="34">
        <v>10</v>
      </c>
      <c r="F54" s="9"/>
      <c r="G54" s="10">
        <f t="shared" si="0"/>
        <v>0</v>
      </c>
      <c r="H54" s="10">
        <f t="shared" ref="H54" si="4">G54*12</f>
        <v>0</v>
      </c>
      <c r="I54" s="4">
        <v>1.2</v>
      </c>
      <c r="J54" s="12">
        <f t="shared" ref="J54" si="5">H54*I54</f>
        <v>0</v>
      </c>
      <c r="L54" s="26" t="s">
        <v>17</v>
      </c>
      <c r="M54" s="41"/>
    </row>
    <row r="55" spans="1:31" ht="21" x14ac:dyDescent="0.35">
      <c r="A55" s="17" t="s">
        <v>13</v>
      </c>
      <c r="B55" s="35"/>
      <c r="C55" s="35"/>
      <c r="D55" s="35"/>
      <c r="E55" s="36">
        <f>SUM(E10:E54)</f>
        <v>55</v>
      </c>
      <c r="F55" s="13"/>
      <c r="G55" s="10">
        <f>SUM(G10:G54)</f>
        <v>0</v>
      </c>
      <c r="H55" s="10">
        <f>SUM(H10:H54)</f>
        <v>0</v>
      </c>
      <c r="I55" s="13"/>
      <c r="J55" s="10">
        <f>SUM(J10:J54)</f>
        <v>0</v>
      </c>
    </row>
    <row r="56" spans="1:31" ht="21" x14ac:dyDescent="0.35">
      <c r="A56" s="18"/>
      <c r="B56" s="20"/>
      <c r="C56" s="20"/>
      <c r="D56" s="20"/>
      <c r="E56" s="20"/>
      <c r="F56" s="14"/>
      <c r="G56" s="15"/>
      <c r="H56" s="15"/>
      <c r="I56" s="5"/>
      <c r="J56" s="15"/>
    </row>
    <row r="57" spans="1:31" ht="21" x14ac:dyDescent="0.35">
      <c r="A57" s="42" t="s">
        <v>103</v>
      </c>
      <c r="B57" s="42"/>
      <c r="C57" s="42"/>
      <c r="D57" s="42"/>
      <c r="E57" s="42"/>
      <c r="F57" s="42"/>
      <c r="G57" s="42"/>
      <c r="H57" s="42"/>
      <c r="I57" s="42"/>
      <c r="J57" s="42"/>
    </row>
  </sheetData>
  <mergeCells count="5">
    <mergeCell ref="A57:J57"/>
    <mergeCell ref="A2:M2"/>
    <mergeCell ref="A3:M3"/>
    <mergeCell ref="A4:M4"/>
    <mergeCell ref="A6:M6"/>
  </mergeCells>
  <pageMargins left="0.70866141732283472" right="0.70866141732283472" top="0.74803149606299213" bottom="0.74803149606299213" header="0.31496062992125984" footer="0.31496062992125984"/>
  <pageSetup paperSize="9" scale="37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60F69-2EF6-4695-8265-5F0F75638E95}">
  <sheetPr>
    <pageSetUpPr fitToPage="1"/>
  </sheetPr>
  <dimension ref="A1:AE57"/>
  <sheetViews>
    <sheetView showGridLines="0" zoomScale="75" zoomScaleNormal="75" workbookViewId="0">
      <selection activeCell="C28" sqref="C28"/>
    </sheetView>
  </sheetViews>
  <sheetFormatPr baseColWidth="10" defaultColWidth="11.453125" defaultRowHeight="14.5" x14ac:dyDescent="0.35"/>
  <cols>
    <col min="1" max="1" width="36.81640625" style="22" customWidth="1"/>
    <col min="2" max="2" width="33.453125" style="22" customWidth="1"/>
    <col min="3" max="3" width="46.90625" style="22" customWidth="1"/>
    <col min="4" max="4" width="14.26953125" style="22" bestFit="1" customWidth="1"/>
    <col min="5" max="5" width="19.81640625" style="22" customWidth="1"/>
    <col min="6" max="8" width="22.1796875" style="37" customWidth="1"/>
    <col min="9" max="9" width="19.26953125" style="22" customWidth="1"/>
    <col min="10" max="10" width="24.81640625" style="37" customWidth="1"/>
    <col min="11" max="11" width="8.453125" style="22" customWidth="1"/>
    <col min="12" max="12" width="19" style="22" customWidth="1"/>
    <col min="13" max="13" width="22.7265625" style="22" customWidth="1"/>
    <col min="14" max="16384" width="11.453125" style="22"/>
  </cols>
  <sheetData>
    <row r="1" spans="1:13" x14ac:dyDescent="0.35">
      <c r="A1" s="20"/>
      <c r="B1" s="21"/>
      <c r="C1" s="21"/>
      <c r="D1" s="21"/>
      <c r="E1" s="21"/>
      <c r="F1" s="21"/>
      <c r="G1" s="21"/>
      <c r="H1" s="21"/>
      <c r="I1" s="21"/>
      <c r="J1" s="21"/>
    </row>
    <row r="2" spans="1:13" ht="23.5" customHeight="1" x14ac:dyDescent="0.35">
      <c r="A2" s="43" t="s">
        <v>19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 ht="47" customHeight="1" x14ac:dyDescent="0.35">
      <c r="A3" s="44" t="s">
        <v>106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</row>
    <row r="4" spans="1:13" ht="14.5" customHeight="1" x14ac:dyDescent="0.35">
      <c r="A4" s="45" t="s">
        <v>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x14ac:dyDescent="0.35">
      <c r="F5" s="22"/>
      <c r="G5" s="22"/>
      <c r="H5" s="22"/>
      <c r="J5" s="22"/>
    </row>
    <row r="6" spans="1:13" ht="31" x14ac:dyDescent="0.35">
      <c r="A6" s="46" t="s">
        <v>102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x14ac:dyDescent="0.35">
      <c r="A7" s="16"/>
      <c r="B7" s="21"/>
      <c r="C7" s="21"/>
      <c r="D7" s="21"/>
      <c r="E7" s="21"/>
      <c r="F7" s="21"/>
      <c r="G7" s="21"/>
      <c r="H7" s="21"/>
      <c r="I7" s="21"/>
      <c r="J7" s="21"/>
    </row>
    <row r="8" spans="1:13" ht="29" x14ac:dyDescent="0.35">
      <c r="A8" s="1" t="s">
        <v>9</v>
      </c>
      <c r="B8" s="1" t="s">
        <v>10</v>
      </c>
      <c r="C8" s="1" t="s">
        <v>0</v>
      </c>
      <c r="D8" s="1" t="s">
        <v>28</v>
      </c>
      <c r="E8" s="2" t="s">
        <v>11</v>
      </c>
      <c r="F8" s="2" t="s">
        <v>20</v>
      </c>
      <c r="G8" s="2" t="s">
        <v>21</v>
      </c>
      <c r="H8" s="2" t="s">
        <v>22</v>
      </c>
      <c r="I8" s="1" t="s">
        <v>1</v>
      </c>
      <c r="J8" s="2" t="s">
        <v>12</v>
      </c>
      <c r="L8" s="2" t="s">
        <v>15</v>
      </c>
      <c r="M8" s="2" t="s">
        <v>104</v>
      </c>
    </row>
    <row r="9" spans="1:13" ht="26" x14ac:dyDescent="0.35">
      <c r="A9" s="23" t="s">
        <v>29</v>
      </c>
      <c r="B9" s="24"/>
      <c r="C9" s="24"/>
      <c r="D9" s="24"/>
      <c r="E9" s="24"/>
      <c r="F9" s="24"/>
      <c r="G9" s="24"/>
      <c r="H9" s="24"/>
      <c r="I9" s="24"/>
      <c r="J9" s="25"/>
    </row>
    <row r="10" spans="1:13" x14ac:dyDescent="0.35">
      <c r="A10" s="39" t="s">
        <v>30</v>
      </c>
      <c r="B10" s="26"/>
      <c r="C10" s="30" t="s">
        <v>32</v>
      </c>
      <c r="D10" s="26" t="s">
        <v>73</v>
      </c>
      <c r="E10" s="27">
        <v>1</v>
      </c>
      <c r="F10" s="9"/>
      <c r="G10" s="10">
        <f>E10*F10</f>
        <v>0</v>
      </c>
      <c r="H10" s="10">
        <f>G10*12</f>
        <v>0</v>
      </c>
      <c r="I10" s="4">
        <v>1.2</v>
      </c>
      <c r="J10" s="12">
        <f>H10*I10</f>
        <v>0</v>
      </c>
      <c r="L10" s="26" t="s">
        <v>17</v>
      </c>
      <c r="M10" s="41"/>
    </row>
    <row r="11" spans="1:13" x14ac:dyDescent="0.35">
      <c r="A11" s="39" t="s">
        <v>30</v>
      </c>
      <c r="B11" s="26"/>
      <c r="C11" s="30" t="s">
        <v>33</v>
      </c>
      <c r="D11" s="27" t="s">
        <v>74</v>
      </c>
      <c r="E11" s="27">
        <v>1</v>
      </c>
      <c r="F11" s="9"/>
      <c r="G11" s="10">
        <f t="shared" ref="G11:G54" si="0">E11*F11</f>
        <v>0</v>
      </c>
      <c r="H11" s="10">
        <f t="shared" ref="H11:H52" si="1">G11*12</f>
        <v>0</v>
      </c>
      <c r="I11" s="4">
        <v>1.2</v>
      </c>
      <c r="J11" s="12">
        <f t="shared" ref="J11:J52" si="2">H11*I11</f>
        <v>0</v>
      </c>
      <c r="L11" s="26" t="s">
        <v>17</v>
      </c>
      <c r="M11" s="41"/>
    </row>
    <row r="12" spans="1:13" x14ac:dyDescent="0.35">
      <c r="A12" s="39" t="s">
        <v>30</v>
      </c>
      <c r="B12" s="26"/>
      <c r="C12" s="30" t="s">
        <v>34</v>
      </c>
      <c r="D12" s="27" t="s">
        <v>75</v>
      </c>
      <c r="E12" s="27">
        <v>1</v>
      </c>
      <c r="F12" s="9"/>
      <c r="G12" s="10">
        <f t="shared" si="0"/>
        <v>0</v>
      </c>
      <c r="H12" s="10">
        <f t="shared" si="1"/>
        <v>0</v>
      </c>
      <c r="I12" s="4">
        <v>1.2</v>
      </c>
      <c r="J12" s="12">
        <f t="shared" si="2"/>
        <v>0</v>
      </c>
      <c r="L12" s="26" t="s">
        <v>17</v>
      </c>
      <c r="M12" s="41"/>
    </row>
    <row r="13" spans="1:13" x14ac:dyDescent="0.35">
      <c r="A13" s="39" t="s">
        <v>30</v>
      </c>
      <c r="B13" s="26" t="s">
        <v>7</v>
      </c>
      <c r="C13" s="30" t="s">
        <v>35</v>
      </c>
      <c r="D13" s="27">
        <v>15180</v>
      </c>
      <c r="E13" s="27">
        <v>1</v>
      </c>
      <c r="F13" s="9"/>
      <c r="G13" s="10">
        <f t="shared" si="0"/>
        <v>0</v>
      </c>
      <c r="H13" s="10">
        <f t="shared" si="1"/>
        <v>0</v>
      </c>
      <c r="I13" s="4">
        <v>1.2</v>
      </c>
      <c r="J13" s="12">
        <f t="shared" si="2"/>
        <v>0</v>
      </c>
      <c r="L13" s="26" t="s">
        <v>16</v>
      </c>
      <c r="M13" s="41"/>
    </row>
    <row r="14" spans="1:13" x14ac:dyDescent="0.35">
      <c r="A14" s="39" t="s">
        <v>30</v>
      </c>
      <c r="B14" s="26" t="s">
        <v>7</v>
      </c>
      <c r="C14" s="30" t="s">
        <v>36</v>
      </c>
      <c r="D14" s="27">
        <v>15181</v>
      </c>
      <c r="E14" s="27">
        <v>1</v>
      </c>
      <c r="F14" s="9"/>
      <c r="G14" s="10">
        <f t="shared" si="0"/>
        <v>0</v>
      </c>
      <c r="H14" s="10">
        <f t="shared" si="1"/>
        <v>0</v>
      </c>
      <c r="I14" s="4">
        <v>1.2</v>
      </c>
      <c r="J14" s="12">
        <f t="shared" si="2"/>
        <v>0</v>
      </c>
      <c r="L14" s="26" t="s">
        <v>18</v>
      </c>
      <c r="M14" s="41"/>
    </row>
    <row r="15" spans="1:13" x14ac:dyDescent="0.35">
      <c r="A15" s="39" t="s">
        <v>30</v>
      </c>
      <c r="B15" s="26" t="s">
        <v>93</v>
      </c>
      <c r="C15" s="30" t="s">
        <v>37</v>
      </c>
      <c r="D15" s="27" t="s">
        <v>76</v>
      </c>
      <c r="E15" s="27">
        <v>1</v>
      </c>
      <c r="F15" s="9"/>
      <c r="G15" s="10">
        <f t="shared" si="0"/>
        <v>0</v>
      </c>
      <c r="H15" s="10">
        <f t="shared" si="1"/>
        <v>0</v>
      </c>
      <c r="I15" s="4">
        <v>1.2</v>
      </c>
      <c r="J15" s="12">
        <f t="shared" si="2"/>
        <v>0</v>
      </c>
      <c r="L15" s="26" t="s">
        <v>17</v>
      </c>
      <c r="M15" s="41"/>
    </row>
    <row r="16" spans="1:13" x14ac:dyDescent="0.35">
      <c r="A16" s="39" t="s">
        <v>30</v>
      </c>
      <c r="B16" s="26" t="s">
        <v>8</v>
      </c>
      <c r="C16" s="30" t="s">
        <v>38</v>
      </c>
      <c r="D16" s="27">
        <v>15184</v>
      </c>
      <c r="E16" s="27">
        <v>1</v>
      </c>
      <c r="F16" s="9"/>
      <c r="G16" s="10">
        <f t="shared" si="0"/>
        <v>0</v>
      </c>
      <c r="H16" s="10">
        <f t="shared" si="1"/>
        <v>0</v>
      </c>
      <c r="I16" s="4">
        <v>1.2</v>
      </c>
      <c r="J16" s="12">
        <f t="shared" si="2"/>
        <v>0</v>
      </c>
      <c r="L16" s="26" t="s">
        <v>17</v>
      </c>
      <c r="M16" s="41"/>
    </row>
    <row r="17" spans="1:31" x14ac:dyDescent="0.35">
      <c r="A17" s="39" t="s">
        <v>30</v>
      </c>
      <c r="B17" s="26" t="s">
        <v>94</v>
      </c>
      <c r="C17" s="30" t="s">
        <v>39</v>
      </c>
      <c r="D17" s="27">
        <v>1115</v>
      </c>
      <c r="E17" s="27">
        <v>1</v>
      </c>
      <c r="F17" s="9"/>
      <c r="G17" s="10">
        <f t="shared" si="0"/>
        <v>0</v>
      </c>
      <c r="H17" s="10">
        <f t="shared" si="1"/>
        <v>0</v>
      </c>
      <c r="I17" s="4">
        <v>1.2</v>
      </c>
      <c r="J17" s="12">
        <f t="shared" si="2"/>
        <v>0</v>
      </c>
      <c r="L17" s="26" t="s">
        <v>17</v>
      </c>
      <c r="M17" s="41"/>
    </row>
    <row r="18" spans="1:31" x14ac:dyDescent="0.35">
      <c r="A18" s="39" t="s">
        <v>30</v>
      </c>
      <c r="B18" s="26" t="s">
        <v>95</v>
      </c>
      <c r="C18" s="30" t="s">
        <v>40</v>
      </c>
      <c r="D18" s="27">
        <v>18099</v>
      </c>
      <c r="E18" s="27">
        <v>1</v>
      </c>
      <c r="F18" s="9"/>
      <c r="G18" s="10">
        <f t="shared" si="0"/>
        <v>0</v>
      </c>
      <c r="H18" s="10">
        <f t="shared" si="1"/>
        <v>0</v>
      </c>
      <c r="I18" s="4">
        <v>1.2</v>
      </c>
      <c r="J18" s="12">
        <f t="shared" si="2"/>
        <v>0</v>
      </c>
      <c r="L18" s="26" t="s">
        <v>16</v>
      </c>
      <c r="M18" s="41"/>
    </row>
    <row r="19" spans="1:31" x14ac:dyDescent="0.35">
      <c r="A19" s="39" t="s">
        <v>30</v>
      </c>
      <c r="B19" s="26" t="s">
        <v>23</v>
      </c>
      <c r="C19" s="30" t="s">
        <v>41</v>
      </c>
      <c r="D19" s="26">
        <v>14178</v>
      </c>
      <c r="E19" s="26">
        <v>1</v>
      </c>
      <c r="F19" s="9"/>
      <c r="G19" s="10">
        <f t="shared" si="0"/>
        <v>0</v>
      </c>
      <c r="H19" s="10">
        <f t="shared" si="1"/>
        <v>0</v>
      </c>
      <c r="I19" s="4">
        <v>1.2</v>
      </c>
      <c r="J19" s="12">
        <f t="shared" si="2"/>
        <v>0</v>
      </c>
      <c r="L19" s="26" t="s">
        <v>17</v>
      </c>
      <c r="M19" s="41"/>
    </row>
    <row r="20" spans="1:31" x14ac:dyDescent="0.35">
      <c r="A20" s="39" t="s">
        <v>30</v>
      </c>
      <c r="B20" s="26"/>
      <c r="C20" s="30" t="s">
        <v>42</v>
      </c>
      <c r="D20" s="27" t="s">
        <v>77</v>
      </c>
      <c r="E20" s="27">
        <v>1</v>
      </c>
      <c r="F20" s="9"/>
      <c r="G20" s="10">
        <f t="shared" si="0"/>
        <v>0</v>
      </c>
      <c r="H20" s="10">
        <f t="shared" si="1"/>
        <v>0</v>
      </c>
      <c r="I20" s="4">
        <v>1.2</v>
      </c>
      <c r="J20" s="12">
        <f t="shared" si="2"/>
        <v>0</v>
      </c>
      <c r="L20" s="26" t="s">
        <v>17</v>
      </c>
      <c r="M20" s="41"/>
    </row>
    <row r="21" spans="1:31" x14ac:dyDescent="0.35">
      <c r="A21" s="39" t="s">
        <v>30</v>
      </c>
      <c r="B21" s="26" t="s">
        <v>23</v>
      </c>
      <c r="C21" s="30" t="s">
        <v>43</v>
      </c>
      <c r="D21" s="27">
        <v>15179</v>
      </c>
      <c r="E21" s="27">
        <v>1</v>
      </c>
      <c r="F21" s="9"/>
      <c r="G21" s="10">
        <f t="shared" si="0"/>
        <v>0</v>
      </c>
      <c r="H21" s="10">
        <f t="shared" si="1"/>
        <v>0</v>
      </c>
      <c r="I21" s="4">
        <v>1.2</v>
      </c>
      <c r="J21" s="12">
        <f t="shared" si="2"/>
        <v>0</v>
      </c>
      <c r="L21" s="26" t="s">
        <v>17</v>
      </c>
      <c r="M21" s="41"/>
    </row>
    <row r="22" spans="1:31" x14ac:dyDescent="0.35">
      <c r="A22" s="39" t="s">
        <v>30</v>
      </c>
      <c r="B22" s="26" t="s">
        <v>25</v>
      </c>
      <c r="C22" s="30" t="s">
        <v>44</v>
      </c>
      <c r="D22" s="27">
        <v>1142</v>
      </c>
      <c r="E22" s="27">
        <v>1</v>
      </c>
      <c r="F22" s="9"/>
      <c r="G22" s="10">
        <f t="shared" si="0"/>
        <v>0</v>
      </c>
      <c r="H22" s="10">
        <f t="shared" si="1"/>
        <v>0</v>
      </c>
      <c r="I22" s="4">
        <v>1.2</v>
      </c>
      <c r="J22" s="12">
        <f t="shared" si="2"/>
        <v>0</v>
      </c>
      <c r="L22" s="26" t="s">
        <v>16</v>
      </c>
      <c r="M22" s="41"/>
    </row>
    <row r="23" spans="1:31" x14ac:dyDescent="0.35">
      <c r="A23" s="39" t="s">
        <v>30</v>
      </c>
      <c r="B23" s="26" t="s">
        <v>4</v>
      </c>
      <c r="C23" s="6" t="s">
        <v>45</v>
      </c>
      <c r="D23" s="27">
        <v>1141</v>
      </c>
      <c r="E23" s="27">
        <v>1</v>
      </c>
      <c r="F23" s="9"/>
      <c r="G23" s="10">
        <f t="shared" si="0"/>
        <v>0</v>
      </c>
      <c r="H23" s="10">
        <f t="shared" si="1"/>
        <v>0</v>
      </c>
      <c r="I23" s="4">
        <v>1.2</v>
      </c>
      <c r="J23" s="12">
        <f t="shared" si="2"/>
        <v>0</v>
      </c>
      <c r="L23" s="26" t="s">
        <v>16</v>
      </c>
      <c r="M23" s="41"/>
    </row>
    <row r="24" spans="1:31" s="21" customFormat="1" x14ac:dyDescent="0.35">
      <c r="A24" s="39" t="s">
        <v>30</v>
      </c>
      <c r="B24" s="28"/>
      <c r="C24" s="7" t="s">
        <v>46</v>
      </c>
      <c r="D24" s="27" t="s">
        <v>78</v>
      </c>
      <c r="E24" s="27">
        <v>1</v>
      </c>
      <c r="F24" s="9"/>
      <c r="G24" s="10">
        <f t="shared" si="0"/>
        <v>0</v>
      </c>
      <c r="H24" s="10">
        <f t="shared" si="1"/>
        <v>0</v>
      </c>
      <c r="I24" s="4">
        <v>1.2</v>
      </c>
      <c r="J24" s="12">
        <f t="shared" si="2"/>
        <v>0</v>
      </c>
      <c r="K24" s="22"/>
      <c r="L24" s="26" t="s">
        <v>16</v>
      </c>
      <c r="M24" s="41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pans="1:31" s="21" customFormat="1" x14ac:dyDescent="0.35">
      <c r="A25" s="39" t="s">
        <v>30</v>
      </c>
      <c r="B25" s="28" t="s">
        <v>94</v>
      </c>
      <c r="C25" s="8" t="s">
        <v>47</v>
      </c>
      <c r="D25" s="27">
        <v>1122</v>
      </c>
      <c r="E25" s="27">
        <v>1</v>
      </c>
      <c r="F25" s="9"/>
      <c r="G25" s="10">
        <f t="shared" si="0"/>
        <v>0</v>
      </c>
      <c r="H25" s="10">
        <f t="shared" si="1"/>
        <v>0</v>
      </c>
      <c r="I25" s="4">
        <v>1.2</v>
      </c>
      <c r="J25" s="12">
        <f t="shared" si="2"/>
        <v>0</v>
      </c>
      <c r="K25" s="22"/>
      <c r="L25" s="26" t="s">
        <v>17</v>
      </c>
      <c r="M25" s="41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</row>
    <row r="26" spans="1:31" s="21" customFormat="1" x14ac:dyDescent="0.35">
      <c r="A26" s="39" t="s">
        <v>30</v>
      </c>
      <c r="B26" s="19" t="s">
        <v>8</v>
      </c>
      <c r="C26" s="30" t="s">
        <v>48</v>
      </c>
      <c r="D26" s="27">
        <v>16607</v>
      </c>
      <c r="E26" s="27">
        <v>1</v>
      </c>
      <c r="F26" s="9"/>
      <c r="G26" s="10">
        <f t="shared" si="0"/>
        <v>0</v>
      </c>
      <c r="H26" s="10">
        <f t="shared" si="1"/>
        <v>0</v>
      </c>
      <c r="I26" s="29">
        <v>1.2</v>
      </c>
      <c r="J26" s="12">
        <f t="shared" si="2"/>
        <v>0</v>
      </c>
      <c r="K26" s="22"/>
      <c r="L26" s="26" t="s">
        <v>17</v>
      </c>
      <c r="M26" s="41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pans="1:31" x14ac:dyDescent="0.35">
      <c r="A27" s="39" t="s">
        <v>30</v>
      </c>
      <c r="B27" s="26" t="s">
        <v>94</v>
      </c>
      <c r="C27" s="30" t="s">
        <v>49</v>
      </c>
      <c r="D27" s="27">
        <v>1121</v>
      </c>
      <c r="E27" s="27">
        <v>1</v>
      </c>
      <c r="F27" s="9"/>
      <c r="G27" s="10">
        <f t="shared" si="0"/>
        <v>0</v>
      </c>
      <c r="H27" s="10">
        <f t="shared" si="1"/>
        <v>0</v>
      </c>
      <c r="I27" s="4">
        <v>1.2</v>
      </c>
      <c r="J27" s="12">
        <f t="shared" si="2"/>
        <v>0</v>
      </c>
      <c r="L27" s="26" t="s">
        <v>17</v>
      </c>
      <c r="M27" s="41"/>
    </row>
    <row r="28" spans="1:31" x14ac:dyDescent="0.35">
      <c r="A28" s="39" t="s">
        <v>30</v>
      </c>
      <c r="B28" s="26" t="s">
        <v>94</v>
      </c>
      <c r="C28" s="30" t="s">
        <v>50</v>
      </c>
      <c r="D28" s="27">
        <v>1126</v>
      </c>
      <c r="E28" s="27">
        <v>1</v>
      </c>
      <c r="F28" s="9"/>
      <c r="G28" s="10">
        <f t="shared" si="0"/>
        <v>0</v>
      </c>
      <c r="H28" s="10">
        <f t="shared" si="1"/>
        <v>0</v>
      </c>
      <c r="I28" s="4">
        <v>1.2</v>
      </c>
      <c r="J28" s="12">
        <f t="shared" si="2"/>
        <v>0</v>
      </c>
      <c r="L28" s="26" t="s">
        <v>17</v>
      </c>
      <c r="M28" s="41"/>
    </row>
    <row r="29" spans="1:31" x14ac:dyDescent="0.35">
      <c r="A29" s="39" t="s">
        <v>30</v>
      </c>
      <c r="B29" s="26" t="s">
        <v>3</v>
      </c>
      <c r="C29" s="30" t="s">
        <v>51</v>
      </c>
      <c r="D29" s="27">
        <v>1131</v>
      </c>
      <c r="E29" s="27">
        <v>1</v>
      </c>
      <c r="F29" s="9"/>
      <c r="G29" s="10">
        <f t="shared" si="0"/>
        <v>0</v>
      </c>
      <c r="H29" s="10">
        <f t="shared" si="1"/>
        <v>0</v>
      </c>
      <c r="I29" s="4">
        <v>1.2</v>
      </c>
      <c r="J29" s="12">
        <f t="shared" si="2"/>
        <v>0</v>
      </c>
      <c r="L29" s="26" t="s">
        <v>16</v>
      </c>
      <c r="M29" s="41"/>
    </row>
    <row r="30" spans="1:31" x14ac:dyDescent="0.35">
      <c r="A30" s="39" t="s">
        <v>30</v>
      </c>
      <c r="B30" s="3" t="s">
        <v>6</v>
      </c>
      <c r="C30" s="30" t="s">
        <v>52</v>
      </c>
      <c r="D30" s="27" t="s">
        <v>79</v>
      </c>
      <c r="E30" s="27">
        <v>1</v>
      </c>
      <c r="F30" s="9"/>
      <c r="G30" s="10">
        <f t="shared" si="0"/>
        <v>0</v>
      </c>
      <c r="H30" s="10">
        <f t="shared" si="1"/>
        <v>0</v>
      </c>
      <c r="I30" s="4">
        <v>1.2</v>
      </c>
      <c r="J30" s="12">
        <f t="shared" si="2"/>
        <v>0</v>
      </c>
      <c r="L30" s="26" t="s">
        <v>17</v>
      </c>
      <c r="M30" s="41"/>
    </row>
    <row r="31" spans="1:31" x14ac:dyDescent="0.35">
      <c r="A31" s="39" t="s">
        <v>30</v>
      </c>
      <c r="B31" s="3" t="s">
        <v>96</v>
      </c>
      <c r="C31" s="30" t="s">
        <v>53</v>
      </c>
      <c r="D31" s="27">
        <v>1140</v>
      </c>
      <c r="E31" s="27">
        <v>1</v>
      </c>
      <c r="F31" s="9"/>
      <c r="G31" s="10">
        <f t="shared" si="0"/>
        <v>0</v>
      </c>
      <c r="H31" s="10">
        <f t="shared" si="1"/>
        <v>0</v>
      </c>
      <c r="I31" s="4">
        <v>1.2</v>
      </c>
      <c r="J31" s="12">
        <f t="shared" si="2"/>
        <v>0</v>
      </c>
      <c r="L31" s="26" t="s">
        <v>17</v>
      </c>
      <c r="M31" s="41"/>
    </row>
    <row r="32" spans="1:31" x14ac:dyDescent="0.35">
      <c r="A32" s="39" t="s">
        <v>30</v>
      </c>
      <c r="B32" s="26" t="s">
        <v>96</v>
      </c>
      <c r="C32" s="30" t="s">
        <v>54</v>
      </c>
      <c r="D32" s="27">
        <v>1139</v>
      </c>
      <c r="E32" s="27">
        <v>1</v>
      </c>
      <c r="F32" s="9"/>
      <c r="G32" s="10">
        <f t="shared" si="0"/>
        <v>0</v>
      </c>
      <c r="H32" s="10">
        <f t="shared" si="1"/>
        <v>0</v>
      </c>
      <c r="I32" s="4">
        <v>1.2</v>
      </c>
      <c r="J32" s="12">
        <f t="shared" si="2"/>
        <v>0</v>
      </c>
      <c r="L32" s="26" t="s">
        <v>17</v>
      </c>
      <c r="M32" s="41"/>
    </row>
    <row r="33" spans="1:13" x14ac:dyDescent="0.35">
      <c r="A33" s="39" t="s">
        <v>30</v>
      </c>
      <c r="B33" s="26" t="s">
        <v>97</v>
      </c>
      <c r="C33" s="30" t="s">
        <v>55</v>
      </c>
      <c r="D33" s="27">
        <v>21423</v>
      </c>
      <c r="E33" s="27">
        <v>1</v>
      </c>
      <c r="F33" s="9"/>
      <c r="G33" s="10">
        <f t="shared" si="0"/>
        <v>0</v>
      </c>
      <c r="H33" s="10">
        <f t="shared" si="1"/>
        <v>0</v>
      </c>
      <c r="I33" s="4">
        <v>1.2</v>
      </c>
      <c r="J33" s="12">
        <f t="shared" si="2"/>
        <v>0</v>
      </c>
      <c r="L33" s="26" t="s">
        <v>17</v>
      </c>
      <c r="M33" s="41"/>
    </row>
    <row r="34" spans="1:13" x14ac:dyDescent="0.35">
      <c r="A34" s="39" t="s">
        <v>30</v>
      </c>
      <c r="B34" s="26" t="s">
        <v>98</v>
      </c>
      <c r="C34" s="30" t="s">
        <v>56</v>
      </c>
      <c r="D34" s="27" t="s">
        <v>80</v>
      </c>
      <c r="E34" s="27">
        <v>1</v>
      </c>
      <c r="F34" s="9"/>
      <c r="G34" s="10">
        <f t="shared" si="0"/>
        <v>0</v>
      </c>
      <c r="H34" s="10">
        <f t="shared" si="1"/>
        <v>0</v>
      </c>
      <c r="I34" s="4">
        <v>1.2</v>
      </c>
      <c r="J34" s="12">
        <f t="shared" si="2"/>
        <v>0</v>
      </c>
      <c r="L34" s="26" t="s">
        <v>17</v>
      </c>
      <c r="M34" s="41"/>
    </row>
    <row r="35" spans="1:13" x14ac:dyDescent="0.35">
      <c r="A35" s="39" t="s">
        <v>30</v>
      </c>
      <c r="B35" s="26"/>
      <c r="C35" s="30" t="s">
        <v>27</v>
      </c>
      <c r="D35" s="27" t="s">
        <v>81</v>
      </c>
      <c r="E35" s="27">
        <v>1</v>
      </c>
      <c r="F35" s="9"/>
      <c r="G35" s="10">
        <f t="shared" si="0"/>
        <v>0</v>
      </c>
      <c r="H35" s="10">
        <f t="shared" si="1"/>
        <v>0</v>
      </c>
      <c r="I35" s="4">
        <v>1.2</v>
      </c>
      <c r="J35" s="12">
        <f t="shared" si="2"/>
        <v>0</v>
      </c>
      <c r="L35" s="26" t="s">
        <v>17</v>
      </c>
      <c r="M35" s="41"/>
    </row>
    <row r="36" spans="1:13" x14ac:dyDescent="0.35">
      <c r="A36" s="39" t="s">
        <v>30</v>
      </c>
      <c r="B36" s="26"/>
      <c r="C36" s="30" t="s">
        <v>57</v>
      </c>
      <c r="D36" s="27" t="s">
        <v>82</v>
      </c>
      <c r="E36" s="27">
        <v>1</v>
      </c>
      <c r="F36" s="9"/>
      <c r="G36" s="10">
        <f t="shared" si="0"/>
        <v>0</v>
      </c>
      <c r="H36" s="10">
        <f t="shared" si="1"/>
        <v>0</v>
      </c>
      <c r="I36" s="4">
        <v>1.2</v>
      </c>
      <c r="J36" s="12">
        <f t="shared" si="2"/>
        <v>0</v>
      </c>
      <c r="L36" s="26" t="s">
        <v>17</v>
      </c>
      <c r="M36" s="41"/>
    </row>
    <row r="37" spans="1:13" x14ac:dyDescent="0.35">
      <c r="A37" s="39" t="s">
        <v>30</v>
      </c>
      <c r="B37" s="26"/>
      <c r="C37" s="30" t="s">
        <v>58</v>
      </c>
      <c r="D37" s="27" t="s">
        <v>83</v>
      </c>
      <c r="E37" s="27">
        <v>1</v>
      </c>
      <c r="F37" s="9"/>
      <c r="G37" s="10">
        <f t="shared" si="0"/>
        <v>0</v>
      </c>
      <c r="H37" s="10">
        <f t="shared" si="1"/>
        <v>0</v>
      </c>
      <c r="I37" s="4">
        <v>1.2</v>
      </c>
      <c r="J37" s="12">
        <f t="shared" si="2"/>
        <v>0</v>
      </c>
      <c r="L37" s="26" t="s">
        <v>17</v>
      </c>
      <c r="M37" s="41"/>
    </row>
    <row r="38" spans="1:13" x14ac:dyDescent="0.35">
      <c r="A38" s="39" t="s">
        <v>30</v>
      </c>
      <c r="B38" s="26"/>
      <c r="C38" s="30" t="s">
        <v>59</v>
      </c>
      <c r="D38" s="27" t="s">
        <v>84</v>
      </c>
      <c r="E38" s="27">
        <v>1</v>
      </c>
      <c r="F38" s="9"/>
      <c r="G38" s="10">
        <f t="shared" si="0"/>
        <v>0</v>
      </c>
      <c r="H38" s="10">
        <f t="shared" si="1"/>
        <v>0</v>
      </c>
      <c r="I38" s="4">
        <v>1.2</v>
      </c>
      <c r="J38" s="12">
        <f t="shared" si="2"/>
        <v>0</v>
      </c>
      <c r="L38" s="26" t="s">
        <v>17</v>
      </c>
      <c r="M38" s="41"/>
    </row>
    <row r="39" spans="1:13" x14ac:dyDescent="0.35">
      <c r="A39" s="39" t="s">
        <v>30</v>
      </c>
      <c r="B39" s="26" t="s">
        <v>5</v>
      </c>
      <c r="C39" s="30" t="s">
        <v>60</v>
      </c>
      <c r="D39" s="27">
        <v>8794</v>
      </c>
      <c r="E39" s="27">
        <v>1</v>
      </c>
      <c r="F39" s="9"/>
      <c r="G39" s="10">
        <f t="shared" si="0"/>
        <v>0</v>
      </c>
      <c r="H39" s="10">
        <f t="shared" si="1"/>
        <v>0</v>
      </c>
      <c r="I39" s="4">
        <v>1.2</v>
      </c>
      <c r="J39" s="12">
        <f t="shared" si="2"/>
        <v>0</v>
      </c>
      <c r="L39" s="26" t="s">
        <v>17</v>
      </c>
      <c r="M39" s="41"/>
    </row>
    <row r="40" spans="1:13" x14ac:dyDescent="0.35">
      <c r="A40" s="39" t="s">
        <v>30</v>
      </c>
      <c r="B40" s="26"/>
      <c r="C40" s="30" t="s">
        <v>61</v>
      </c>
      <c r="D40" s="27">
        <v>15170</v>
      </c>
      <c r="E40" s="27">
        <v>1</v>
      </c>
      <c r="F40" s="9"/>
      <c r="G40" s="10">
        <f t="shared" si="0"/>
        <v>0</v>
      </c>
      <c r="H40" s="10">
        <f t="shared" si="1"/>
        <v>0</v>
      </c>
      <c r="I40" s="4">
        <v>1.2</v>
      </c>
      <c r="J40" s="12">
        <f t="shared" si="2"/>
        <v>0</v>
      </c>
      <c r="L40" s="26" t="s">
        <v>17</v>
      </c>
      <c r="M40" s="41"/>
    </row>
    <row r="41" spans="1:13" x14ac:dyDescent="0.35">
      <c r="A41" s="39" t="s">
        <v>30</v>
      </c>
      <c r="B41" s="26"/>
      <c r="C41" s="30" t="s">
        <v>62</v>
      </c>
      <c r="D41" s="27">
        <v>15169</v>
      </c>
      <c r="E41" s="27">
        <v>1</v>
      </c>
      <c r="F41" s="9"/>
      <c r="G41" s="10">
        <f t="shared" si="0"/>
        <v>0</v>
      </c>
      <c r="H41" s="10">
        <f t="shared" si="1"/>
        <v>0</v>
      </c>
      <c r="I41" s="4">
        <v>1.2</v>
      </c>
      <c r="J41" s="12">
        <f t="shared" si="2"/>
        <v>0</v>
      </c>
      <c r="L41" s="26" t="s">
        <v>17</v>
      </c>
      <c r="M41" s="41"/>
    </row>
    <row r="42" spans="1:13" x14ac:dyDescent="0.35">
      <c r="A42" s="39" t="s">
        <v>30</v>
      </c>
      <c r="B42" s="26" t="s">
        <v>24</v>
      </c>
      <c r="C42" s="30" t="s">
        <v>63</v>
      </c>
      <c r="D42" s="27" t="s">
        <v>85</v>
      </c>
      <c r="E42" s="27">
        <v>1</v>
      </c>
      <c r="F42" s="9"/>
      <c r="G42" s="10">
        <f t="shared" si="0"/>
        <v>0</v>
      </c>
      <c r="H42" s="10">
        <f t="shared" si="1"/>
        <v>0</v>
      </c>
      <c r="I42" s="4">
        <v>1.2</v>
      </c>
      <c r="J42" s="12">
        <f t="shared" si="2"/>
        <v>0</v>
      </c>
      <c r="L42" s="26" t="s">
        <v>17</v>
      </c>
      <c r="M42" s="41"/>
    </row>
    <row r="43" spans="1:13" x14ac:dyDescent="0.35">
      <c r="A43" s="38" t="s">
        <v>30</v>
      </c>
      <c r="B43" s="26" t="s">
        <v>24</v>
      </c>
      <c r="C43" s="30" t="s">
        <v>64</v>
      </c>
      <c r="D43" s="27" t="s">
        <v>86</v>
      </c>
      <c r="E43" s="27">
        <v>1</v>
      </c>
      <c r="F43" s="9"/>
      <c r="G43" s="10">
        <f t="shared" si="0"/>
        <v>0</v>
      </c>
      <c r="H43" s="10">
        <f t="shared" si="1"/>
        <v>0</v>
      </c>
      <c r="I43" s="4">
        <v>1.2</v>
      </c>
      <c r="J43" s="12">
        <f t="shared" si="2"/>
        <v>0</v>
      </c>
      <c r="L43" s="26" t="s">
        <v>17</v>
      </c>
      <c r="M43" s="41"/>
    </row>
    <row r="44" spans="1:13" x14ac:dyDescent="0.35">
      <c r="A44" s="39" t="s">
        <v>30</v>
      </c>
      <c r="B44" s="26" t="s">
        <v>24</v>
      </c>
      <c r="C44" s="30" t="s">
        <v>65</v>
      </c>
      <c r="D44" s="27" t="s">
        <v>87</v>
      </c>
      <c r="E44" s="27">
        <v>1</v>
      </c>
      <c r="F44" s="9"/>
      <c r="G44" s="10">
        <f t="shared" si="0"/>
        <v>0</v>
      </c>
      <c r="H44" s="10">
        <f t="shared" si="1"/>
        <v>0</v>
      </c>
      <c r="I44" s="4">
        <v>1.2</v>
      </c>
      <c r="J44" s="12">
        <f t="shared" si="2"/>
        <v>0</v>
      </c>
      <c r="L44" s="26" t="s">
        <v>17</v>
      </c>
      <c r="M44" s="41"/>
    </row>
    <row r="45" spans="1:13" x14ac:dyDescent="0.35">
      <c r="A45" s="39" t="s">
        <v>30</v>
      </c>
      <c r="B45" s="26" t="s">
        <v>24</v>
      </c>
      <c r="C45" s="30" t="s">
        <v>66</v>
      </c>
      <c r="D45" s="27" t="s">
        <v>88</v>
      </c>
      <c r="E45" s="27">
        <v>1</v>
      </c>
      <c r="F45" s="9"/>
      <c r="G45" s="10">
        <f t="shared" si="0"/>
        <v>0</v>
      </c>
      <c r="H45" s="10">
        <f t="shared" si="1"/>
        <v>0</v>
      </c>
      <c r="I45" s="4">
        <v>1.2</v>
      </c>
      <c r="J45" s="12">
        <f t="shared" si="2"/>
        <v>0</v>
      </c>
      <c r="L45" s="26" t="s">
        <v>17</v>
      </c>
      <c r="M45" s="41"/>
    </row>
    <row r="46" spans="1:13" x14ac:dyDescent="0.35">
      <c r="A46" s="39" t="s">
        <v>30</v>
      </c>
      <c r="B46" s="26" t="s">
        <v>24</v>
      </c>
      <c r="C46" s="30" t="s">
        <v>67</v>
      </c>
      <c r="D46" s="27" t="s">
        <v>89</v>
      </c>
      <c r="E46" s="27">
        <v>1</v>
      </c>
      <c r="F46" s="9"/>
      <c r="G46" s="10">
        <f t="shared" si="0"/>
        <v>0</v>
      </c>
      <c r="H46" s="10">
        <f t="shared" si="1"/>
        <v>0</v>
      </c>
      <c r="I46" s="4">
        <v>1.2</v>
      </c>
      <c r="J46" s="12">
        <f t="shared" si="2"/>
        <v>0</v>
      </c>
      <c r="L46" s="26" t="s">
        <v>17</v>
      </c>
      <c r="M46" s="41"/>
    </row>
    <row r="47" spans="1:13" x14ac:dyDescent="0.35">
      <c r="A47" s="39" t="s">
        <v>30</v>
      </c>
      <c r="B47" s="26" t="s">
        <v>24</v>
      </c>
      <c r="C47" s="30" t="s">
        <v>68</v>
      </c>
      <c r="D47" s="27" t="s">
        <v>90</v>
      </c>
      <c r="E47" s="27">
        <v>1</v>
      </c>
      <c r="F47" s="9"/>
      <c r="G47" s="10">
        <f t="shared" si="0"/>
        <v>0</v>
      </c>
      <c r="H47" s="10">
        <f t="shared" si="1"/>
        <v>0</v>
      </c>
      <c r="I47" s="4">
        <v>1.2</v>
      </c>
      <c r="J47" s="12">
        <f t="shared" si="2"/>
        <v>0</v>
      </c>
      <c r="L47" s="26" t="s">
        <v>17</v>
      </c>
      <c r="M47" s="41"/>
    </row>
    <row r="48" spans="1:13" x14ac:dyDescent="0.35">
      <c r="A48" s="39" t="s">
        <v>30</v>
      </c>
      <c r="B48" s="26"/>
      <c r="C48" s="30" t="s">
        <v>69</v>
      </c>
      <c r="D48" s="27" t="s">
        <v>91</v>
      </c>
      <c r="E48" s="27">
        <v>1</v>
      </c>
      <c r="F48" s="9"/>
      <c r="G48" s="10">
        <f t="shared" si="0"/>
        <v>0</v>
      </c>
      <c r="H48" s="10">
        <f t="shared" si="1"/>
        <v>0</v>
      </c>
      <c r="I48" s="4">
        <v>1.2</v>
      </c>
      <c r="J48" s="12">
        <f t="shared" si="2"/>
        <v>0</v>
      </c>
      <c r="L48" s="26" t="s">
        <v>16</v>
      </c>
      <c r="M48" s="41"/>
    </row>
    <row r="49" spans="1:31" s="21" customFormat="1" x14ac:dyDescent="0.35">
      <c r="A49" s="39" t="s">
        <v>30</v>
      </c>
      <c r="B49" s="31"/>
      <c r="C49" s="40" t="s">
        <v>70</v>
      </c>
      <c r="D49" s="27" t="s">
        <v>92</v>
      </c>
      <c r="E49" s="27">
        <v>1</v>
      </c>
      <c r="F49" s="9"/>
      <c r="G49" s="11">
        <f t="shared" si="0"/>
        <v>0</v>
      </c>
      <c r="H49" s="10">
        <f t="shared" si="1"/>
        <v>0</v>
      </c>
      <c r="I49" s="32">
        <v>1.2</v>
      </c>
      <c r="J49" s="12">
        <f t="shared" si="2"/>
        <v>0</v>
      </c>
      <c r="K49" s="22"/>
      <c r="L49" s="26" t="s">
        <v>17</v>
      </c>
      <c r="M49" s="41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</row>
    <row r="50" spans="1:31" x14ac:dyDescent="0.35">
      <c r="A50" s="39" t="s">
        <v>30</v>
      </c>
      <c r="B50" s="26"/>
      <c r="C50" s="30" t="s">
        <v>71</v>
      </c>
      <c r="D50" s="27">
        <v>1138</v>
      </c>
      <c r="E50" s="27">
        <v>1</v>
      </c>
      <c r="F50" s="9"/>
      <c r="G50" s="10">
        <f t="shared" si="0"/>
        <v>0</v>
      </c>
      <c r="H50" s="10">
        <f t="shared" si="1"/>
        <v>0</v>
      </c>
      <c r="I50" s="4">
        <v>1.2</v>
      </c>
      <c r="J50" s="12">
        <f t="shared" si="2"/>
        <v>0</v>
      </c>
      <c r="L50" s="26" t="s">
        <v>16</v>
      </c>
      <c r="M50" s="41"/>
    </row>
    <row r="51" spans="1:31" x14ac:dyDescent="0.35">
      <c r="A51" s="39" t="s">
        <v>30</v>
      </c>
      <c r="B51" s="26" t="s">
        <v>99</v>
      </c>
      <c r="C51" s="30" t="s">
        <v>72</v>
      </c>
      <c r="D51" s="27">
        <v>1143</v>
      </c>
      <c r="E51" s="27">
        <v>1</v>
      </c>
      <c r="F51" s="9"/>
      <c r="G51" s="10">
        <f t="shared" si="0"/>
        <v>0</v>
      </c>
      <c r="H51" s="10">
        <f t="shared" si="1"/>
        <v>0</v>
      </c>
      <c r="I51" s="4">
        <v>1.2</v>
      </c>
      <c r="J51" s="12">
        <f t="shared" si="2"/>
        <v>0</v>
      </c>
      <c r="L51" s="26" t="s">
        <v>16</v>
      </c>
      <c r="M51" s="41"/>
    </row>
    <row r="52" spans="1:31" x14ac:dyDescent="0.35">
      <c r="A52" s="38" t="s">
        <v>30</v>
      </c>
      <c r="B52" s="26"/>
      <c r="C52" s="30" t="s">
        <v>26</v>
      </c>
      <c r="D52" s="27"/>
      <c r="E52" s="27">
        <v>3</v>
      </c>
      <c r="F52" s="9"/>
      <c r="G52" s="10">
        <f t="shared" si="0"/>
        <v>0</v>
      </c>
      <c r="H52" s="10">
        <f t="shared" si="1"/>
        <v>0</v>
      </c>
      <c r="I52" s="4">
        <v>1.2</v>
      </c>
      <c r="J52" s="12">
        <f t="shared" si="2"/>
        <v>0</v>
      </c>
      <c r="L52" s="26" t="s">
        <v>17</v>
      </c>
      <c r="M52" s="41"/>
    </row>
    <row r="53" spans="1:31" ht="26" x14ac:dyDescent="0.35">
      <c r="A53" s="23" t="s">
        <v>31</v>
      </c>
      <c r="B53" s="24"/>
      <c r="C53" s="24"/>
      <c r="D53" s="24"/>
      <c r="E53" s="24"/>
      <c r="F53" s="24"/>
      <c r="G53" s="24"/>
      <c r="H53" s="24"/>
      <c r="I53" s="24"/>
      <c r="J53" s="25"/>
      <c r="L53" s="33"/>
    </row>
    <row r="54" spans="1:31" x14ac:dyDescent="0.35">
      <c r="A54" s="38" t="s">
        <v>30</v>
      </c>
      <c r="B54" s="34"/>
      <c r="C54" s="30" t="s">
        <v>100</v>
      </c>
      <c r="D54" s="34"/>
      <c r="E54" s="34">
        <v>10</v>
      </c>
      <c r="F54" s="9"/>
      <c r="G54" s="10">
        <f t="shared" si="0"/>
        <v>0</v>
      </c>
      <c r="H54" s="10">
        <f t="shared" ref="H54" si="3">G54*12</f>
        <v>0</v>
      </c>
      <c r="I54" s="4">
        <v>1.2</v>
      </c>
      <c r="J54" s="12">
        <f t="shared" ref="J54" si="4">H54*I54</f>
        <v>0</v>
      </c>
      <c r="L54" s="26" t="s">
        <v>17</v>
      </c>
      <c r="M54" s="41"/>
    </row>
    <row r="55" spans="1:31" ht="21" x14ac:dyDescent="0.35">
      <c r="A55" s="17" t="s">
        <v>14</v>
      </c>
      <c r="B55" s="35"/>
      <c r="C55" s="35"/>
      <c r="D55" s="35"/>
      <c r="E55" s="36">
        <f>SUM(E10:E54)</f>
        <v>55</v>
      </c>
      <c r="F55" s="13"/>
      <c r="G55" s="10">
        <f>SUM(G10:G54)</f>
        <v>0</v>
      </c>
      <c r="H55" s="10">
        <f>SUM(H10:H54)</f>
        <v>0</v>
      </c>
      <c r="I55" s="13"/>
      <c r="J55" s="10">
        <f>SUM(J10:J54)</f>
        <v>0</v>
      </c>
    </row>
    <row r="56" spans="1:31" ht="21" x14ac:dyDescent="0.35">
      <c r="A56" s="18"/>
      <c r="B56" s="20"/>
      <c r="C56" s="20"/>
      <c r="D56" s="20"/>
      <c r="E56" s="20"/>
      <c r="F56" s="14"/>
      <c r="G56" s="15"/>
      <c r="H56" s="15"/>
      <c r="I56" s="5"/>
      <c r="J56" s="15"/>
    </row>
    <row r="57" spans="1:31" ht="21" x14ac:dyDescent="0.35">
      <c r="A57" s="42" t="s">
        <v>103</v>
      </c>
      <c r="B57" s="42"/>
      <c r="C57" s="42"/>
      <c r="D57" s="42"/>
      <c r="E57" s="42"/>
      <c r="F57" s="42"/>
      <c r="G57" s="42"/>
      <c r="H57" s="42"/>
      <c r="I57" s="42"/>
      <c r="J57" s="42"/>
    </row>
  </sheetData>
  <mergeCells count="5">
    <mergeCell ref="A57:J57"/>
    <mergeCell ref="A2:M2"/>
    <mergeCell ref="A3:M3"/>
    <mergeCell ref="A6:M6"/>
    <mergeCell ref="A4:M4"/>
  </mergeCells>
  <pageMargins left="0.70866141732283472" right="0.70866141732283472" top="0.74803149606299213" bottom="0.74803149606299213" header="0.31496062992125984" footer="0.31496062992125984"/>
  <pageSetup paperSize="9" scale="37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PRESTATION 1 LOT 1C</vt:lpstr>
      <vt:lpstr>DPGF PRESTATION 2 LOT 1C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BOGO Sarah</dc:creator>
  <cp:lastModifiedBy>MATTEONI Manon</cp:lastModifiedBy>
  <cp:lastPrinted>2020-03-09T11:14:50Z</cp:lastPrinted>
  <dcterms:created xsi:type="dcterms:W3CDTF">2019-07-17T09:48:48Z</dcterms:created>
  <dcterms:modified xsi:type="dcterms:W3CDTF">2025-09-05T09:54:42Z</dcterms:modified>
</cp:coreProperties>
</file>