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ILIERE P2H\EqtNonMedical\AO\25EEASGA197_Maintenance Matériels Restauration\Doc de travail\CHU - CH CHARLES PERRENS\"/>
    </mc:Choice>
  </mc:AlternateContent>
  <xr:revisionPtr revIDLastSave="0" documentId="13_ncr:1_{1DFF5DD1-2973-46DA-840B-0C06C6E1AE5D}" xr6:coauthVersionLast="47" xr6:coauthVersionMax="47" xr10:uidLastSave="{00000000-0000-0000-0000-000000000000}"/>
  <bookViews>
    <workbookView xWindow="-25320" yWindow="2190" windowWidth="25440" windowHeight="15390" tabRatio="626" xr2:uid="{00000000-000D-0000-FFFF-FFFF00000000}"/>
  </bookViews>
  <sheets>
    <sheet name="DPGF PRESTATION 1 LOT 1D" sheetId="2" r:id="rId1"/>
    <sheet name="DPGF PRESTATION 2 LOT 1D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3" i="11" l="1"/>
  <c r="H53" i="11" s="1"/>
  <c r="J53" i="11" s="1"/>
  <c r="G52" i="11"/>
  <c r="H52" i="11" s="1"/>
  <c r="J52" i="11" s="1"/>
  <c r="G51" i="11"/>
  <c r="H51" i="11" s="1"/>
  <c r="J51" i="11" s="1"/>
  <c r="G49" i="11"/>
  <c r="H49" i="11" s="1"/>
  <c r="J49" i="11" s="1"/>
  <c r="G48" i="11"/>
  <c r="H48" i="11" s="1"/>
  <c r="J48" i="11" s="1"/>
  <c r="G47" i="11"/>
  <c r="H47" i="11" s="1"/>
  <c r="J47" i="11" s="1"/>
  <c r="G46" i="11"/>
  <c r="H46" i="11" s="1"/>
  <c r="J46" i="11" s="1"/>
  <c r="G45" i="11"/>
  <c r="H45" i="11" s="1"/>
  <c r="J45" i="11" s="1"/>
  <c r="G44" i="11"/>
  <c r="H44" i="11" s="1"/>
  <c r="J44" i="11" s="1"/>
  <c r="G43" i="11"/>
  <c r="H43" i="11" s="1"/>
  <c r="J43" i="11" s="1"/>
  <c r="G42" i="11"/>
  <c r="H42" i="11" s="1"/>
  <c r="J42" i="11" s="1"/>
  <c r="G40" i="11"/>
  <c r="H40" i="11" s="1"/>
  <c r="J40" i="11" s="1"/>
  <c r="G39" i="11"/>
  <c r="H39" i="11" s="1"/>
  <c r="J39" i="11" s="1"/>
  <c r="G38" i="11"/>
  <c r="H38" i="11" s="1"/>
  <c r="J38" i="11" s="1"/>
  <c r="G37" i="11"/>
  <c r="H37" i="11" s="1"/>
  <c r="J37" i="11" s="1"/>
  <c r="G36" i="11"/>
  <c r="H36" i="11" s="1"/>
  <c r="J36" i="11" s="1"/>
  <c r="G35" i="11"/>
  <c r="H35" i="11" s="1"/>
  <c r="J35" i="11" s="1"/>
  <c r="G34" i="11"/>
  <c r="H34" i="11" s="1"/>
  <c r="J34" i="11" s="1"/>
  <c r="G33" i="11"/>
  <c r="H33" i="11" s="1"/>
  <c r="J33" i="11" s="1"/>
  <c r="G31" i="11"/>
  <c r="H31" i="11" s="1"/>
  <c r="J31" i="11" s="1"/>
  <c r="G29" i="11"/>
  <c r="H29" i="11" s="1"/>
  <c r="J29" i="11" s="1"/>
  <c r="G28" i="11"/>
  <c r="H28" i="11" s="1"/>
  <c r="J28" i="11" s="1"/>
  <c r="G27" i="11"/>
  <c r="H27" i="11" s="1"/>
  <c r="J27" i="11" s="1"/>
  <c r="G25" i="11"/>
  <c r="H25" i="11" s="1"/>
  <c r="J25" i="11" s="1"/>
  <c r="G23" i="11"/>
  <c r="H23" i="11" s="1"/>
  <c r="J23" i="11" s="1"/>
  <c r="G22" i="11"/>
  <c r="H22" i="11" s="1"/>
  <c r="J22" i="11" s="1"/>
  <c r="G21" i="11"/>
  <c r="H21" i="11" s="1"/>
  <c r="J21" i="11" s="1"/>
  <c r="G20" i="11"/>
  <c r="H20" i="11" s="1"/>
  <c r="J20" i="11" s="1"/>
  <c r="G19" i="11"/>
  <c r="H19" i="11" s="1"/>
  <c r="J19" i="11" s="1"/>
  <c r="G18" i="11"/>
  <c r="H18" i="11" s="1"/>
  <c r="J18" i="11" s="1"/>
  <c r="G17" i="11"/>
  <c r="H17" i="11" s="1"/>
  <c r="J17" i="11" s="1"/>
  <c r="G16" i="11"/>
  <c r="G15" i="11"/>
  <c r="H15" i="11" s="1"/>
  <c r="J15" i="11" s="1"/>
  <c r="G14" i="11"/>
  <c r="H14" i="11" s="1"/>
  <c r="J14" i="11" s="1"/>
  <c r="G13" i="11"/>
  <c r="H13" i="11" s="1"/>
  <c r="J13" i="11" s="1"/>
  <c r="G12" i="11"/>
  <c r="H12" i="11" s="1"/>
  <c r="J12" i="11" s="1"/>
  <c r="G11" i="11"/>
  <c r="H11" i="11" s="1"/>
  <c r="J11" i="11" s="1"/>
  <c r="G10" i="11"/>
  <c r="H10" i="11" s="1"/>
  <c r="J10" i="11" s="1"/>
  <c r="E54" i="11"/>
  <c r="E54" i="2"/>
  <c r="G54" i="11" l="1"/>
  <c r="H16" i="11"/>
  <c r="J16" i="11" s="1"/>
  <c r="J54" i="11" s="1"/>
  <c r="H54" i="11" l="1"/>
  <c r="G25" i="2" l="1"/>
  <c r="H25" i="2" l="1"/>
  <c r="J25" i="2" s="1"/>
  <c r="G27" i="2"/>
  <c r="H27" i="2" l="1"/>
  <c r="J27" i="2" s="1"/>
  <c r="G28" i="2"/>
  <c r="H28" i="2" l="1"/>
  <c r="J28" i="2" s="1"/>
  <c r="G29" i="2"/>
  <c r="H29" i="2" l="1"/>
  <c r="J29" i="2" s="1"/>
  <c r="G11" i="2"/>
  <c r="H11" i="2" s="1"/>
  <c r="J11" i="2" s="1"/>
  <c r="G12" i="2"/>
  <c r="G13" i="2"/>
  <c r="G14" i="2"/>
  <c r="G15" i="2"/>
  <c r="G16" i="2"/>
  <c r="G17" i="2"/>
  <c r="G18" i="2"/>
  <c r="G19" i="2"/>
  <c r="G20" i="2"/>
  <c r="G21" i="2"/>
  <c r="G22" i="2"/>
  <c r="G23" i="2"/>
  <c r="G31" i="2"/>
  <c r="G33" i="2"/>
  <c r="G34" i="2"/>
  <c r="G35" i="2"/>
  <c r="G36" i="2"/>
  <c r="G37" i="2"/>
  <c r="G38" i="2"/>
  <c r="G39" i="2"/>
  <c r="G40" i="2"/>
  <c r="G42" i="2"/>
  <c r="G43" i="2"/>
  <c r="G44" i="2"/>
  <c r="G45" i="2"/>
  <c r="G46" i="2"/>
  <c r="G47" i="2"/>
  <c r="G48" i="2"/>
  <c r="G49" i="2"/>
  <c r="G51" i="2"/>
  <c r="G52" i="2"/>
  <c r="G53" i="2"/>
  <c r="G10" i="2"/>
  <c r="H10" i="2" l="1"/>
  <c r="G54" i="2"/>
  <c r="H18" i="2"/>
  <c r="J18" i="2" s="1"/>
  <c r="H35" i="2"/>
  <c r="J35" i="2" s="1"/>
  <c r="H52" i="2"/>
  <c r="J52" i="2" s="1"/>
  <c r="H42" i="2"/>
  <c r="J42" i="2" s="1"/>
  <c r="H33" i="2"/>
  <c r="J33" i="2" s="1"/>
  <c r="H17" i="2"/>
  <c r="J17" i="2" s="1"/>
  <c r="H53" i="2"/>
  <c r="J53" i="2" s="1"/>
  <c r="H34" i="2"/>
  <c r="J34" i="2" s="1"/>
  <c r="H49" i="2"/>
  <c r="J49" i="2" s="1"/>
  <c r="H40" i="2"/>
  <c r="J40" i="2" s="1"/>
  <c r="H31" i="2"/>
  <c r="J31" i="2" s="1"/>
  <c r="H16" i="2"/>
  <c r="J16" i="2" s="1"/>
  <c r="H19" i="2"/>
  <c r="J19" i="2" s="1"/>
  <c r="H51" i="2"/>
  <c r="J51" i="2" s="1"/>
  <c r="H48" i="2"/>
  <c r="J48" i="2" s="1"/>
  <c r="H39" i="2"/>
  <c r="J39" i="2" s="1"/>
  <c r="H23" i="2"/>
  <c r="J23" i="2" s="1"/>
  <c r="H15" i="2"/>
  <c r="J15" i="2" s="1"/>
  <c r="H44" i="2"/>
  <c r="J44" i="2" s="1"/>
  <c r="H47" i="2"/>
  <c r="J47" i="2" s="1"/>
  <c r="H38" i="2"/>
  <c r="J38" i="2" s="1"/>
  <c r="H22" i="2"/>
  <c r="J22" i="2" s="1"/>
  <c r="H14" i="2"/>
  <c r="J14" i="2" s="1"/>
  <c r="H46" i="2"/>
  <c r="J46" i="2" s="1"/>
  <c r="H21" i="2"/>
  <c r="J21" i="2" s="1"/>
  <c r="H13" i="2"/>
  <c r="J13" i="2" s="1"/>
  <c r="H43" i="2"/>
  <c r="J43" i="2" s="1"/>
  <c r="H37" i="2"/>
  <c r="J37" i="2" s="1"/>
  <c r="H45" i="2"/>
  <c r="J45" i="2" s="1"/>
  <c r="H36" i="2"/>
  <c r="J36" i="2" s="1"/>
  <c r="H20" i="2"/>
  <c r="J20" i="2" s="1"/>
  <c r="H12" i="2"/>
  <c r="J12" i="2" s="1"/>
  <c r="J10" i="2" l="1"/>
  <c r="J54" i="2" s="1"/>
  <c r="H54" i="2"/>
</calcChain>
</file>

<file path=xl/sharedStrings.xml><?xml version="1.0" encoding="utf-8"?>
<sst xmlns="http://schemas.openxmlformats.org/spreadsheetml/2006/main" count="278" uniqueCount="57">
  <si>
    <t>DESIGNATION</t>
  </si>
  <si>
    <t xml:space="preserve">TVA </t>
  </si>
  <si>
    <t>L’ensemble des délais du présent bordereau de prix sont laissés à la libre appréciation du titulaire dans la limite des maximum précisés mais ne doivent pas comporter de mentions comme « environ », « si stock disponible » etc…</t>
  </si>
  <si>
    <t xml:space="preserve">SITE </t>
  </si>
  <si>
    <t xml:space="preserve">MARQUE </t>
  </si>
  <si>
    <t>Nombre d'équipement</t>
  </si>
  <si>
    <t>Prix forfaitaires annuels total en € TTC</t>
  </si>
  <si>
    <t>TOTAL FORFAITAIRE ANNUEL PRESTATION 1</t>
  </si>
  <si>
    <t>TOTAL FORFAITAIRE ANNUEL PRESTATION 2</t>
  </si>
  <si>
    <t>Niveau de criticité de l'équipement</t>
  </si>
  <si>
    <t>SENSIBLE</t>
  </si>
  <si>
    <t>COURANT</t>
  </si>
  <si>
    <t>DECOMPOSITION DES PRIX GLOBAL ET FORFAITAIRE
 RELATIF A LA MAINTENANCE PREVENTIVE ET CORRECTIVE DES MATERIELS DE RESTAURATION AVEC FOURNITURE DE PIECES DETACHEES AU PROFIT DU GHT ALLIANCE GIRONDE</t>
  </si>
  <si>
    <t>UCPA Haut Lévêque</t>
  </si>
  <si>
    <t>SELF MAGELLAN</t>
  </si>
  <si>
    <t xml:space="preserve">Prix forfaitaires mensuel par équipement en € HT </t>
  </si>
  <si>
    <t xml:space="preserve">Prix forfaitaire mensuel total en € HT </t>
  </si>
  <si>
    <t>Prix forfaire annuel total HT</t>
  </si>
  <si>
    <t>Self Magellan</t>
  </si>
  <si>
    <t>CODE APPAREIL</t>
  </si>
  <si>
    <t>PRESTATION 1 : MAINTENANCE PREVENTIVE SUR SITE FORFAITAIRE</t>
  </si>
  <si>
    <t>PRESTATION 2 : MAINTENANCE CORRECTIVE SUR SITE FORFAITAIRE</t>
  </si>
  <si>
    <t>IMS Xavier Arnozan</t>
  </si>
  <si>
    <t>Self Pellegrin</t>
  </si>
  <si>
    <t>UCPA Pellegrin</t>
  </si>
  <si>
    <t>UCPA St André</t>
  </si>
  <si>
    <t>DG Talence</t>
  </si>
  <si>
    <t>Table élévatrice 100 - 200 Kg</t>
  </si>
  <si>
    <t>Chariot niveau constant cagettes</t>
  </si>
  <si>
    <t>Chariot niveau constant Plateaux</t>
  </si>
  <si>
    <t>Navette Isotherme ELECTROCALORIQUE</t>
  </si>
  <si>
    <t>Navette CAMBRO UPCS 800</t>
  </si>
  <si>
    <t>Navette CAMBRO UPCS 1200</t>
  </si>
  <si>
    <t>Navette CAMBRO UPCS 1600</t>
  </si>
  <si>
    <t>ECHELLES diverses</t>
  </si>
  <si>
    <t>Chariots divers</t>
  </si>
  <si>
    <t>Navette Isotherme SOCAMEL simple compartiment 1 porte</t>
  </si>
  <si>
    <t>Navette Isotherme OLIVO double compartiment</t>
  </si>
  <si>
    <t>TABLE DE TRAVAIL ET PUPITRE</t>
  </si>
  <si>
    <t>Socles rouleurs</t>
  </si>
  <si>
    <t>Cuvier hémi-sphériques</t>
  </si>
  <si>
    <t>Chariot niveau constant casier self</t>
  </si>
  <si>
    <t>CHARIOT CAMBRO NAVETTE UPCS 600</t>
  </si>
  <si>
    <t>TOUT TYPE DE CHARIOT ROULANT</t>
  </si>
  <si>
    <t>CHARIOT REPAS AUTONOME VITALIS 2</t>
  </si>
  <si>
    <t>CHARIOT REPAS AUTONOME ISECO</t>
  </si>
  <si>
    <t>Navette CAMBRO UPCS 400</t>
  </si>
  <si>
    <t>Navette CAMBRO UPCS 600</t>
  </si>
  <si>
    <t>UCPA HAUT LEVEQUE</t>
  </si>
  <si>
    <t>IMS XAVIER ARNOZAN</t>
  </si>
  <si>
    <t>SELF PELLEGRIN</t>
  </si>
  <si>
    <t>UCPA PELLEGRIN</t>
  </si>
  <si>
    <t>UCPA SAINT ANDRE</t>
  </si>
  <si>
    <t>DG TALENCE</t>
  </si>
  <si>
    <t>Délai d'approvisionnement</t>
  </si>
  <si>
    <t>Seules les colonnes roses du tableau sont à compléter ligne par ligne. Le cas échéant, les calculs se font automatiquement.</t>
  </si>
  <si>
    <t>LOT 1D : Maintenance des matériels roulants du CH de Bordeaux : Haut Lévèque, Xavier Arnozan, la Direction Générale, Pellegrin et Saint André
Consultation n°: 25EEASGA197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</si>
</sst>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Down">
        <bgColor theme="0" tint="-0.34998626667073579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 wrapText="1"/>
    </xf>
    <xf numFmtId="0" fontId="0" fillId="7" borderId="4" xfId="0" applyFont="1" applyFill="1" applyBorder="1" applyAlignment="1">
      <alignment horizontal="center" vertical="center" wrapText="1"/>
    </xf>
    <xf numFmtId="0" fontId="0" fillId="7" borderId="0" xfId="0" applyFont="1" applyFill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4" fontId="1" fillId="8" borderId="4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164" fontId="6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9" fillId="6" borderId="2" xfId="0" applyFont="1" applyFill="1" applyBorder="1" applyAlignment="1">
      <alignment vertical="center"/>
    </xf>
    <xf numFmtId="0" fontId="9" fillId="6" borderId="3" xfId="0" applyFont="1" applyFill="1" applyBorder="1" applyAlignment="1">
      <alignment vertical="center"/>
    </xf>
    <xf numFmtId="0" fontId="9" fillId="6" borderId="4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0" fillId="3" borderId="0" xfId="0" applyNumberFormat="1" applyFont="1" applyFill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/>
    </xf>
    <xf numFmtId="0" fontId="10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56"/>
  <sheetViews>
    <sheetView showGridLines="0" tabSelected="1" zoomScale="75" zoomScaleNormal="75" workbookViewId="0">
      <selection activeCell="A4" sqref="A4:J4"/>
    </sheetView>
  </sheetViews>
  <sheetFormatPr baseColWidth="10" defaultColWidth="11.453125" defaultRowHeight="14.5" x14ac:dyDescent="0.35"/>
  <cols>
    <col min="1" max="1" width="36.81640625" style="21" customWidth="1"/>
    <col min="2" max="2" width="33.453125" style="21" customWidth="1"/>
    <col min="3" max="3" width="56.7265625" style="21" customWidth="1"/>
    <col min="4" max="4" width="14.26953125" style="21" bestFit="1" customWidth="1"/>
    <col min="5" max="5" width="19.81640625" style="21" customWidth="1"/>
    <col min="6" max="8" width="22.1796875" style="32" customWidth="1"/>
    <col min="9" max="9" width="19.26953125" style="21" customWidth="1"/>
    <col min="10" max="10" width="24.81640625" style="32" customWidth="1"/>
    <col min="11" max="11" width="8.453125" style="21" customWidth="1"/>
    <col min="12" max="12" width="19" style="21" customWidth="1"/>
    <col min="13" max="13" width="23.08984375" style="21" customWidth="1"/>
    <col min="14" max="16384" width="11.453125" style="21"/>
  </cols>
  <sheetData>
    <row r="1" spans="1:13" x14ac:dyDescent="0.35">
      <c r="A1" s="19"/>
      <c r="B1" s="20"/>
      <c r="C1" s="20"/>
      <c r="D1" s="20"/>
      <c r="E1" s="20"/>
      <c r="F1" s="20"/>
      <c r="G1" s="20"/>
      <c r="H1" s="20"/>
      <c r="I1" s="20"/>
      <c r="J1" s="20"/>
    </row>
    <row r="2" spans="1:13" ht="23.5" customHeight="1" x14ac:dyDescent="0.35">
      <c r="A2" s="38" t="s">
        <v>12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48.5" customHeight="1" x14ac:dyDescent="0.35">
      <c r="A3" s="39" t="s">
        <v>56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x14ac:dyDescent="0.35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</row>
    <row r="5" spans="1:13" x14ac:dyDescent="0.35">
      <c r="F5" s="21"/>
      <c r="G5" s="21"/>
      <c r="H5" s="21"/>
      <c r="J5" s="21"/>
    </row>
    <row r="6" spans="1:13" ht="31" x14ac:dyDescent="0.35">
      <c r="A6" s="40" t="s">
        <v>20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x14ac:dyDescent="0.35">
      <c r="A7" s="15"/>
      <c r="B7" s="20"/>
      <c r="C7" s="20"/>
      <c r="D7" s="20"/>
      <c r="E7" s="20"/>
      <c r="F7" s="20"/>
      <c r="G7" s="20"/>
      <c r="H7" s="20"/>
      <c r="I7" s="20"/>
      <c r="J7" s="20"/>
    </row>
    <row r="8" spans="1:13" ht="29" x14ac:dyDescent="0.35">
      <c r="A8" s="1" t="s">
        <v>3</v>
      </c>
      <c r="B8" s="1" t="s">
        <v>4</v>
      </c>
      <c r="C8" s="1" t="s">
        <v>0</v>
      </c>
      <c r="D8" s="1" t="s">
        <v>19</v>
      </c>
      <c r="E8" s="2" t="s">
        <v>5</v>
      </c>
      <c r="F8" s="2" t="s">
        <v>15</v>
      </c>
      <c r="G8" s="2" t="s">
        <v>16</v>
      </c>
      <c r="H8" s="2" t="s">
        <v>17</v>
      </c>
      <c r="I8" s="1" t="s">
        <v>1</v>
      </c>
      <c r="J8" s="2" t="s">
        <v>6</v>
      </c>
      <c r="L8" s="2" t="s">
        <v>9</v>
      </c>
      <c r="M8" s="2" t="s">
        <v>54</v>
      </c>
    </row>
    <row r="9" spans="1:13" ht="26" x14ac:dyDescent="0.35">
      <c r="A9" s="22" t="s">
        <v>48</v>
      </c>
      <c r="B9" s="23"/>
      <c r="C9" s="23"/>
      <c r="D9" s="23"/>
      <c r="E9" s="23"/>
      <c r="F9" s="23"/>
      <c r="G9" s="23"/>
      <c r="H9" s="23"/>
      <c r="I9" s="23"/>
      <c r="J9" s="24"/>
    </row>
    <row r="10" spans="1:13" x14ac:dyDescent="0.35">
      <c r="A10" s="33" t="s">
        <v>13</v>
      </c>
      <c r="B10" s="25"/>
      <c r="C10" s="29" t="s">
        <v>27</v>
      </c>
      <c r="D10" s="25"/>
      <c r="E10" s="26">
        <v>4</v>
      </c>
      <c r="F10" s="9"/>
      <c r="G10" s="10">
        <f>E10*F10</f>
        <v>0</v>
      </c>
      <c r="H10" s="10">
        <f>G10*12</f>
        <v>0</v>
      </c>
      <c r="I10" s="4">
        <v>1.2</v>
      </c>
      <c r="J10" s="11">
        <f>H10*I10</f>
        <v>0</v>
      </c>
      <c r="L10" s="25" t="s">
        <v>11</v>
      </c>
      <c r="M10" s="35"/>
    </row>
    <row r="11" spans="1:13" x14ac:dyDescent="0.35">
      <c r="A11" s="33" t="s">
        <v>13</v>
      </c>
      <c r="B11" s="25"/>
      <c r="C11" s="29" t="s">
        <v>28</v>
      </c>
      <c r="D11" s="26"/>
      <c r="E11" s="26">
        <v>10</v>
      </c>
      <c r="F11" s="9"/>
      <c r="G11" s="10">
        <f t="shared" ref="G11:G53" si="0">E11*F11</f>
        <v>0</v>
      </c>
      <c r="H11" s="10">
        <f t="shared" ref="H11:H53" si="1">G11*12</f>
        <v>0</v>
      </c>
      <c r="I11" s="4">
        <v>1.2</v>
      </c>
      <c r="J11" s="11">
        <f t="shared" ref="J11:J53" si="2">H11*I11</f>
        <v>0</v>
      </c>
      <c r="L11" s="25" t="s">
        <v>11</v>
      </c>
      <c r="M11" s="35"/>
    </row>
    <row r="12" spans="1:13" x14ac:dyDescent="0.35">
      <c r="A12" s="33" t="s">
        <v>13</v>
      </c>
      <c r="B12" s="25"/>
      <c r="C12" s="29" t="s">
        <v>29</v>
      </c>
      <c r="D12" s="26"/>
      <c r="E12" s="26">
        <v>20</v>
      </c>
      <c r="F12" s="9"/>
      <c r="G12" s="10">
        <f t="shared" si="0"/>
        <v>0</v>
      </c>
      <c r="H12" s="10">
        <f t="shared" si="1"/>
        <v>0</v>
      </c>
      <c r="I12" s="4">
        <v>1.2</v>
      </c>
      <c r="J12" s="11">
        <f t="shared" si="2"/>
        <v>0</v>
      </c>
      <c r="L12" s="25" t="s">
        <v>11</v>
      </c>
      <c r="M12" s="35"/>
    </row>
    <row r="13" spans="1:13" x14ac:dyDescent="0.35">
      <c r="A13" s="33" t="s">
        <v>13</v>
      </c>
      <c r="B13" s="25"/>
      <c r="C13" s="29" t="s">
        <v>30</v>
      </c>
      <c r="D13" s="26"/>
      <c r="E13" s="26">
        <v>101</v>
      </c>
      <c r="F13" s="9"/>
      <c r="G13" s="10">
        <f t="shared" si="0"/>
        <v>0</v>
      </c>
      <c r="H13" s="10">
        <f t="shared" si="1"/>
        <v>0</v>
      </c>
      <c r="I13" s="4">
        <v>1.2</v>
      </c>
      <c r="J13" s="11">
        <f t="shared" si="2"/>
        <v>0</v>
      </c>
      <c r="L13" s="25" t="s">
        <v>11</v>
      </c>
      <c r="M13" s="35"/>
    </row>
    <row r="14" spans="1:13" x14ac:dyDescent="0.35">
      <c r="A14" s="33" t="s">
        <v>13</v>
      </c>
      <c r="B14" s="25"/>
      <c r="C14" s="29" t="s">
        <v>31</v>
      </c>
      <c r="D14" s="26"/>
      <c r="E14" s="26">
        <v>4</v>
      </c>
      <c r="F14" s="9"/>
      <c r="G14" s="10">
        <f t="shared" si="0"/>
        <v>0</v>
      </c>
      <c r="H14" s="10">
        <f t="shared" si="1"/>
        <v>0</v>
      </c>
      <c r="I14" s="4">
        <v>1.2</v>
      </c>
      <c r="J14" s="11">
        <f t="shared" si="2"/>
        <v>0</v>
      </c>
      <c r="L14" s="25" t="s">
        <v>11</v>
      </c>
      <c r="M14" s="35"/>
    </row>
    <row r="15" spans="1:13" x14ac:dyDescent="0.35">
      <c r="A15" s="33" t="s">
        <v>13</v>
      </c>
      <c r="B15" s="25"/>
      <c r="C15" s="29" t="s">
        <v>32</v>
      </c>
      <c r="D15" s="26"/>
      <c r="E15" s="26">
        <v>5</v>
      </c>
      <c r="F15" s="9"/>
      <c r="G15" s="10">
        <f t="shared" si="0"/>
        <v>0</v>
      </c>
      <c r="H15" s="10">
        <f t="shared" si="1"/>
        <v>0</v>
      </c>
      <c r="I15" s="4">
        <v>1.2</v>
      </c>
      <c r="J15" s="11">
        <f t="shared" si="2"/>
        <v>0</v>
      </c>
      <c r="L15" s="25" t="s">
        <v>11</v>
      </c>
      <c r="M15" s="35"/>
    </row>
    <row r="16" spans="1:13" x14ac:dyDescent="0.35">
      <c r="A16" s="33" t="s">
        <v>13</v>
      </c>
      <c r="B16" s="25"/>
      <c r="C16" s="29" t="s">
        <v>33</v>
      </c>
      <c r="D16" s="26"/>
      <c r="E16" s="26">
        <v>26</v>
      </c>
      <c r="F16" s="9"/>
      <c r="G16" s="10">
        <f t="shared" si="0"/>
        <v>0</v>
      </c>
      <c r="H16" s="10">
        <f t="shared" si="1"/>
        <v>0</v>
      </c>
      <c r="I16" s="4">
        <v>1.2</v>
      </c>
      <c r="J16" s="11">
        <f t="shared" si="2"/>
        <v>0</v>
      </c>
      <c r="L16" s="25" t="s">
        <v>11</v>
      </c>
      <c r="M16" s="35"/>
    </row>
    <row r="17" spans="1:31" x14ac:dyDescent="0.35">
      <c r="A17" s="33" t="s">
        <v>13</v>
      </c>
      <c r="B17" s="25"/>
      <c r="C17" s="29" t="s">
        <v>34</v>
      </c>
      <c r="D17" s="26"/>
      <c r="E17" s="26">
        <v>200</v>
      </c>
      <c r="F17" s="9"/>
      <c r="G17" s="10">
        <f t="shared" si="0"/>
        <v>0</v>
      </c>
      <c r="H17" s="10">
        <f t="shared" si="1"/>
        <v>0</v>
      </c>
      <c r="I17" s="4">
        <v>1.2</v>
      </c>
      <c r="J17" s="11">
        <f t="shared" si="2"/>
        <v>0</v>
      </c>
      <c r="L17" s="25" t="s">
        <v>11</v>
      </c>
      <c r="M17" s="35"/>
    </row>
    <row r="18" spans="1:31" x14ac:dyDescent="0.35">
      <c r="A18" s="33" t="s">
        <v>13</v>
      </c>
      <c r="B18" s="25"/>
      <c r="C18" s="29" t="s">
        <v>35</v>
      </c>
      <c r="D18" s="26"/>
      <c r="E18" s="26">
        <v>100</v>
      </c>
      <c r="F18" s="9"/>
      <c r="G18" s="10">
        <f t="shared" si="0"/>
        <v>0</v>
      </c>
      <c r="H18" s="10">
        <f t="shared" si="1"/>
        <v>0</v>
      </c>
      <c r="I18" s="4">
        <v>1.2</v>
      </c>
      <c r="J18" s="11">
        <f t="shared" si="2"/>
        <v>0</v>
      </c>
      <c r="L18" s="25" t="s">
        <v>11</v>
      </c>
      <c r="M18" s="35"/>
    </row>
    <row r="19" spans="1:31" x14ac:dyDescent="0.35">
      <c r="A19" s="33" t="s">
        <v>13</v>
      </c>
      <c r="B19" s="25"/>
      <c r="C19" s="29" t="s">
        <v>36</v>
      </c>
      <c r="D19" s="25"/>
      <c r="E19" s="26">
        <v>3</v>
      </c>
      <c r="F19" s="9"/>
      <c r="G19" s="10">
        <f t="shared" si="0"/>
        <v>0</v>
      </c>
      <c r="H19" s="10">
        <f t="shared" si="1"/>
        <v>0</v>
      </c>
      <c r="I19" s="4">
        <v>1.2</v>
      </c>
      <c r="J19" s="11">
        <f t="shared" si="2"/>
        <v>0</v>
      </c>
      <c r="L19" s="25" t="s">
        <v>11</v>
      </c>
      <c r="M19" s="35"/>
    </row>
    <row r="20" spans="1:31" x14ac:dyDescent="0.35">
      <c r="A20" s="33" t="s">
        <v>13</v>
      </c>
      <c r="B20" s="25"/>
      <c r="C20" s="29" t="s">
        <v>37</v>
      </c>
      <c r="D20" s="26"/>
      <c r="E20" s="26">
        <v>15</v>
      </c>
      <c r="F20" s="9"/>
      <c r="G20" s="10">
        <f t="shared" si="0"/>
        <v>0</v>
      </c>
      <c r="H20" s="10">
        <f t="shared" si="1"/>
        <v>0</v>
      </c>
      <c r="I20" s="4">
        <v>1.2</v>
      </c>
      <c r="J20" s="11">
        <f t="shared" si="2"/>
        <v>0</v>
      </c>
      <c r="L20" s="25" t="s">
        <v>11</v>
      </c>
      <c r="M20" s="35"/>
    </row>
    <row r="21" spans="1:31" x14ac:dyDescent="0.35">
      <c r="A21" s="33" t="s">
        <v>13</v>
      </c>
      <c r="B21" s="25"/>
      <c r="C21" s="29" t="s">
        <v>38</v>
      </c>
      <c r="D21" s="26"/>
      <c r="E21" s="26">
        <v>50</v>
      </c>
      <c r="F21" s="9"/>
      <c r="G21" s="10">
        <f t="shared" si="0"/>
        <v>0</v>
      </c>
      <c r="H21" s="10">
        <f t="shared" si="1"/>
        <v>0</v>
      </c>
      <c r="I21" s="4">
        <v>1.2</v>
      </c>
      <c r="J21" s="11">
        <f t="shared" si="2"/>
        <v>0</v>
      </c>
      <c r="L21" s="25" t="s">
        <v>11</v>
      </c>
      <c r="M21" s="35"/>
    </row>
    <row r="22" spans="1:31" x14ac:dyDescent="0.35">
      <c r="A22" s="33" t="s">
        <v>13</v>
      </c>
      <c r="B22" s="25"/>
      <c r="C22" s="29" t="s">
        <v>39</v>
      </c>
      <c r="D22" s="26"/>
      <c r="E22" s="26">
        <v>200</v>
      </c>
      <c r="F22" s="9"/>
      <c r="G22" s="10">
        <f t="shared" si="0"/>
        <v>0</v>
      </c>
      <c r="H22" s="10">
        <f t="shared" si="1"/>
        <v>0</v>
      </c>
      <c r="I22" s="4">
        <v>1.2</v>
      </c>
      <c r="J22" s="11">
        <f t="shared" si="2"/>
        <v>0</v>
      </c>
      <c r="L22" s="25" t="s">
        <v>11</v>
      </c>
      <c r="M22" s="35"/>
    </row>
    <row r="23" spans="1:31" x14ac:dyDescent="0.35">
      <c r="A23" s="33" t="s">
        <v>13</v>
      </c>
      <c r="B23" s="25"/>
      <c r="C23" s="6" t="s">
        <v>40</v>
      </c>
      <c r="D23" s="26"/>
      <c r="E23" s="26">
        <v>20</v>
      </c>
      <c r="F23" s="9"/>
      <c r="G23" s="10">
        <f t="shared" si="0"/>
        <v>0</v>
      </c>
      <c r="H23" s="10">
        <f t="shared" si="1"/>
        <v>0</v>
      </c>
      <c r="I23" s="4">
        <v>1.2</v>
      </c>
      <c r="J23" s="11">
        <f t="shared" si="2"/>
        <v>0</v>
      </c>
      <c r="L23" s="25" t="s">
        <v>11</v>
      </c>
      <c r="M23" s="35"/>
    </row>
    <row r="24" spans="1:31" ht="26" x14ac:dyDescent="0.35">
      <c r="A24" s="22" t="s">
        <v>14</v>
      </c>
      <c r="B24" s="23"/>
      <c r="C24" s="23"/>
      <c r="D24" s="23"/>
      <c r="E24" s="23"/>
      <c r="F24" s="23"/>
      <c r="G24" s="23"/>
      <c r="H24" s="23"/>
      <c r="I24" s="23"/>
      <c r="J24" s="24"/>
    </row>
    <row r="25" spans="1:31" s="20" customFormat="1" x14ac:dyDescent="0.35">
      <c r="A25" s="33" t="s">
        <v>18</v>
      </c>
      <c r="B25" s="27"/>
      <c r="C25" s="7" t="s">
        <v>41</v>
      </c>
      <c r="D25" s="26"/>
      <c r="E25" s="25">
        <v>10</v>
      </c>
      <c r="F25" s="9"/>
      <c r="G25" s="10">
        <f t="shared" si="0"/>
        <v>0</v>
      </c>
      <c r="H25" s="10">
        <f t="shared" si="1"/>
        <v>0</v>
      </c>
      <c r="I25" s="4">
        <v>1.2</v>
      </c>
      <c r="J25" s="11">
        <f t="shared" si="2"/>
        <v>0</v>
      </c>
      <c r="K25" s="21"/>
      <c r="L25" s="25" t="s">
        <v>11</v>
      </c>
      <c r="M25" s="35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ht="26" x14ac:dyDescent="0.35">
      <c r="A26" s="22" t="s">
        <v>49</v>
      </c>
      <c r="B26" s="23"/>
      <c r="C26" s="23"/>
      <c r="D26" s="23"/>
      <c r="E26" s="23"/>
      <c r="F26" s="23"/>
      <c r="G26" s="23"/>
      <c r="H26" s="23"/>
      <c r="I26" s="23"/>
      <c r="J26" s="24"/>
    </row>
    <row r="27" spans="1:31" s="20" customFormat="1" x14ac:dyDescent="0.35">
      <c r="A27" s="33" t="s">
        <v>22</v>
      </c>
      <c r="B27" s="27"/>
      <c r="C27" s="8" t="s">
        <v>34</v>
      </c>
      <c r="D27" s="26"/>
      <c r="E27" s="28">
        <v>15</v>
      </c>
      <c r="F27" s="9"/>
      <c r="G27" s="10">
        <f t="shared" si="0"/>
        <v>0</v>
      </c>
      <c r="H27" s="10">
        <f t="shared" si="1"/>
        <v>0</v>
      </c>
      <c r="I27" s="4">
        <v>1.2</v>
      </c>
      <c r="J27" s="11">
        <f t="shared" si="2"/>
        <v>0</v>
      </c>
      <c r="K27" s="21"/>
      <c r="L27" s="25" t="s">
        <v>11</v>
      </c>
      <c r="M27" s="35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s="20" customFormat="1" x14ac:dyDescent="0.35">
      <c r="A28" s="33" t="s">
        <v>22</v>
      </c>
      <c r="B28" s="18"/>
      <c r="C28" s="29" t="s">
        <v>41</v>
      </c>
      <c r="D28" s="26"/>
      <c r="E28" s="25">
        <v>5</v>
      </c>
      <c r="F28" s="9"/>
      <c r="G28" s="10">
        <f t="shared" si="0"/>
        <v>0</v>
      </c>
      <c r="H28" s="10">
        <f t="shared" si="1"/>
        <v>0</v>
      </c>
      <c r="I28" s="28">
        <v>1.2</v>
      </c>
      <c r="J28" s="11">
        <f t="shared" si="2"/>
        <v>0</v>
      </c>
      <c r="K28" s="21"/>
      <c r="L28" s="25" t="s">
        <v>11</v>
      </c>
      <c r="M28" s="35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x14ac:dyDescent="0.35">
      <c r="A29" s="33" t="s">
        <v>22</v>
      </c>
      <c r="B29" s="25"/>
      <c r="C29" s="29" t="s">
        <v>39</v>
      </c>
      <c r="D29" s="26"/>
      <c r="E29" s="28">
        <v>10</v>
      </c>
      <c r="F29" s="9"/>
      <c r="G29" s="10">
        <f t="shared" si="0"/>
        <v>0</v>
      </c>
      <c r="H29" s="10">
        <f t="shared" si="1"/>
        <v>0</v>
      </c>
      <c r="I29" s="4">
        <v>1.2</v>
      </c>
      <c r="J29" s="11">
        <f t="shared" si="2"/>
        <v>0</v>
      </c>
      <c r="L29" s="25" t="s">
        <v>11</v>
      </c>
      <c r="M29" s="35"/>
    </row>
    <row r="30" spans="1:31" ht="26" x14ac:dyDescent="0.35">
      <c r="A30" s="22" t="s">
        <v>50</v>
      </c>
      <c r="B30" s="23"/>
      <c r="C30" s="23"/>
      <c r="D30" s="23"/>
      <c r="E30" s="23"/>
      <c r="F30" s="23"/>
      <c r="G30" s="23"/>
      <c r="H30" s="23"/>
      <c r="I30" s="23"/>
      <c r="J30" s="24"/>
    </row>
    <row r="31" spans="1:31" x14ac:dyDescent="0.35">
      <c r="A31" s="33" t="s">
        <v>23</v>
      </c>
      <c r="B31" s="25"/>
      <c r="C31" s="29" t="s">
        <v>41</v>
      </c>
      <c r="D31" s="26"/>
      <c r="E31" s="25">
        <v>10</v>
      </c>
      <c r="F31" s="9"/>
      <c r="G31" s="10">
        <f t="shared" si="0"/>
        <v>0</v>
      </c>
      <c r="H31" s="10">
        <f t="shared" si="1"/>
        <v>0</v>
      </c>
      <c r="I31" s="4">
        <v>1.2</v>
      </c>
      <c r="J31" s="11">
        <f t="shared" si="2"/>
        <v>0</v>
      </c>
      <c r="L31" s="25" t="s">
        <v>11</v>
      </c>
      <c r="M31" s="35"/>
    </row>
    <row r="32" spans="1:31" ht="26" x14ac:dyDescent="0.35">
      <c r="A32" s="22" t="s">
        <v>51</v>
      </c>
      <c r="B32" s="23"/>
      <c r="C32" s="23"/>
      <c r="D32" s="23"/>
      <c r="E32" s="23"/>
      <c r="F32" s="23"/>
      <c r="G32" s="23"/>
      <c r="H32" s="23"/>
      <c r="I32" s="23"/>
      <c r="J32" s="24"/>
    </row>
    <row r="33" spans="1:13" x14ac:dyDescent="0.35">
      <c r="A33" s="33" t="s">
        <v>24</v>
      </c>
      <c r="B33" s="25"/>
      <c r="C33" s="29" t="s">
        <v>30</v>
      </c>
      <c r="D33" s="26"/>
      <c r="E33" s="25">
        <v>165</v>
      </c>
      <c r="F33" s="9"/>
      <c r="G33" s="10">
        <f t="shared" si="0"/>
        <v>0</v>
      </c>
      <c r="H33" s="10">
        <f t="shared" si="1"/>
        <v>0</v>
      </c>
      <c r="I33" s="4">
        <v>1.2</v>
      </c>
      <c r="J33" s="11">
        <f t="shared" si="2"/>
        <v>0</v>
      </c>
      <c r="L33" s="25" t="s">
        <v>11</v>
      </c>
      <c r="M33" s="35"/>
    </row>
    <row r="34" spans="1:13" x14ac:dyDescent="0.35">
      <c r="A34" s="33" t="s">
        <v>24</v>
      </c>
      <c r="B34" s="3"/>
      <c r="C34" s="29" t="s">
        <v>42</v>
      </c>
      <c r="D34" s="26"/>
      <c r="E34" s="28">
        <v>11</v>
      </c>
      <c r="F34" s="9"/>
      <c r="G34" s="10">
        <f t="shared" si="0"/>
        <v>0</v>
      </c>
      <c r="H34" s="10">
        <f t="shared" si="1"/>
        <v>0</v>
      </c>
      <c r="I34" s="4">
        <v>1.2</v>
      </c>
      <c r="J34" s="11">
        <f t="shared" si="2"/>
        <v>0</v>
      </c>
      <c r="L34" s="25" t="s">
        <v>11</v>
      </c>
      <c r="M34" s="35"/>
    </row>
    <row r="35" spans="1:13" x14ac:dyDescent="0.35">
      <c r="A35" s="33" t="s">
        <v>24</v>
      </c>
      <c r="B35" s="3"/>
      <c r="C35" s="29" t="s">
        <v>34</v>
      </c>
      <c r="D35" s="26"/>
      <c r="E35" s="28">
        <v>200</v>
      </c>
      <c r="F35" s="9"/>
      <c r="G35" s="10">
        <f t="shared" si="0"/>
        <v>0</v>
      </c>
      <c r="H35" s="10">
        <f t="shared" si="1"/>
        <v>0</v>
      </c>
      <c r="I35" s="4">
        <v>1.2</v>
      </c>
      <c r="J35" s="11">
        <f t="shared" si="2"/>
        <v>0</v>
      </c>
      <c r="L35" s="25" t="s">
        <v>11</v>
      </c>
      <c r="M35" s="35"/>
    </row>
    <row r="36" spans="1:13" x14ac:dyDescent="0.35">
      <c r="A36" s="33" t="s">
        <v>24</v>
      </c>
      <c r="B36" s="25"/>
      <c r="C36" s="29" t="s">
        <v>39</v>
      </c>
      <c r="D36" s="26"/>
      <c r="E36" s="28">
        <v>100</v>
      </c>
      <c r="F36" s="9"/>
      <c r="G36" s="10">
        <f t="shared" si="0"/>
        <v>0</v>
      </c>
      <c r="H36" s="10">
        <f t="shared" si="1"/>
        <v>0</v>
      </c>
      <c r="I36" s="4">
        <v>1.2</v>
      </c>
      <c r="J36" s="11">
        <f t="shared" si="2"/>
        <v>0</v>
      </c>
      <c r="L36" s="25" t="s">
        <v>11</v>
      </c>
      <c r="M36" s="35"/>
    </row>
    <row r="37" spans="1:13" x14ac:dyDescent="0.35">
      <c r="A37" s="33" t="s">
        <v>24</v>
      </c>
      <c r="B37" s="25"/>
      <c r="C37" s="29" t="s">
        <v>43</v>
      </c>
      <c r="D37" s="26"/>
      <c r="E37" s="28">
        <v>100</v>
      </c>
      <c r="F37" s="9"/>
      <c r="G37" s="10">
        <f t="shared" si="0"/>
        <v>0</v>
      </c>
      <c r="H37" s="10">
        <f t="shared" si="1"/>
        <v>0</v>
      </c>
      <c r="I37" s="4">
        <v>1.2</v>
      </c>
      <c r="J37" s="11">
        <f t="shared" si="2"/>
        <v>0</v>
      </c>
      <c r="L37" s="25" t="s">
        <v>11</v>
      </c>
      <c r="M37" s="35"/>
    </row>
    <row r="38" spans="1:13" x14ac:dyDescent="0.35">
      <c r="A38" s="33" t="s">
        <v>24</v>
      </c>
      <c r="B38" s="25"/>
      <c r="C38" s="29" t="s">
        <v>39</v>
      </c>
      <c r="D38" s="26"/>
      <c r="E38" s="28">
        <v>10</v>
      </c>
      <c r="F38" s="9"/>
      <c r="G38" s="10">
        <f t="shared" si="0"/>
        <v>0</v>
      </c>
      <c r="H38" s="10">
        <f t="shared" si="1"/>
        <v>0</v>
      </c>
      <c r="I38" s="4">
        <v>1.2</v>
      </c>
      <c r="J38" s="11">
        <f t="shared" si="2"/>
        <v>0</v>
      </c>
      <c r="L38" s="25" t="s">
        <v>11</v>
      </c>
      <c r="M38" s="35"/>
    </row>
    <row r="39" spans="1:13" x14ac:dyDescent="0.35">
      <c r="A39" s="33" t="s">
        <v>24</v>
      </c>
      <c r="B39" s="25"/>
      <c r="C39" s="29" t="s">
        <v>38</v>
      </c>
      <c r="D39" s="26"/>
      <c r="E39" s="28">
        <v>30</v>
      </c>
      <c r="F39" s="9"/>
      <c r="G39" s="10">
        <f t="shared" si="0"/>
        <v>0</v>
      </c>
      <c r="H39" s="10">
        <f t="shared" si="1"/>
        <v>0</v>
      </c>
      <c r="I39" s="4">
        <v>1.2</v>
      </c>
      <c r="J39" s="11">
        <f t="shared" si="2"/>
        <v>0</v>
      </c>
      <c r="L39" s="25" t="s">
        <v>11</v>
      </c>
      <c r="M39" s="35"/>
    </row>
    <row r="40" spans="1:13" x14ac:dyDescent="0.35">
      <c r="A40" s="33" t="s">
        <v>24</v>
      </c>
      <c r="B40" s="25"/>
      <c r="C40" s="29" t="s">
        <v>40</v>
      </c>
      <c r="D40" s="26"/>
      <c r="E40" s="26">
        <v>5</v>
      </c>
      <c r="F40" s="9"/>
      <c r="G40" s="10">
        <f t="shared" si="0"/>
        <v>0</v>
      </c>
      <c r="H40" s="10">
        <f t="shared" si="1"/>
        <v>0</v>
      </c>
      <c r="I40" s="4">
        <v>1.2</v>
      </c>
      <c r="J40" s="11">
        <f t="shared" si="2"/>
        <v>0</v>
      </c>
      <c r="L40" s="25" t="s">
        <v>11</v>
      </c>
      <c r="M40" s="35"/>
    </row>
    <row r="41" spans="1:13" ht="26" x14ac:dyDescent="0.35">
      <c r="A41" s="22" t="s">
        <v>52</v>
      </c>
      <c r="B41" s="23"/>
      <c r="C41" s="23"/>
      <c r="D41" s="23"/>
      <c r="E41" s="23"/>
      <c r="F41" s="23"/>
      <c r="G41" s="23"/>
      <c r="H41" s="23"/>
      <c r="I41" s="23"/>
      <c r="J41" s="24"/>
    </row>
    <row r="42" spans="1:13" x14ac:dyDescent="0.35">
      <c r="A42" s="33" t="s">
        <v>25</v>
      </c>
      <c r="B42" s="25"/>
      <c r="C42" s="29" t="s">
        <v>44</v>
      </c>
      <c r="D42" s="26"/>
      <c r="E42" s="28">
        <v>10</v>
      </c>
      <c r="F42" s="9"/>
      <c r="G42" s="10">
        <f t="shared" si="0"/>
        <v>0</v>
      </c>
      <c r="H42" s="10">
        <f t="shared" si="1"/>
        <v>0</v>
      </c>
      <c r="I42" s="4">
        <v>1.2</v>
      </c>
      <c r="J42" s="11">
        <f t="shared" si="2"/>
        <v>0</v>
      </c>
      <c r="L42" s="25" t="s">
        <v>10</v>
      </c>
      <c r="M42" s="35"/>
    </row>
    <row r="43" spans="1:13" x14ac:dyDescent="0.35">
      <c r="A43" s="33" t="s">
        <v>25</v>
      </c>
      <c r="B43" s="25"/>
      <c r="C43" s="29" t="s">
        <v>45</v>
      </c>
      <c r="D43" s="26"/>
      <c r="E43" s="28">
        <v>25</v>
      </c>
      <c r="F43" s="9"/>
      <c r="G43" s="10">
        <f t="shared" si="0"/>
        <v>0</v>
      </c>
      <c r="H43" s="10">
        <f t="shared" si="1"/>
        <v>0</v>
      </c>
      <c r="I43" s="4">
        <v>1.2</v>
      </c>
      <c r="J43" s="11">
        <f t="shared" si="2"/>
        <v>0</v>
      </c>
      <c r="L43" s="25" t="s">
        <v>10</v>
      </c>
      <c r="M43" s="35"/>
    </row>
    <row r="44" spans="1:13" x14ac:dyDescent="0.35">
      <c r="A44" s="33" t="s">
        <v>25</v>
      </c>
      <c r="B44" s="25"/>
      <c r="C44" s="29" t="s">
        <v>46</v>
      </c>
      <c r="D44" s="26"/>
      <c r="E44" s="28">
        <v>2</v>
      </c>
      <c r="F44" s="9"/>
      <c r="G44" s="10">
        <f t="shared" si="0"/>
        <v>0</v>
      </c>
      <c r="H44" s="10">
        <f t="shared" si="1"/>
        <v>0</v>
      </c>
      <c r="I44" s="4">
        <v>1.2</v>
      </c>
      <c r="J44" s="11">
        <f t="shared" si="2"/>
        <v>0</v>
      </c>
      <c r="L44" s="25" t="s">
        <v>11</v>
      </c>
      <c r="M44" s="35"/>
    </row>
    <row r="45" spans="1:13" x14ac:dyDescent="0.35">
      <c r="A45" s="33" t="s">
        <v>25</v>
      </c>
      <c r="B45" s="25"/>
      <c r="C45" s="29" t="s">
        <v>47</v>
      </c>
      <c r="D45" s="26"/>
      <c r="E45" s="28">
        <v>5</v>
      </c>
      <c r="F45" s="9"/>
      <c r="G45" s="10">
        <f t="shared" si="0"/>
        <v>0</v>
      </c>
      <c r="H45" s="10">
        <f t="shared" si="1"/>
        <v>0</v>
      </c>
      <c r="I45" s="4">
        <v>1.2</v>
      </c>
      <c r="J45" s="11">
        <f t="shared" si="2"/>
        <v>0</v>
      </c>
      <c r="L45" s="25" t="s">
        <v>11</v>
      </c>
      <c r="M45" s="35"/>
    </row>
    <row r="46" spans="1:13" x14ac:dyDescent="0.35">
      <c r="A46" s="33" t="s">
        <v>25</v>
      </c>
      <c r="B46" s="25"/>
      <c r="C46" s="29" t="s">
        <v>31</v>
      </c>
      <c r="D46" s="26"/>
      <c r="E46" s="28">
        <v>1</v>
      </c>
      <c r="F46" s="9"/>
      <c r="G46" s="10">
        <f t="shared" si="0"/>
        <v>0</v>
      </c>
      <c r="H46" s="10">
        <f t="shared" si="1"/>
        <v>0</v>
      </c>
      <c r="I46" s="4">
        <v>1.2</v>
      </c>
      <c r="J46" s="11">
        <f t="shared" si="2"/>
        <v>0</v>
      </c>
      <c r="L46" s="25" t="s">
        <v>11</v>
      </c>
      <c r="M46" s="35"/>
    </row>
    <row r="47" spans="1:13" x14ac:dyDescent="0.35">
      <c r="A47" s="33" t="s">
        <v>25</v>
      </c>
      <c r="B47" s="25"/>
      <c r="C47" s="29" t="s">
        <v>34</v>
      </c>
      <c r="D47" s="26"/>
      <c r="E47" s="28">
        <v>60</v>
      </c>
      <c r="F47" s="9"/>
      <c r="G47" s="10">
        <f t="shared" si="0"/>
        <v>0</v>
      </c>
      <c r="H47" s="10">
        <f t="shared" si="1"/>
        <v>0</v>
      </c>
      <c r="I47" s="4">
        <v>1.2</v>
      </c>
      <c r="J47" s="11">
        <f t="shared" si="2"/>
        <v>0</v>
      </c>
      <c r="L47" s="25" t="s">
        <v>11</v>
      </c>
      <c r="M47" s="35"/>
    </row>
    <row r="48" spans="1:13" x14ac:dyDescent="0.35">
      <c r="A48" s="34" t="s">
        <v>25</v>
      </c>
      <c r="B48" s="25"/>
      <c r="C48" s="29" t="s">
        <v>39</v>
      </c>
      <c r="D48" s="26"/>
      <c r="E48" s="28">
        <v>70</v>
      </c>
      <c r="F48" s="9"/>
      <c r="G48" s="10">
        <f t="shared" si="0"/>
        <v>0</v>
      </c>
      <c r="H48" s="10">
        <f t="shared" si="1"/>
        <v>0</v>
      </c>
      <c r="I48" s="4">
        <v>1.2</v>
      </c>
      <c r="J48" s="11">
        <f t="shared" si="2"/>
        <v>0</v>
      </c>
      <c r="L48" s="25" t="s">
        <v>11</v>
      </c>
      <c r="M48" s="35"/>
    </row>
    <row r="49" spans="1:13" x14ac:dyDescent="0.35">
      <c r="A49" s="33" t="s">
        <v>25</v>
      </c>
      <c r="B49" s="25"/>
      <c r="C49" s="29" t="s">
        <v>43</v>
      </c>
      <c r="D49" s="26"/>
      <c r="E49" s="28">
        <v>30</v>
      </c>
      <c r="F49" s="9"/>
      <c r="G49" s="10">
        <f t="shared" si="0"/>
        <v>0</v>
      </c>
      <c r="H49" s="10">
        <f t="shared" si="1"/>
        <v>0</v>
      </c>
      <c r="I49" s="4">
        <v>1.2</v>
      </c>
      <c r="J49" s="11">
        <f t="shared" si="2"/>
        <v>0</v>
      </c>
      <c r="L49" s="25" t="s">
        <v>11</v>
      </c>
      <c r="M49" s="35"/>
    </row>
    <row r="50" spans="1:13" ht="26" x14ac:dyDescent="0.35">
      <c r="A50" s="22" t="s">
        <v>53</v>
      </c>
      <c r="B50" s="23"/>
      <c r="C50" s="23"/>
      <c r="D50" s="23"/>
      <c r="E50" s="23"/>
      <c r="F50" s="23"/>
      <c r="G50" s="23"/>
      <c r="H50" s="23"/>
      <c r="I50" s="23"/>
      <c r="J50" s="24"/>
    </row>
    <row r="51" spans="1:13" x14ac:dyDescent="0.35">
      <c r="A51" s="33" t="s">
        <v>26</v>
      </c>
      <c r="B51" s="25"/>
      <c r="C51" s="29" t="s">
        <v>34</v>
      </c>
      <c r="D51" s="26"/>
      <c r="E51" s="28">
        <v>8</v>
      </c>
      <c r="F51" s="9"/>
      <c r="G51" s="10">
        <f t="shared" si="0"/>
        <v>0</v>
      </c>
      <c r="H51" s="10">
        <f t="shared" si="1"/>
        <v>0</v>
      </c>
      <c r="I51" s="4">
        <v>1.2</v>
      </c>
      <c r="J51" s="11">
        <f t="shared" si="2"/>
        <v>0</v>
      </c>
      <c r="L51" s="25" t="s">
        <v>11</v>
      </c>
      <c r="M51" s="35"/>
    </row>
    <row r="52" spans="1:13" x14ac:dyDescent="0.35">
      <c r="A52" s="33" t="s">
        <v>26</v>
      </c>
      <c r="B52" s="25"/>
      <c r="C52" s="29" t="s">
        <v>39</v>
      </c>
      <c r="D52" s="26"/>
      <c r="E52" s="28">
        <v>5</v>
      </c>
      <c r="F52" s="9"/>
      <c r="G52" s="10">
        <f t="shared" si="0"/>
        <v>0</v>
      </c>
      <c r="H52" s="10">
        <f t="shared" si="1"/>
        <v>0</v>
      </c>
      <c r="I52" s="4">
        <v>1.2</v>
      </c>
      <c r="J52" s="11">
        <f t="shared" si="2"/>
        <v>0</v>
      </c>
      <c r="L52" s="25" t="s">
        <v>11</v>
      </c>
      <c r="M52" s="35"/>
    </row>
    <row r="53" spans="1:13" x14ac:dyDescent="0.35">
      <c r="A53" s="33" t="s">
        <v>26</v>
      </c>
      <c r="B53" s="25"/>
      <c r="C53" s="29" t="s">
        <v>37</v>
      </c>
      <c r="D53" s="26"/>
      <c r="E53" s="28">
        <v>4</v>
      </c>
      <c r="F53" s="9"/>
      <c r="G53" s="10">
        <f t="shared" si="0"/>
        <v>0</v>
      </c>
      <c r="H53" s="10">
        <f t="shared" si="1"/>
        <v>0</v>
      </c>
      <c r="I53" s="4">
        <v>1.2</v>
      </c>
      <c r="J53" s="11">
        <f t="shared" si="2"/>
        <v>0</v>
      </c>
      <c r="L53" s="25" t="s">
        <v>11</v>
      </c>
      <c r="M53" s="35"/>
    </row>
    <row r="54" spans="1:13" ht="21" x14ac:dyDescent="0.35">
      <c r="A54" s="16" t="s">
        <v>7</v>
      </c>
      <c r="B54" s="30"/>
      <c r="C54" s="30"/>
      <c r="D54" s="30"/>
      <c r="E54" s="31">
        <f>SUM(E10:E53)</f>
        <v>1649</v>
      </c>
      <c r="F54" s="12"/>
      <c r="G54" s="10">
        <f>SUM(G10:G53)</f>
        <v>0</v>
      </c>
      <c r="H54" s="10">
        <f>SUM(H10:H53)</f>
        <v>0</v>
      </c>
      <c r="I54" s="12"/>
      <c r="J54" s="10">
        <f>SUM(J10:J53)</f>
        <v>0</v>
      </c>
    </row>
    <row r="55" spans="1:13" ht="21" x14ac:dyDescent="0.35">
      <c r="A55" s="17"/>
      <c r="B55" s="19"/>
      <c r="C55" s="19"/>
      <c r="D55" s="19"/>
      <c r="E55" s="19"/>
      <c r="F55" s="13"/>
      <c r="G55" s="14"/>
      <c r="H55" s="14"/>
      <c r="I55" s="5"/>
      <c r="J55" s="14"/>
    </row>
    <row r="56" spans="1:13" ht="21" x14ac:dyDescent="0.35">
      <c r="A56" s="37" t="s">
        <v>55</v>
      </c>
      <c r="B56" s="37"/>
      <c r="C56" s="37"/>
      <c r="D56" s="37"/>
      <c r="E56" s="37"/>
      <c r="F56" s="37"/>
      <c r="G56" s="37"/>
      <c r="H56" s="37"/>
      <c r="I56" s="37"/>
      <c r="J56" s="37"/>
    </row>
  </sheetData>
  <mergeCells count="5">
    <mergeCell ref="A4:J4"/>
    <mergeCell ref="A56:J56"/>
    <mergeCell ref="A2:M2"/>
    <mergeCell ref="A3:M3"/>
    <mergeCell ref="A6:M6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60F69-2EF6-4695-8265-5F0F75638E95}">
  <sheetPr>
    <pageSetUpPr fitToPage="1"/>
  </sheetPr>
  <dimension ref="A1:AE56"/>
  <sheetViews>
    <sheetView showGridLines="0" zoomScale="75" zoomScaleNormal="75" workbookViewId="0">
      <selection activeCell="A4" sqref="A4:M4"/>
    </sheetView>
  </sheetViews>
  <sheetFormatPr baseColWidth="10" defaultColWidth="11.453125" defaultRowHeight="14.5" x14ac:dyDescent="0.35"/>
  <cols>
    <col min="1" max="1" width="36.81640625" style="21" customWidth="1"/>
    <col min="2" max="2" width="19.7265625" style="21" customWidth="1"/>
    <col min="3" max="3" width="54.453125" style="21" customWidth="1"/>
    <col min="4" max="4" width="14.26953125" style="21" bestFit="1" customWidth="1"/>
    <col min="5" max="5" width="19.81640625" style="21" customWidth="1"/>
    <col min="6" max="8" width="22.1796875" style="32" customWidth="1"/>
    <col min="9" max="9" width="19.26953125" style="21" customWidth="1"/>
    <col min="10" max="10" width="24.81640625" style="32" customWidth="1"/>
    <col min="11" max="11" width="8.453125" style="21" customWidth="1"/>
    <col min="12" max="12" width="19" style="21" customWidth="1"/>
    <col min="13" max="13" width="19.26953125" style="21" customWidth="1"/>
    <col min="14" max="16384" width="11.453125" style="21"/>
  </cols>
  <sheetData>
    <row r="1" spans="1:13" x14ac:dyDescent="0.35">
      <c r="A1" s="19"/>
      <c r="B1" s="20"/>
      <c r="C1" s="20"/>
      <c r="D1" s="20"/>
      <c r="E1" s="20"/>
      <c r="F1" s="20"/>
      <c r="G1" s="20"/>
      <c r="H1" s="20"/>
      <c r="I1" s="20"/>
      <c r="J1" s="20"/>
    </row>
    <row r="2" spans="1:13" ht="23.5" customHeight="1" x14ac:dyDescent="0.35">
      <c r="A2" s="38" t="s">
        <v>12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43.5" customHeight="1" x14ac:dyDescent="0.35">
      <c r="A3" s="39" t="s">
        <v>56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4.5" customHeight="1" x14ac:dyDescent="0.35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x14ac:dyDescent="0.35">
      <c r="F5" s="21"/>
      <c r="G5" s="21"/>
      <c r="H5" s="21"/>
      <c r="J5" s="21"/>
    </row>
    <row r="6" spans="1:13" ht="31" x14ac:dyDescent="0.35">
      <c r="A6" s="40" t="s">
        <v>21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x14ac:dyDescent="0.35">
      <c r="A7" s="15"/>
      <c r="B7" s="20"/>
      <c r="C7" s="20"/>
      <c r="D7" s="20"/>
      <c r="E7" s="20"/>
      <c r="F7" s="20"/>
      <c r="G7" s="20"/>
      <c r="H7" s="20"/>
      <c r="I7" s="20"/>
      <c r="J7" s="20"/>
    </row>
    <row r="8" spans="1:13" ht="29" x14ac:dyDescent="0.35">
      <c r="A8" s="1" t="s">
        <v>3</v>
      </c>
      <c r="B8" s="1" t="s">
        <v>4</v>
      </c>
      <c r="C8" s="1" t="s">
        <v>0</v>
      </c>
      <c r="D8" s="1" t="s">
        <v>19</v>
      </c>
      <c r="E8" s="2" t="s">
        <v>5</v>
      </c>
      <c r="F8" s="2" t="s">
        <v>15</v>
      </c>
      <c r="G8" s="2" t="s">
        <v>16</v>
      </c>
      <c r="H8" s="2" t="s">
        <v>17</v>
      </c>
      <c r="I8" s="1" t="s">
        <v>1</v>
      </c>
      <c r="J8" s="2" t="s">
        <v>6</v>
      </c>
      <c r="L8" s="2" t="s">
        <v>9</v>
      </c>
      <c r="M8" s="2" t="s">
        <v>54</v>
      </c>
    </row>
    <row r="9" spans="1:13" ht="26" x14ac:dyDescent="0.35">
      <c r="A9" s="22" t="s">
        <v>48</v>
      </c>
      <c r="B9" s="23"/>
      <c r="C9" s="23"/>
      <c r="D9" s="23"/>
      <c r="E9" s="23"/>
      <c r="F9" s="23"/>
      <c r="G9" s="23"/>
      <c r="H9" s="23"/>
      <c r="I9" s="23"/>
      <c r="J9" s="24"/>
    </row>
    <row r="10" spans="1:13" x14ac:dyDescent="0.35">
      <c r="A10" s="33" t="s">
        <v>13</v>
      </c>
      <c r="B10" s="25"/>
      <c r="C10" s="29" t="s">
        <v>27</v>
      </c>
      <c r="D10" s="25"/>
      <c r="E10" s="26">
        <v>4</v>
      </c>
      <c r="F10" s="9"/>
      <c r="G10" s="10">
        <f>E10*F10</f>
        <v>0</v>
      </c>
      <c r="H10" s="10">
        <f>G10*12</f>
        <v>0</v>
      </c>
      <c r="I10" s="4">
        <v>1.2</v>
      </c>
      <c r="J10" s="11">
        <f>H10*I10</f>
        <v>0</v>
      </c>
      <c r="L10" s="25" t="s">
        <v>11</v>
      </c>
      <c r="M10" s="35"/>
    </row>
    <row r="11" spans="1:13" x14ac:dyDescent="0.35">
      <c r="A11" s="33" t="s">
        <v>13</v>
      </c>
      <c r="B11" s="25"/>
      <c r="C11" s="29" t="s">
        <v>28</v>
      </c>
      <c r="D11" s="26"/>
      <c r="E11" s="26">
        <v>10</v>
      </c>
      <c r="F11" s="9"/>
      <c r="G11" s="10">
        <f t="shared" ref="G11:G53" si="0">E11*F11</f>
        <v>0</v>
      </c>
      <c r="H11" s="10">
        <f t="shared" ref="H11:H53" si="1">G11*12</f>
        <v>0</v>
      </c>
      <c r="I11" s="4">
        <v>1.2</v>
      </c>
      <c r="J11" s="11">
        <f t="shared" ref="J11:J53" si="2">H11*I11</f>
        <v>0</v>
      </c>
      <c r="L11" s="25" t="s">
        <v>11</v>
      </c>
      <c r="M11" s="35"/>
    </row>
    <row r="12" spans="1:13" x14ac:dyDescent="0.35">
      <c r="A12" s="33" t="s">
        <v>13</v>
      </c>
      <c r="B12" s="25"/>
      <c r="C12" s="29" t="s">
        <v>29</v>
      </c>
      <c r="D12" s="26"/>
      <c r="E12" s="26">
        <v>20</v>
      </c>
      <c r="F12" s="9"/>
      <c r="G12" s="10">
        <f t="shared" si="0"/>
        <v>0</v>
      </c>
      <c r="H12" s="10">
        <f t="shared" si="1"/>
        <v>0</v>
      </c>
      <c r="I12" s="4">
        <v>1.2</v>
      </c>
      <c r="J12" s="11">
        <f t="shared" si="2"/>
        <v>0</v>
      </c>
      <c r="L12" s="25" t="s">
        <v>11</v>
      </c>
      <c r="M12" s="35"/>
    </row>
    <row r="13" spans="1:13" x14ac:dyDescent="0.35">
      <c r="A13" s="33" t="s">
        <v>13</v>
      </c>
      <c r="B13" s="25"/>
      <c r="C13" s="29" t="s">
        <v>30</v>
      </c>
      <c r="D13" s="26"/>
      <c r="E13" s="26">
        <v>101</v>
      </c>
      <c r="F13" s="9"/>
      <c r="G13" s="10">
        <f t="shared" si="0"/>
        <v>0</v>
      </c>
      <c r="H13" s="10">
        <f t="shared" si="1"/>
        <v>0</v>
      </c>
      <c r="I13" s="4">
        <v>1.2</v>
      </c>
      <c r="J13" s="11">
        <f t="shared" si="2"/>
        <v>0</v>
      </c>
      <c r="L13" s="25" t="s">
        <v>11</v>
      </c>
      <c r="M13" s="35"/>
    </row>
    <row r="14" spans="1:13" x14ac:dyDescent="0.35">
      <c r="A14" s="33" t="s">
        <v>13</v>
      </c>
      <c r="B14" s="25"/>
      <c r="C14" s="29" t="s">
        <v>31</v>
      </c>
      <c r="D14" s="26"/>
      <c r="E14" s="26">
        <v>4</v>
      </c>
      <c r="F14" s="9"/>
      <c r="G14" s="10">
        <f t="shared" si="0"/>
        <v>0</v>
      </c>
      <c r="H14" s="10">
        <f t="shared" si="1"/>
        <v>0</v>
      </c>
      <c r="I14" s="4">
        <v>1.2</v>
      </c>
      <c r="J14" s="11">
        <f t="shared" si="2"/>
        <v>0</v>
      </c>
      <c r="L14" s="25" t="s">
        <v>11</v>
      </c>
      <c r="M14" s="35"/>
    </row>
    <row r="15" spans="1:13" x14ac:dyDescent="0.35">
      <c r="A15" s="33" t="s">
        <v>13</v>
      </c>
      <c r="B15" s="25"/>
      <c r="C15" s="29" t="s">
        <v>32</v>
      </c>
      <c r="D15" s="26"/>
      <c r="E15" s="26">
        <v>5</v>
      </c>
      <c r="F15" s="9"/>
      <c r="G15" s="10">
        <f t="shared" si="0"/>
        <v>0</v>
      </c>
      <c r="H15" s="10">
        <f t="shared" si="1"/>
        <v>0</v>
      </c>
      <c r="I15" s="4">
        <v>1.2</v>
      </c>
      <c r="J15" s="11">
        <f t="shared" si="2"/>
        <v>0</v>
      </c>
      <c r="L15" s="25" t="s">
        <v>11</v>
      </c>
      <c r="M15" s="35"/>
    </row>
    <row r="16" spans="1:13" x14ac:dyDescent="0.35">
      <c r="A16" s="33" t="s">
        <v>13</v>
      </c>
      <c r="B16" s="25"/>
      <c r="C16" s="29" t="s">
        <v>33</v>
      </c>
      <c r="D16" s="26"/>
      <c r="E16" s="26">
        <v>26</v>
      </c>
      <c r="F16" s="9"/>
      <c r="G16" s="10">
        <f t="shared" si="0"/>
        <v>0</v>
      </c>
      <c r="H16" s="10">
        <f t="shared" si="1"/>
        <v>0</v>
      </c>
      <c r="I16" s="4">
        <v>1.2</v>
      </c>
      <c r="J16" s="11">
        <f t="shared" si="2"/>
        <v>0</v>
      </c>
      <c r="L16" s="25" t="s">
        <v>11</v>
      </c>
      <c r="M16" s="35"/>
    </row>
    <row r="17" spans="1:31" x14ac:dyDescent="0.35">
      <c r="A17" s="33" t="s">
        <v>13</v>
      </c>
      <c r="B17" s="25"/>
      <c r="C17" s="29" t="s">
        <v>34</v>
      </c>
      <c r="D17" s="26"/>
      <c r="E17" s="26">
        <v>200</v>
      </c>
      <c r="F17" s="9"/>
      <c r="G17" s="10">
        <f t="shared" si="0"/>
        <v>0</v>
      </c>
      <c r="H17" s="10">
        <f t="shared" si="1"/>
        <v>0</v>
      </c>
      <c r="I17" s="4">
        <v>1.2</v>
      </c>
      <c r="J17" s="11">
        <f t="shared" si="2"/>
        <v>0</v>
      </c>
      <c r="L17" s="25" t="s">
        <v>11</v>
      </c>
      <c r="M17" s="35"/>
    </row>
    <row r="18" spans="1:31" x14ac:dyDescent="0.35">
      <c r="A18" s="33" t="s">
        <v>13</v>
      </c>
      <c r="B18" s="25"/>
      <c r="C18" s="29" t="s">
        <v>35</v>
      </c>
      <c r="D18" s="26"/>
      <c r="E18" s="26">
        <v>100</v>
      </c>
      <c r="F18" s="9"/>
      <c r="G18" s="10">
        <f t="shared" si="0"/>
        <v>0</v>
      </c>
      <c r="H18" s="10">
        <f t="shared" si="1"/>
        <v>0</v>
      </c>
      <c r="I18" s="4">
        <v>1.2</v>
      </c>
      <c r="J18" s="11">
        <f t="shared" si="2"/>
        <v>0</v>
      </c>
      <c r="L18" s="25" t="s">
        <v>11</v>
      </c>
      <c r="M18" s="35"/>
    </row>
    <row r="19" spans="1:31" x14ac:dyDescent="0.35">
      <c r="A19" s="33" t="s">
        <v>13</v>
      </c>
      <c r="B19" s="25"/>
      <c r="C19" s="29" t="s">
        <v>36</v>
      </c>
      <c r="D19" s="25"/>
      <c r="E19" s="26">
        <v>3</v>
      </c>
      <c r="F19" s="9"/>
      <c r="G19" s="10">
        <f t="shared" si="0"/>
        <v>0</v>
      </c>
      <c r="H19" s="10">
        <f t="shared" si="1"/>
        <v>0</v>
      </c>
      <c r="I19" s="4">
        <v>1.2</v>
      </c>
      <c r="J19" s="11">
        <f t="shared" si="2"/>
        <v>0</v>
      </c>
      <c r="L19" s="25" t="s">
        <v>11</v>
      </c>
      <c r="M19" s="35"/>
    </row>
    <row r="20" spans="1:31" x14ac:dyDescent="0.35">
      <c r="A20" s="33" t="s">
        <v>13</v>
      </c>
      <c r="B20" s="25"/>
      <c r="C20" s="29" t="s">
        <v>37</v>
      </c>
      <c r="D20" s="26"/>
      <c r="E20" s="26">
        <v>15</v>
      </c>
      <c r="F20" s="9"/>
      <c r="G20" s="10">
        <f t="shared" si="0"/>
        <v>0</v>
      </c>
      <c r="H20" s="10">
        <f t="shared" si="1"/>
        <v>0</v>
      </c>
      <c r="I20" s="4">
        <v>1.2</v>
      </c>
      <c r="J20" s="11">
        <f t="shared" si="2"/>
        <v>0</v>
      </c>
      <c r="L20" s="25" t="s">
        <v>11</v>
      </c>
      <c r="M20" s="35"/>
    </row>
    <row r="21" spans="1:31" x14ac:dyDescent="0.35">
      <c r="A21" s="33" t="s">
        <v>13</v>
      </c>
      <c r="B21" s="25"/>
      <c r="C21" s="29" t="s">
        <v>38</v>
      </c>
      <c r="D21" s="26"/>
      <c r="E21" s="26">
        <v>50</v>
      </c>
      <c r="F21" s="9"/>
      <c r="G21" s="10">
        <f t="shared" si="0"/>
        <v>0</v>
      </c>
      <c r="H21" s="10">
        <f t="shared" si="1"/>
        <v>0</v>
      </c>
      <c r="I21" s="4">
        <v>1.2</v>
      </c>
      <c r="J21" s="11">
        <f t="shared" si="2"/>
        <v>0</v>
      </c>
      <c r="L21" s="25" t="s">
        <v>11</v>
      </c>
      <c r="M21" s="35"/>
    </row>
    <row r="22" spans="1:31" x14ac:dyDescent="0.35">
      <c r="A22" s="33" t="s">
        <v>13</v>
      </c>
      <c r="B22" s="25"/>
      <c r="C22" s="29" t="s">
        <v>39</v>
      </c>
      <c r="D22" s="26"/>
      <c r="E22" s="26">
        <v>200</v>
      </c>
      <c r="F22" s="9"/>
      <c r="G22" s="10">
        <f t="shared" si="0"/>
        <v>0</v>
      </c>
      <c r="H22" s="10">
        <f t="shared" si="1"/>
        <v>0</v>
      </c>
      <c r="I22" s="4">
        <v>1.2</v>
      </c>
      <c r="J22" s="11">
        <f t="shared" si="2"/>
        <v>0</v>
      </c>
      <c r="L22" s="25" t="s">
        <v>11</v>
      </c>
      <c r="M22" s="35"/>
    </row>
    <row r="23" spans="1:31" x14ac:dyDescent="0.35">
      <c r="A23" s="33" t="s">
        <v>13</v>
      </c>
      <c r="B23" s="25"/>
      <c r="C23" s="6" t="s">
        <v>40</v>
      </c>
      <c r="D23" s="26"/>
      <c r="E23" s="26">
        <v>20</v>
      </c>
      <c r="F23" s="9"/>
      <c r="G23" s="10">
        <f t="shared" si="0"/>
        <v>0</v>
      </c>
      <c r="H23" s="10">
        <f t="shared" si="1"/>
        <v>0</v>
      </c>
      <c r="I23" s="4">
        <v>1.2</v>
      </c>
      <c r="J23" s="11">
        <f t="shared" si="2"/>
        <v>0</v>
      </c>
      <c r="L23" s="25" t="s">
        <v>11</v>
      </c>
      <c r="M23" s="35"/>
    </row>
    <row r="24" spans="1:31" ht="26" x14ac:dyDescent="0.35">
      <c r="A24" s="22" t="s">
        <v>14</v>
      </c>
      <c r="B24" s="23"/>
      <c r="C24" s="23"/>
      <c r="D24" s="23"/>
      <c r="E24" s="23"/>
      <c r="F24" s="23"/>
      <c r="G24" s="23"/>
      <c r="H24" s="23"/>
      <c r="I24" s="23"/>
      <c r="J24" s="24"/>
    </row>
    <row r="25" spans="1:31" s="20" customFormat="1" x14ac:dyDescent="0.35">
      <c r="A25" s="33" t="s">
        <v>18</v>
      </c>
      <c r="B25" s="27"/>
      <c r="C25" s="7" t="s">
        <v>41</v>
      </c>
      <c r="D25" s="26"/>
      <c r="E25" s="25">
        <v>10</v>
      </c>
      <c r="F25" s="9"/>
      <c r="G25" s="10">
        <f t="shared" si="0"/>
        <v>0</v>
      </c>
      <c r="H25" s="10">
        <f t="shared" si="1"/>
        <v>0</v>
      </c>
      <c r="I25" s="4">
        <v>1.2</v>
      </c>
      <c r="J25" s="11">
        <f t="shared" si="2"/>
        <v>0</v>
      </c>
      <c r="K25" s="21"/>
      <c r="L25" s="25" t="s">
        <v>11</v>
      </c>
      <c r="M25" s="35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ht="26" x14ac:dyDescent="0.35">
      <c r="A26" s="22" t="s">
        <v>49</v>
      </c>
      <c r="B26" s="23"/>
      <c r="C26" s="23"/>
      <c r="D26" s="23"/>
      <c r="E26" s="23"/>
      <c r="F26" s="23"/>
      <c r="G26" s="23"/>
      <c r="H26" s="23"/>
      <c r="I26" s="23"/>
      <c r="J26" s="24"/>
    </row>
    <row r="27" spans="1:31" s="20" customFormat="1" x14ac:dyDescent="0.35">
      <c r="A27" s="33" t="s">
        <v>22</v>
      </c>
      <c r="B27" s="27"/>
      <c r="C27" s="8" t="s">
        <v>34</v>
      </c>
      <c r="D27" s="26"/>
      <c r="E27" s="28">
        <v>15</v>
      </c>
      <c r="F27" s="9"/>
      <c r="G27" s="10">
        <f t="shared" si="0"/>
        <v>0</v>
      </c>
      <c r="H27" s="10">
        <f t="shared" si="1"/>
        <v>0</v>
      </c>
      <c r="I27" s="4">
        <v>1.2</v>
      </c>
      <c r="J27" s="11">
        <f t="shared" si="2"/>
        <v>0</v>
      </c>
      <c r="K27" s="21"/>
      <c r="L27" s="25" t="s">
        <v>11</v>
      </c>
      <c r="M27" s="35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s="20" customFormat="1" x14ac:dyDescent="0.35">
      <c r="A28" s="33" t="s">
        <v>22</v>
      </c>
      <c r="B28" s="18"/>
      <c r="C28" s="29" t="s">
        <v>41</v>
      </c>
      <c r="D28" s="26"/>
      <c r="E28" s="25">
        <v>5</v>
      </c>
      <c r="F28" s="9"/>
      <c r="G28" s="10">
        <f t="shared" si="0"/>
        <v>0</v>
      </c>
      <c r="H28" s="10">
        <f t="shared" si="1"/>
        <v>0</v>
      </c>
      <c r="I28" s="28">
        <v>1.2</v>
      </c>
      <c r="J28" s="11">
        <f t="shared" si="2"/>
        <v>0</v>
      </c>
      <c r="K28" s="21"/>
      <c r="L28" s="25" t="s">
        <v>11</v>
      </c>
      <c r="M28" s="35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x14ac:dyDescent="0.35">
      <c r="A29" s="33" t="s">
        <v>22</v>
      </c>
      <c r="B29" s="25"/>
      <c r="C29" s="29" t="s">
        <v>39</v>
      </c>
      <c r="D29" s="26"/>
      <c r="E29" s="28">
        <v>10</v>
      </c>
      <c r="F29" s="9"/>
      <c r="G29" s="10">
        <f t="shared" si="0"/>
        <v>0</v>
      </c>
      <c r="H29" s="10">
        <f t="shared" si="1"/>
        <v>0</v>
      </c>
      <c r="I29" s="4">
        <v>1.2</v>
      </c>
      <c r="J29" s="11">
        <f t="shared" si="2"/>
        <v>0</v>
      </c>
      <c r="L29" s="25" t="s">
        <v>11</v>
      </c>
      <c r="M29" s="35"/>
    </row>
    <row r="30" spans="1:31" ht="26" x14ac:dyDescent="0.35">
      <c r="A30" s="22" t="s">
        <v>50</v>
      </c>
      <c r="B30" s="23"/>
      <c r="C30" s="23"/>
      <c r="D30" s="23"/>
      <c r="E30" s="23"/>
      <c r="F30" s="23"/>
      <c r="G30" s="23"/>
      <c r="H30" s="23"/>
      <c r="I30" s="23"/>
      <c r="J30" s="24"/>
    </row>
    <row r="31" spans="1:31" x14ac:dyDescent="0.35">
      <c r="A31" s="33" t="s">
        <v>23</v>
      </c>
      <c r="B31" s="25"/>
      <c r="C31" s="29" t="s">
        <v>41</v>
      </c>
      <c r="D31" s="26"/>
      <c r="E31" s="25">
        <v>10</v>
      </c>
      <c r="F31" s="9"/>
      <c r="G31" s="10">
        <f t="shared" si="0"/>
        <v>0</v>
      </c>
      <c r="H31" s="10">
        <f t="shared" si="1"/>
        <v>0</v>
      </c>
      <c r="I31" s="4">
        <v>1.2</v>
      </c>
      <c r="J31" s="11">
        <f t="shared" si="2"/>
        <v>0</v>
      </c>
      <c r="L31" s="25" t="s">
        <v>11</v>
      </c>
      <c r="M31" s="35"/>
    </row>
    <row r="32" spans="1:31" ht="26" x14ac:dyDescent="0.35">
      <c r="A32" s="22" t="s">
        <v>51</v>
      </c>
      <c r="B32" s="23"/>
      <c r="C32" s="23"/>
      <c r="D32" s="23"/>
      <c r="E32" s="23"/>
      <c r="F32" s="23"/>
      <c r="G32" s="23"/>
      <c r="H32" s="23"/>
      <c r="I32" s="23"/>
      <c r="J32" s="24"/>
    </row>
    <row r="33" spans="1:13" x14ac:dyDescent="0.35">
      <c r="A33" s="33" t="s">
        <v>24</v>
      </c>
      <c r="B33" s="25"/>
      <c r="C33" s="29" t="s">
        <v>30</v>
      </c>
      <c r="D33" s="26"/>
      <c r="E33" s="25">
        <v>165</v>
      </c>
      <c r="F33" s="9"/>
      <c r="G33" s="10">
        <f t="shared" si="0"/>
        <v>0</v>
      </c>
      <c r="H33" s="10">
        <f t="shared" si="1"/>
        <v>0</v>
      </c>
      <c r="I33" s="4">
        <v>1.2</v>
      </c>
      <c r="J33" s="11">
        <f t="shared" si="2"/>
        <v>0</v>
      </c>
      <c r="L33" s="25" t="s">
        <v>11</v>
      </c>
      <c r="M33" s="35"/>
    </row>
    <row r="34" spans="1:13" x14ac:dyDescent="0.35">
      <c r="A34" s="33" t="s">
        <v>24</v>
      </c>
      <c r="B34" s="3"/>
      <c r="C34" s="29" t="s">
        <v>42</v>
      </c>
      <c r="D34" s="26"/>
      <c r="E34" s="28">
        <v>11</v>
      </c>
      <c r="F34" s="9"/>
      <c r="G34" s="10">
        <f t="shared" si="0"/>
        <v>0</v>
      </c>
      <c r="H34" s="10">
        <f t="shared" si="1"/>
        <v>0</v>
      </c>
      <c r="I34" s="4">
        <v>1.2</v>
      </c>
      <c r="J34" s="11">
        <f t="shared" si="2"/>
        <v>0</v>
      </c>
      <c r="L34" s="25" t="s">
        <v>11</v>
      </c>
      <c r="M34" s="35"/>
    </row>
    <row r="35" spans="1:13" x14ac:dyDescent="0.35">
      <c r="A35" s="33" t="s">
        <v>24</v>
      </c>
      <c r="B35" s="3"/>
      <c r="C35" s="29" t="s">
        <v>34</v>
      </c>
      <c r="D35" s="26"/>
      <c r="E35" s="28">
        <v>200</v>
      </c>
      <c r="F35" s="9"/>
      <c r="G35" s="10">
        <f t="shared" si="0"/>
        <v>0</v>
      </c>
      <c r="H35" s="10">
        <f t="shared" si="1"/>
        <v>0</v>
      </c>
      <c r="I35" s="4">
        <v>1.2</v>
      </c>
      <c r="J35" s="11">
        <f t="shared" si="2"/>
        <v>0</v>
      </c>
      <c r="L35" s="25" t="s">
        <v>11</v>
      </c>
      <c r="M35" s="35"/>
    </row>
    <row r="36" spans="1:13" x14ac:dyDescent="0.35">
      <c r="A36" s="33" t="s">
        <v>24</v>
      </c>
      <c r="B36" s="25"/>
      <c r="C36" s="29" t="s">
        <v>39</v>
      </c>
      <c r="D36" s="26"/>
      <c r="E36" s="28">
        <v>100</v>
      </c>
      <c r="F36" s="9"/>
      <c r="G36" s="10">
        <f t="shared" si="0"/>
        <v>0</v>
      </c>
      <c r="H36" s="10">
        <f t="shared" si="1"/>
        <v>0</v>
      </c>
      <c r="I36" s="4">
        <v>1.2</v>
      </c>
      <c r="J36" s="11">
        <f t="shared" si="2"/>
        <v>0</v>
      </c>
      <c r="L36" s="25" t="s">
        <v>11</v>
      </c>
      <c r="M36" s="35"/>
    </row>
    <row r="37" spans="1:13" x14ac:dyDescent="0.35">
      <c r="A37" s="33" t="s">
        <v>24</v>
      </c>
      <c r="B37" s="25"/>
      <c r="C37" s="29" t="s">
        <v>43</v>
      </c>
      <c r="D37" s="26"/>
      <c r="E37" s="28">
        <v>100</v>
      </c>
      <c r="F37" s="9"/>
      <c r="G37" s="10">
        <f t="shared" si="0"/>
        <v>0</v>
      </c>
      <c r="H37" s="10">
        <f t="shared" si="1"/>
        <v>0</v>
      </c>
      <c r="I37" s="4">
        <v>1.2</v>
      </c>
      <c r="J37" s="11">
        <f t="shared" si="2"/>
        <v>0</v>
      </c>
      <c r="L37" s="25" t="s">
        <v>11</v>
      </c>
      <c r="M37" s="35"/>
    </row>
    <row r="38" spans="1:13" x14ac:dyDescent="0.35">
      <c r="A38" s="33" t="s">
        <v>24</v>
      </c>
      <c r="B38" s="25"/>
      <c r="C38" s="29" t="s">
        <v>39</v>
      </c>
      <c r="D38" s="26"/>
      <c r="E38" s="28">
        <v>10</v>
      </c>
      <c r="F38" s="9"/>
      <c r="G38" s="10">
        <f t="shared" si="0"/>
        <v>0</v>
      </c>
      <c r="H38" s="10">
        <f t="shared" si="1"/>
        <v>0</v>
      </c>
      <c r="I38" s="4">
        <v>1.2</v>
      </c>
      <c r="J38" s="11">
        <f t="shared" si="2"/>
        <v>0</v>
      </c>
      <c r="L38" s="25" t="s">
        <v>11</v>
      </c>
      <c r="M38" s="35"/>
    </row>
    <row r="39" spans="1:13" x14ac:dyDescent="0.35">
      <c r="A39" s="33" t="s">
        <v>24</v>
      </c>
      <c r="B39" s="25"/>
      <c r="C39" s="29" t="s">
        <v>38</v>
      </c>
      <c r="D39" s="26"/>
      <c r="E39" s="28">
        <v>30</v>
      </c>
      <c r="F39" s="9"/>
      <c r="G39" s="10">
        <f t="shared" si="0"/>
        <v>0</v>
      </c>
      <c r="H39" s="10">
        <f t="shared" si="1"/>
        <v>0</v>
      </c>
      <c r="I39" s="4">
        <v>1.2</v>
      </c>
      <c r="J39" s="11">
        <f t="shared" si="2"/>
        <v>0</v>
      </c>
      <c r="L39" s="25" t="s">
        <v>11</v>
      </c>
      <c r="M39" s="35"/>
    </row>
    <row r="40" spans="1:13" x14ac:dyDescent="0.35">
      <c r="A40" s="33" t="s">
        <v>24</v>
      </c>
      <c r="B40" s="25"/>
      <c r="C40" s="29" t="s">
        <v>40</v>
      </c>
      <c r="D40" s="26"/>
      <c r="E40" s="26">
        <v>5</v>
      </c>
      <c r="F40" s="9"/>
      <c r="G40" s="10">
        <f t="shared" si="0"/>
        <v>0</v>
      </c>
      <c r="H40" s="10">
        <f t="shared" si="1"/>
        <v>0</v>
      </c>
      <c r="I40" s="4">
        <v>1.2</v>
      </c>
      <c r="J40" s="11">
        <f t="shared" si="2"/>
        <v>0</v>
      </c>
      <c r="L40" s="25" t="s">
        <v>11</v>
      </c>
      <c r="M40" s="35"/>
    </row>
    <row r="41" spans="1:13" ht="26" x14ac:dyDescent="0.35">
      <c r="A41" s="22" t="s">
        <v>52</v>
      </c>
      <c r="B41" s="23"/>
      <c r="C41" s="23"/>
      <c r="D41" s="23"/>
      <c r="E41" s="23"/>
      <c r="F41" s="23"/>
      <c r="G41" s="23"/>
      <c r="H41" s="23"/>
      <c r="I41" s="23"/>
      <c r="J41" s="24"/>
    </row>
    <row r="42" spans="1:13" x14ac:dyDescent="0.35">
      <c r="A42" s="33" t="s">
        <v>25</v>
      </c>
      <c r="B42" s="25"/>
      <c r="C42" s="29" t="s">
        <v>44</v>
      </c>
      <c r="D42" s="26"/>
      <c r="E42" s="28">
        <v>10</v>
      </c>
      <c r="F42" s="9"/>
      <c r="G42" s="10">
        <f t="shared" si="0"/>
        <v>0</v>
      </c>
      <c r="H42" s="10">
        <f t="shared" si="1"/>
        <v>0</v>
      </c>
      <c r="I42" s="4">
        <v>1.2</v>
      </c>
      <c r="J42" s="11">
        <f t="shared" si="2"/>
        <v>0</v>
      </c>
      <c r="L42" s="25" t="s">
        <v>10</v>
      </c>
      <c r="M42" s="35"/>
    </row>
    <row r="43" spans="1:13" x14ac:dyDescent="0.35">
      <c r="A43" s="33" t="s">
        <v>25</v>
      </c>
      <c r="B43" s="25"/>
      <c r="C43" s="29" t="s">
        <v>45</v>
      </c>
      <c r="D43" s="26"/>
      <c r="E43" s="28">
        <v>25</v>
      </c>
      <c r="F43" s="9"/>
      <c r="G43" s="10">
        <f t="shared" si="0"/>
        <v>0</v>
      </c>
      <c r="H43" s="10">
        <f t="shared" si="1"/>
        <v>0</v>
      </c>
      <c r="I43" s="4">
        <v>1.2</v>
      </c>
      <c r="J43" s="11">
        <f t="shared" si="2"/>
        <v>0</v>
      </c>
      <c r="L43" s="25" t="s">
        <v>10</v>
      </c>
      <c r="M43" s="35"/>
    </row>
    <row r="44" spans="1:13" x14ac:dyDescent="0.35">
      <c r="A44" s="33" t="s">
        <v>25</v>
      </c>
      <c r="B44" s="25"/>
      <c r="C44" s="29" t="s">
        <v>46</v>
      </c>
      <c r="D44" s="26"/>
      <c r="E44" s="28">
        <v>2</v>
      </c>
      <c r="F44" s="9"/>
      <c r="G44" s="10">
        <f t="shared" si="0"/>
        <v>0</v>
      </c>
      <c r="H44" s="10">
        <f t="shared" si="1"/>
        <v>0</v>
      </c>
      <c r="I44" s="4">
        <v>1.2</v>
      </c>
      <c r="J44" s="11">
        <f t="shared" si="2"/>
        <v>0</v>
      </c>
      <c r="L44" s="25" t="s">
        <v>11</v>
      </c>
      <c r="M44" s="35"/>
    </row>
    <row r="45" spans="1:13" x14ac:dyDescent="0.35">
      <c r="A45" s="33" t="s">
        <v>25</v>
      </c>
      <c r="B45" s="25"/>
      <c r="C45" s="29" t="s">
        <v>47</v>
      </c>
      <c r="D45" s="26"/>
      <c r="E45" s="28">
        <v>5</v>
      </c>
      <c r="F45" s="9"/>
      <c r="G45" s="10">
        <f t="shared" si="0"/>
        <v>0</v>
      </c>
      <c r="H45" s="10">
        <f t="shared" si="1"/>
        <v>0</v>
      </c>
      <c r="I45" s="4">
        <v>1.2</v>
      </c>
      <c r="J45" s="11">
        <f t="shared" si="2"/>
        <v>0</v>
      </c>
      <c r="L45" s="25" t="s">
        <v>11</v>
      </c>
      <c r="M45" s="35"/>
    </row>
    <row r="46" spans="1:13" x14ac:dyDescent="0.35">
      <c r="A46" s="33" t="s">
        <v>25</v>
      </c>
      <c r="B46" s="25"/>
      <c r="C46" s="29" t="s">
        <v>31</v>
      </c>
      <c r="D46" s="26"/>
      <c r="E46" s="28">
        <v>1</v>
      </c>
      <c r="F46" s="9"/>
      <c r="G46" s="10">
        <f t="shared" si="0"/>
        <v>0</v>
      </c>
      <c r="H46" s="10">
        <f t="shared" si="1"/>
        <v>0</v>
      </c>
      <c r="I46" s="4">
        <v>1.2</v>
      </c>
      <c r="J46" s="11">
        <f t="shared" si="2"/>
        <v>0</v>
      </c>
      <c r="L46" s="25" t="s">
        <v>11</v>
      </c>
      <c r="M46" s="35"/>
    </row>
    <row r="47" spans="1:13" x14ac:dyDescent="0.35">
      <c r="A47" s="33" t="s">
        <v>25</v>
      </c>
      <c r="B47" s="25"/>
      <c r="C47" s="29" t="s">
        <v>34</v>
      </c>
      <c r="D47" s="26"/>
      <c r="E47" s="28">
        <v>60</v>
      </c>
      <c r="F47" s="9"/>
      <c r="G47" s="10">
        <f t="shared" si="0"/>
        <v>0</v>
      </c>
      <c r="H47" s="10">
        <f t="shared" si="1"/>
        <v>0</v>
      </c>
      <c r="I47" s="4">
        <v>1.2</v>
      </c>
      <c r="J47" s="11">
        <f t="shared" si="2"/>
        <v>0</v>
      </c>
      <c r="L47" s="25" t="s">
        <v>11</v>
      </c>
      <c r="M47" s="35"/>
    </row>
    <row r="48" spans="1:13" x14ac:dyDescent="0.35">
      <c r="A48" s="34" t="s">
        <v>25</v>
      </c>
      <c r="B48" s="25"/>
      <c r="C48" s="29" t="s">
        <v>39</v>
      </c>
      <c r="D48" s="26"/>
      <c r="E48" s="28">
        <v>70</v>
      </c>
      <c r="F48" s="9"/>
      <c r="G48" s="10">
        <f t="shared" si="0"/>
        <v>0</v>
      </c>
      <c r="H48" s="10">
        <f t="shared" si="1"/>
        <v>0</v>
      </c>
      <c r="I48" s="4">
        <v>1.2</v>
      </c>
      <c r="J48" s="11">
        <f t="shared" si="2"/>
        <v>0</v>
      </c>
      <c r="L48" s="25" t="s">
        <v>11</v>
      </c>
      <c r="M48" s="35"/>
    </row>
    <row r="49" spans="1:13" x14ac:dyDescent="0.35">
      <c r="A49" s="33" t="s">
        <v>25</v>
      </c>
      <c r="B49" s="25"/>
      <c r="C49" s="29" t="s">
        <v>43</v>
      </c>
      <c r="D49" s="26"/>
      <c r="E49" s="28">
        <v>30</v>
      </c>
      <c r="F49" s="9"/>
      <c r="G49" s="10">
        <f t="shared" si="0"/>
        <v>0</v>
      </c>
      <c r="H49" s="10">
        <f t="shared" si="1"/>
        <v>0</v>
      </c>
      <c r="I49" s="4">
        <v>1.2</v>
      </c>
      <c r="J49" s="11">
        <f t="shared" si="2"/>
        <v>0</v>
      </c>
      <c r="L49" s="25" t="s">
        <v>11</v>
      </c>
      <c r="M49" s="35"/>
    </row>
    <row r="50" spans="1:13" ht="26" x14ac:dyDescent="0.35">
      <c r="A50" s="22" t="s">
        <v>53</v>
      </c>
      <c r="B50" s="23"/>
      <c r="C50" s="23"/>
      <c r="D50" s="23"/>
      <c r="E50" s="23"/>
      <c r="F50" s="23"/>
      <c r="G50" s="23"/>
      <c r="H50" s="23"/>
      <c r="I50" s="23"/>
      <c r="J50" s="24"/>
    </row>
    <row r="51" spans="1:13" x14ac:dyDescent="0.35">
      <c r="A51" s="33" t="s">
        <v>26</v>
      </c>
      <c r="B51" s="25"/>
      <c r="C51" s="29" t="s">
        <v>34</v>
      </c>
      <c r="D51" s="26"/>
      <c r="E51" s="28">
        <v>8</v>
      </c>
      <c r="F51" s="9"/>
      <c r="G51" s="10">
        <f t="shared" si="0"/>
        <v>0</v>
      </c>
      <c r="H51" s="10">
        <f t="shared" si="1"/>
        <v>0</v>
      </c>
      <c r="I51" s="4">
        <v>1.2</v>
      </c>
      <c r="J51" s="11">
        <f t="shared" si="2"/>
        <v>0</v>
      </c>
      <c r="L51" s="25" t="s">
        <v>11</v>
      </c>
      <c r="M51" s="35"/>
    </row>
    <row r="52" spans="1:13" x14ac:dyDescent="0.35">
      <c r="A52" s="33" t="s">
        <v>26</v>
      </c>
      <c r="B52" s="25"/>
      <c r="C52" s="29" t="s">
        <v>39</v>
      </c>
      <c r="D52" s="26"/>
      <c r="E52" s="28">
        <v>5</v>
      </c>
      <c r="F52" s="9"/>
      <c r="G52" s="10">
        <f t="shared" si="0"/>
        <v>0</v>
      </c>
      <c r="H52" s="10">
        <f t="shared" si="1"/>
        <v>0</v>
      </c>
      <c r="I52" s="4">
        <v>1.2</v>
      </c>
      <c r="J52" s="11">
        <f t="shared" si="2"/>
        <v>0</v>
      </c>
      <c r="L52" s="25" t="s">
        <v>11</v>
      </c>
      <c r="M52" s="35"/>
    </row>
    <row r="53" spans="1:13" x14ac:dyDescent="0.35">
      <c r="A53" s="33" t="s">
        <v>26</v>
      </c>
      <c r="B53" s="25"/>
      <c r="C53" s="29" t="s">
        <v>37</v>
      </c>
      <c r="D53" s="26"/>
      <c r="E53" s="28">
        <v>4</v>
      </c>
      <c r="F53" s="9"/>
      <c r="G53" s="10">
        <f t="shared" si="0"/>
        <v>0</v>
      </c>
      <c r="H53" s="10">
        <f t="shared" si="1"/>
        <v>0</v>
      </c>
      <c r="I53" s="4">
        <v>1.2</v>
      </c>
      <c r="J53" s="11">
        <f t="shared" si="2"/>
        <v>0</v>
      </c>
      <c r="L53" s="25" t="s">
        <v>11</v>
      </c>
      <c r="M53" s="35"/>
    </row>
    <row r="54" spans="1:13" ht="21" x14ac:dyDescent="0.35">
      <c r="A54" s="16" t="s">
        <v>8</v>
      </c>
      <c r="B54" s="30"/>
      <c r="C54" s="30"/>
      <c r="D54" s="30"/>
      <c r="E54" s="31">
        <f>SUM(E10:E53)</f>
        <v>1649</v>
      </c>
      <c r="F54" s="12"/>
      <c r="G54" s="10">
        <f>SUM(G10:G53)</f>
        <v>0</v>
      </c>
      <c r="H54" s="10">
        <f>SUM(H10:H53)</f>
        <v>0</v>
      </c>
      <c r="I54" s="12"/>
      <c r="J54" s="10">
        <f>SUM(J10:J53)</f>
        <v>0</v>
      </c>
    </row>
    <row r="55" spans="1:13" ht="21" x14ac:dyDescent="0.35">
      <c r="A55" s="17"/>
      <c r="B55" s="19"/>
      <c r="C55" s="19"/>
      <c r="D55" s="19"/>
      <c r="E55" s="19"/>
      <c r="F55" s="13"/>
      <c r="G55" s="14"/>
      <c r="H55" s="14"/>
      <c r="I55" s="5"/>
      <c r="J55" s="14"/>
    </row>
    <row r="56" spans="1:13" ht="21" x14ac:dyDescent="0.35">
      <c r="A56" s="37" t="s">
        <v>55</v>
      </c>
      <c r="B56" s="37"/>
      <c r="C56" s="37"/>
      <c r="D56" s="37"/>
      <c r="E56" s="37"/>
      <c r="F56" s="37"/>
      <c r="G56" s="37"/>
      <c r="H56" s="37"/>
      <c r="I56" s="37"/>
      <c r="J56" s="37"/>
    </row>
  </sheetData>
  <mergeCells count="5">
    <mergeCell ref="A56:J56"/>
    <mergeCell ref="A2:M2"/>
    <mergeCell ref="A3:M3"/>
    <mergeCell ref="A6:M6"/>
    <mergeCell ref="A4:M4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PRESTATION 1 LOT 1D</vt:lpstr>
      <vt:lpstr>DPGF PRESTATION 2 LOT 1D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BOGO Sarah</dc:creator>
  <cp:lastModifiedBy>MATTEONI Manon</cp:lastModifiedBy>
  <cp:lastPrinted>2020-03-09T11:14:50Z</cp:lastPrinted>
  <dcterms:created xsi:type="dcterms:W3CDTF">2019-07-17T09:48:48Z</dcterms:created>
  <dcterms:modified xsi:type="dcterms:W3CDTF">2025-09-05T09:55:20Z</dcterms:modified>
</cp:coreProperties>
</file>