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24226"/>
  <mc:AlternateContent xmlns:mc="http://schemas.openxmlformats.org/markup-compatibility/2006">
    <mc:Choice Requires="x15">
      <x15ac:absPath xmlns:x15ac="http://schemas.microsoft.com/office/spreadsheetml/2010/11/ac" url="\\lurs\_Unites\DSTG\SMA\ZONE ECHANGE\BPRT\Travaux 2025\B25-03176-MGE Remplacement Vanne SHAFER\2 - DCE\2 - DCE publié\"/>
    </mc:Choice>
  </mc:AlternateContent>
  <xr:revisionPtr revIDLastSave="0" documentId="13_ncr:1_{2BD16806-D4AE-4CCC-B69B-F8A9C479E8EC}" xr6:coauthVersionLast="47" xr6:coauthVersionMax="47" xr10:uidLastSave="{00000000-0000-0000-0000-000000000000}"/>
  <bookViews>
    <workbookView xWindow="16284" yWindow="-108" windowWidth="30936" windowHeight="16776" tabRatio="856" xr2:uid="{00000000-000D-0000-FFFF-FFFF00000000}"/>
  </bookViews>
  <sheets>
    <sheet name="Synthèse" sheetId="65" r:id="rId1"/>
    <sheet name="Part ferme" sheetId="51" r:id="rId2"/>
    <sheet name="DPGF Suivi et Etudes part ferme" sheetId="57" state="hidden" r:id="rId3"/>
    <sheet name="DPGF Suivi et Etudes Option" sheetId="61" state="hidden" r:id="rId4"/>
    <sheet name="BPU et scénario" sheetId="66" r:id="rId5"/>
    <sheet name="BPC" sheetId="56" r:id="rId6"/>
    <sheet name="BPC scénario" sheetId="63" r:id="rId7"/>
  </sheets>
  <externalReferences>
    <externalReference r:id="rId8"/>
    <externalReference r:id="rId9"/>
  </externalReferences>
  <definedNames>
    <definedName name="_Toc34314672" localSheetId="5">BPC!$D$4</definedName>
    <definedName name="_Toc34314672" localSheetId="6">'BPC scénario'!$D$4</definedName>
    <definedName name="_Toc34314672" localSheetId="4">'BPU et scénario'!$D$4</definedName>
    <definedName name="_Toc34314672" localSheetId="3">'DPGF Suivi et Etudes Option'!$D$4</definedName>
    <definedName name="_Toc34314672" localSheetId="2">'DPGF Suivi et Etudes part ferme'!$D$4</definedName>
    <definedName name="_Toc34314672" localSheetId="1">'Part ferme'!$D$4</definedName>
    <definedName name="IssuedStatus" localSheetId="5">#REF!</definedName>
    <definedName name="IssuedStatus" localSheetId="6">#REF!</definedName>
    <definedName name="IssuedStatus" localSheetId="4">#REF!</definedName>
    <definedName name="IssuedStatus" localSheetId="3">#REF!</definedName>
    <definedName name="IssuedStatus" localSheetId="2">#REF!</definedName>
    <definedName name="IssuedStatus" localSheetId="0">#REF!</definedName>
    <definedName name="IssuedStatus">#REF!</definedName>
    <definedName name="jePrefixIndexNo">'[1]Front Page'!$BI$266</definedName>
    <definedName name="jeSopIndexNumber">'[1]Front Page'!$BM$266</definedName>
    <definedName name="SpecCode04">'[1]Front Page'!$T$266</definedName>
    <definedName name="SpecCode06">'[1]Front Page'!$AQ$266</definedName>
    <definedName name="SpecCode08">'[1]Front Page'!$BA$266</definedName>
    <definedName name="wfRevisionCode">'[1]Front Page'!$DE$266</definedName>
    <definedName name="wrn.Print._.Output." localSheetId="4" hidden="1">{#N/A,#N/A,FALSE,"OUTPUT SHEET "}</definedName>
    <definedName name="wrn.Print._.Output." localSheetId="0" hidden="1">{#N/A,#N/A,FALSE,"OUTPUT SHEET "}</definedName>
    <definedName name="wrn.Print._.Output." hidden="1">{#N/A,#N/A,FALSE,"OUTPUT SHEET "}</definedName>
    <definedName name="_xlnm.Print_Area" localSheetId="5">BPC!$A$1:$K$43</definedName>
    <definedName name="_xlnm.Print_Area" localSheetId="6">'BPC scénario'!$A$1:$K$53</definedName>
    <definedName name="_xlnm.Print_Area" localSheetId="4">'BPU et scénario'!$A$1:$N$29</definedName>
    <definedName name="_xlnm.Print_Area" localSheetId="3">'DPGF Suivi et Etudes Option'!$A$1:$Q$24</definedName>
    <definedName name="_xlnm.Print_Area" localSheetId="2">'DPGF Suivi et Etudes part ferme'!$A$1:$Q$24</definedName>
    <definedName name="_xlnm.Print_Area" localSheetId="1">'Part ferme'!$A$1:$M$23</definedName>
    <definedName name="_xlnm.Print_Area" localSheetId="0">Synthèse!$A$1:$E$17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65" l="1"/>
  <c r="L20" i="51"/>
  <c r="L21" i="51"/>
  <c r="M25" i="66"/>
  <c r="H15" i="65" l="1"/>
  <c r="I25" i="66"/>
  <c r="H25" i="66"/>
  <c r="J19" i="63" l="1"/>
  <c r="O19" i="56"/>
  <c r="H17" i="63"/>
  <c r="H16" i="63"/>
  <c r="J16" i="63" s="1"/>
  <c r="H15" i="63"/>
  <c r="J15" i="63" s="1"/>
  <c r="E13" i="65"/>
  <c r="L18" i="51"/>
  <c r="L19" i="51"/>
  <c r="L17" i="51"/>
  <c r="K18" i="51"/>
  <c r="K21" i="51" s="1"/>
  <c r="K19" i="51"/>
  <c r="K20" i="51"/>
  <c r="K17" i="51"/>
  <c r="J21" i="51"/>
  <c r="I21" i="51"/>
  <c r="H18" i="51"/>
  <c r="H19" i="51"/>
  <c r="H20" i="51"/>
  <c r="H17" i="51"/>
  <c r="H21" i="51"/>
  <c r="F21" i="51"/>
  <c r="A5" i="65"/>
  <c r="H18" i="63"/>
  <c r="J18" i="63" s="1"/>
  <c r="H20" i="63"/>
  <c r="J20" i="63" s="1"/>
  <c r="H19" i="63"/>
  <c r="J17" i="63"/>
  <c r="H13" i="65" l="1"/>
  <c r="H16" i="65" s="1"/>
  <c r="H14" i="65" s="1"/>
  <c r="H17" i="65" s="1"/>
  <c r="J21" i="63"/>
  <c r="E14" i="65" l="1"/>
  <c r="E17" i="65" s="1"/>
  <c r="E16" i="65"/>
  <c r="G21" i="51"/>
  <c r="G17" i="51" l="1"/>
  <c r="G18" i="51"/>
  <c r="P22" i="61"/>
  <c r="P21" i="57"/>
  <c r="P22" i="57" s="1"/>
  <c r="P20" i="57"/>
  <c r="C21" i="5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TOURNOIS OUESLATI Hanene 267526</author>
  </authors>
  <commentList>
    <comment ref="E33" authorId="0" shapeId="0" xr:uid="{CC7BF734-9D8F-4A85-B07C-9F0270A5E3B1}">
      <text>
        <r>
          <rPr>
            <b/>
            <sz val="9"/>
            <color indexed="81"/>
            <rFont val="Tahoma"/>
            <charset val="1"/>
          </rPr>
          <t>TOURNOIS OUESLATI Hanene 267526:</t>
        </r>
        <r>
          <rPr>
            <sz val="9"/>
            <color indexed="81"/>
            <rFont val="Tahoma"/>
            <charset val="1"/>
          </rPr>
          <t xml:space="preserve">
</t>
        </r>
        <r>
          <rPr>
            <sz val="14"/>
            <color indexed="81"/>
            <rFont val="Arial"/>
            <family val="2"/>
          </rPr>
          <t xml:space="preserve">pourquoi une distinction entre installation mobile ou non mobile ? Soit cela est mobile, et il peut y avoir un besoin de démob/remob, soit cela n'est pas mobile et on ne peut pas démobiliser.. Je te propose d'en discuter ensemble </t>
        </r>
      </text>
    </comment>
  </commentList>
</comments>
</file>

<file path=xl/sharedStrings.xml><?xml version="1.0" encoding="utf-8"?>
<sst xmlns="http://schemas.openxmlformats.org/spreadsheetml/2006/main" count="229" uniqueCount="139">
  <si>
    <r>
      <t>Les prix incluent tous les frais (documentation, déplacement sur Cadarache et dans un rayon de 50 km autour</t>
    </r>
    <r>
      <rPr>
        <sz val="20"/>
        <color rgb="FF000000"/>
        <rFont val="Arial"/>
        <family val="2"/>
      </rPr>
      <t xml:space="preserve"> de Cadarache).</t>
    </r>
  </si>
  <si>
    <t>SOCIÉTÉ :</t>
  </si>
  <si>
    <t>VISA(S) :</t>
  </si>
  <si>
    <t xml:space="preserve">DPGF </t>
  </si>
  <si>
    <t>Coût de la main d'œuvre € HT</t>
  </si>
  <si>
    <t>TOTAL € HT</t>
  </si>
  <si>
    <t>Profil</t>
  </si>
  <si>
    <t>Nombre total d'heures</t>
  </si>
  <si>
    <t>Description du profil</t>
  </si>
  <si>
    <t>Taux horaire en € HT</t>
  </si>
  <si>
    <t>Unité</t>
  </si>
  <si>
    <t>h</t>
  </si>
  <si>
    <t>Les quantitatifs (fournitures et main-d’œuvre) prévus dans la DPGF sont à l’appréciation et sous la responsabilité du soumissionnaire et ne sauraient en aucun cas remettre en cause le caractère forfaitaire du marché et l'obligation de résultat inhérente à ce dernier.</t>
  </si>
  <si>
    <t>Taux horaire € HT</t>
  </si>
  <si>
    <t>Profil 5</t>
  </si>
  <si>
    <t>Profil 6</t>
  </si>
  <si>
    <t>Profil 7</t>
  </si>
  <si>
    <t>Profil 8</t>
  </si>
  <si>
    <t>Profil 9</t>
  </si>
  <si>
    <t>Profil 11</t>
  </si>
  <si>
    <t>Profil 10</t>
  </si>
  <si>
    <t>Les taux de main d’oeuvre s’appliquent au personnel directement employé à la réalisation du travail concerné.
Ces prix sont applicables pour l’horaire légal hebdomadaire sans majoration au-delà de cet horaire, sauf pour les heures de nuit de 21 h à 6 h, dimanches et jours fériés.
Les taux sont forfaitaires et comprennent notamment :
- les salaires par qualification et catégorie de personnel avec son matériel et outillage, toutes les indemnités, les frais de transport et de déplacement, les voyages périodiques, les primes diverses, les charges sociales, etc.
- les frais d’homologation et de qualification du personnel lorsque celles-ci sont requises, 
- les frais de transport, de manutention, d’utilisation, d’entretien et d’amortissement de l’outillage complémentaire de chantier, les consommables divers propres à la profession,
- les frais d’encadrement du personnel, les frais d’assurance et de chantier, les frais généraux, les aléas et le bénéfice ,
- les frais d’établissement des attachements et des documents de toute nature demandés par le marché,
- les charges et taxes, autre que la TVA, incombant au soumissionnaire,
- les matériels informatiques,
- les frais de secrétariat,
- de manière générale, les charges financières propres au fonctionnement de l'entreprise du soumissionnaire, des cotraitants, des sous-traitants et des fournisseurs,
La qualification du personnel employé doit, sans exception, correspondre au travail à exécuter.</t>
  </si>
  <si>
    <t>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Le suivi et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t>
  </si>
  <si>
    <t xml:space="preserve">Le coefficient de peines et soins est fixé à : </t>
  </si>
  <si>
    <r>
      <t xml:space="preserve"> Décomposition du Prix Global et Forfaitaire au titre de la part ferme</t>
    </r>
    <r>
      <rPr>
        <b/>
        <sz val="16"/>
        <color rgb="FF000000"/>
        <rFont val="Arial"/>
        <family val="2"/>
      </rPr>
      <t xml:space="preserve"> (€ HT)</t>
    </r>
    <r>
      <rPr>
        <sz val="16"/>
        <color theme="1"/>
        <rFont val="Arial"/>
        <family val="2"/>
      </rPr>
      <t> </t>
    </r>
  </si>
  <si>
    <t>Organisation de l’affaire et gestion du chantier : Documents d’organisation, projet et chantier, suivi technique et contractuel du marché, ….</t>
  </si>
  <si>
    <t>La Formule 1 de révision des prix du Projet de Marché sera appliquée pour cette onglet.</t>
  </si>
  <si>
    <r>
      <t>B24-03190-HTO :</t>
    </r>
    <r>
      <rPr>
        <sz val="20"/>
        <color theme="1"/>
        <rFont val="Arial"/>
        <family val="2"/>
      </rPr>
      <t xml:space="preserve"> Travaux de réparation des soudures du gainage métallique des poteaux génie civil du LECA</t>
    </r>
  </si>
  <si>
    <t>Soumissionnaire</t>
  </si>
  <si>
    <t>Etudes d'exécution (cahier de soudage, modes opératoires, liste des opérations de montage et contrôle, procédures, etc,,,,)</t>
  </si>
  <si>
    <t>2/ DPGF Suivi et Etudes part ferme</t>
  </si>
  <si>
    <t>2/ DPGF Suivi et Etudes part optionnelle</t>
  </si>
  <si>
    <t>MONTANT TOTAL FORFAITAIRE DPGF SUIVI ET ETUDES PART FERME  (€ HT)</t>
  </si>
  <si>
    <t xml:space="preserve"> 1/ DPGF TRAVAUX PART FERME</t>
  </si>
  <si>
    <t>MONTANT TOTAL FORFAITAIRE DPGF SUIVI ET ETUDES PART OPTIONNELLE  (€ HT)</t>
  </si>
  <si>
    <r>
      <t xml:space="preserve"> Décomposition du Prix Global et Forfaitaire au titre de la part optionnelle </t>
    </r>
    <r>
      <rPr>
        <b/>
        <sz val="16"/>
        <color rgb="FF000000"/>
        <rFont val="Arial"/>
        <family val="2"/>
      </rPr>
      <t>(€ HT)</t>
    </r>
    <r>
      <rPr>
        <sz val="16"/>
        <color theme="1"/>
        <rFont val="Arial"/>
        <family val="2"/>
      </rPr>
      <t> </t>
    </r>
  </si>
  <si>
    <t>1,XX</t>
  </si>
  <si>
    <t>Détail des items</t>
  </si>
  <si>
    <t xml:space="preserve">N° de poste </t>
  </si>
  <si>
    <t>A compléter par le soummisionnaire</t>
  </si>
  <si>
    <t>XX</t>
  </si>
  <si>
    <t>Fournitures (FO)</t>
  </si>
  <si>
    <t>Prix unitaire en €HT</t>
  </si>
  <si>
    <t>Quantité</t>
  </si>
  <si>
    <t>Sous-total FO en €HT</t>
  </si>
  <si>
    <t>Main d'œuvre (MO)</t>
  </si>
  <si>
    <t>Prix €HT/h</t>
  </si>
  <si>
    <t>Sous-total MO en €HT</t>
  </si>
  <si>
    <t>Coût total en €HT (FO+MO)</t>
  </si>
  <si>
    <t>1. Taux horaires applicables au présent marché (€ HT)</t>
  </si>
  <si>
    <t>3. Coefficient de peines et soins</t>
  </si>
  <si>
    <t xml:space="preserve"> 2. Coûts de mobilisation/démobilisation </t>
  </si>
  <si>
    <t>Montant forfaitaire de démobilisation équipes, matériels et installations mobiles</t>
  </si>
  <si>
    <t>Montant forfaitaire de mobilisation équipes, matériels et installations mobiles</t>
  </si>
  <si>
    <t>Montant forfaitaire de démobilisation matériels et infrastructures non mobiles (base vie, installations fixes, etc…)</t>
  </si>
  <si>
    <t>Montant forfaitaire de mobilisation matériels et infrastructures non mobiles (base vie, installations fixes, etc…)</t>
  </si>
  <si>
    <t>Le CEA se réserve la possibilité de notifier au Titulaire l’arrêt momentané des travaux du marché 
(cf. Article "Conditions d'exécutions particulières - Démobilisation et remobilisation"). 
Dans ce cas et suivant les conditions définies au Marché, les montants forfaitaires suivants seront applicables :</t>
  </si>
  <si>
    <t>Hypothèse prise pour la simulation : 
origine des quantités appliquées</t>
  </si>
  <si>
    <t>Montant unitaire</t>
  </si>
  <si>
    <t>Hypothèse prise pour la simulation : 
Origine du montant</t>
  </si>
  <si>
    <t>Total</t>
  </si>
  <si>
    <t>Nombre heure</t>
  </si>
  <si>
    <t>Peines et soins</t>
  </si>
  <si>
    <t>Achat moyen en € HT</t>
  </si>
  <si>
    <t>montant fixé par CEA</t>
  </si>
  <si>
    <t>Montant de la majoration du Coefficient de peines et soins</t>
  </si>
  <si>
    <t>Montant moyen</t>
  </si>
  <si>
    <t>TOTAL - Montant du scénario du BPC</t>
  </si>
  <si>
    <r>
      <t xml:space="preserve">BPC
</t>
    </r>
    <r>
      <rPr>
        <b/>
        <sz val="20"/>
        <color rgb="FFFF0000"/>
        <rFont val="Arial"/>
        <family val="2"/>
      </rPr>
      <t>Calcul du montant du scénario</t>
    </r>
  </si>
  <si>
    <t>Synthèse de la Décomposition des Prix</t>
  </si>
  <si>
    <r>
      <t xml:space="preserve">La </t>
    </r>
    <r>
      <rPr>
        <b/>
        <u/>
        <sz val="11"/>
        <rFont val="Arial"/>
        <family val="2"/>
      </rPr>
      <t>Synthèse de la décomposition de prix (DP) du marché</t>
    </r>
    <r>
      <rPr>
        <sz val="11"/>
        <rFont val="Arial"/>
        <family val="2"/>
      </rPr>
      <t xml:space="preserve"> comporte une matrice détaillant :</t>
    </r>
  </si>
  <si>
    <t>- la structuration du périmètre des montants par part, et par poste : part ferme, part estimative pour prestations supplémentaires</t>
  </si>
  <si>
    <t>- Pour chacune, il est précisé les caractéristiques des postes : forfaitaire pour les montants au forfait ou estimatif pour les montants plafond</t>
  </si>
  <si>
    <t>Part ferme</t>
  </si>
  <si>
    <t>Forfaitaire</t>
  </si>
  <si>
    <t>Part estimative pour prestations supplémentaires</t>
  </si>
  <si>
    <t>Estimatif</t>
  </si>
  <si>
    <t xml:space="preserve">MONTANT TOTAL </t>
  </si>
  <si>
    <t>Quelques rappels :</t>
  </si>
  <si>
    <r>
      <t>•</t>
    </r>
    <r>
      <rPr>
        <sz val="14.3"/>
        <color indexed="30"/>
        <rFont val="Calibri Light"/>
        <family val="2"/>
      </rPr>
      <t xml:space="preserve"> </t>
    </r>
    <r>
      <rPr>
        <u/>
        <sz val="11"/>
        <color indexed="30"/>
        <rFont val="Calibri Light"/>
        <family val="2"/>
      </rPr>
      <t>Précision pour les Montants forfaitaires</t>
    </r>
    <r>
      <rPr>
        <sz val="11"/>
        <color indexed="30"/>
        <rFont val="Calibri Light"/>
        <family val="2"/>
      </rPr>
      <t xml:space="preserve"> : 
- Les volumes et quantités indiqués par le soumissionnaire dans la DP relèvent de sa propre appréciation du besoin et ne sauraient en aucun cas remettre en cause le caractère forfaitaire du marché et l’obligation de résultat inhérente au marché.
- Le soumissionnaire renseignera obligatoirement les demandes de sous-détail d'indication de volume (donné à titre indicatif), et ce afin que son offre soit analysée.
- Les dispositions du DCE et l'article "conditions financières" du marché précise ce que comportent les prix de l'offre.</t>
    </r>
  </si>
  <si>
    <t>• Les prix sont renseignés en euros Hors Taxes aux conditions économiques du marché (mois de remise de l'offre)
• Les prix comprennent l’ensemble des prestations décrites dans le DCE (marché, cahier des charges, ses annexes, autres documents applicables...)
• Les prix sont arrondis au centième, donc à renseigner dans le tableur avec au maximum 2 chiffres après la virgule. 
   Ne pas laisser de ligne vide ou, le cas échéant, si chiffré à "0" volontairement, veuillez l'indiquer et l'expliquer dans votre offre.
• EN AUCUN CAS LES SOUMISSIONNAIRES NE PEUVENT SUPPRIMER LES LIGNES ET LES COLONNES DES DECOMPOSITIONS, NI EN MODIFIER LA STRUCTURE (ni modifier les quantités indiquées dans le scénario du BPU).
• Pour toute question ou problème rencontré sur le présent fichier EXCEL de Décomposition des prix (y compris problème de formule ; question pour compléter le fichier...), veuillez impérativement contacter l'acheteur CEA via une question posée sur la plateforme PLACE.
• Le soumissionnaire précisera si le chiffrage des prestations prévues en base marché s'appuie sur le montant des taux horaires/journaliers renseignés dans le BPC pour le chiffrage de son offre engageante (Part ferme, optionnelle, BPU). Si tel n'est pas le cas, veuillez l'indiquer et préciser quels taux ont été utilisés pour chaque profil dans le chiffrage de chaque part.
• Le soumissionnaire remet une offre engageante. Du fait de son expérience, de son savoir-faire et de ses connaissances des règles de l'art, le soumissionnaire est à même d'avoir l'appréciation nécessaire et suffisante pour lui permettre de s'engager sur le chiffrage des prix forfaitaires et des prix unitaires forfaitaires, sur la base des documents qui lui ont été remis dans le cadre de la consultation.
En cas d’erreurs ou d’omission du soumissionnaire sur son chiffrage, si son offre est retenue, en tant que Titulaire, il devra donc assumer seul tout écart de son fait ou erreur de chiffrage.</t>
  </si>
  <si>
    <t xml:space="preserve">montant estimatif calculé sur la base du scénario du BPC fixé par le CEA </t>
  </si>
  <si>
    <t>Profil 1</t>
  </si>
  <si>
    <t>Profil 2</t>
  </si>
  <si>
    <t>Profil 3</t>
  </si>
  <si>
    <t>Profil 4</t>
  </si>
  <si>
    <t>Démobilisation</t>
  </si>
  <si>
    <t xml:space="preserve"> Remobilisation</t>
  </si>
  <si>
    <t>Taux horaire du BCP</t>
  </si>
  <si>
    <t>1 remobilisation équipes, matériels et installations mobiles</t>
  </si>
  <si>
    <t xml:space="preserve">Synthèse de la décomposition de prix (DP) du marché
</t>
  </si>
  <si>
    <r>
      <t xml:space="preserve">Part estimative sur devis préalable (traitées via FDMDP)
</t>
    </r>
    <r>
      <rPr>
        <i/>
        <sz val="9"/>
        <color theme="1"/>
        <rFont val="Arial"/>
        <family val="2"/>
      </rPr>
      <t>Article 7.4 du marché</t>
    </r>
  </si>
  <si>
    <t>Montant du Marché en €HT</t>
  </si>
  <si>
    <r>
      <t>Les prix incluent tous les frais (documentation, déplacement sur Cadarache et dans un rayon de 50 km autour</t>
    </r>
    <r>
      <rPr>
        <sz val="14"/>
        <color rgb="FF000000"/>
        <rFont val="Arial"/>
        <family val="2"/>
      </rPr>
      <t xml:space="preserve"> de Cadarache).</t>
    </r>
  </si>
  <si>
    <t>Etudes d'exécution et  Réalisation/Mise à jour de plans</t>
  </si>
  <si>
    <t>Conducteur de travaux / Chef de chantier ou équivalent</t>
  </si>
  <si>
    <t>Ouvrier ou équivalent</t>
  </si>
  <si>
    <t>Ingénieur études ou équivalent</t>
  </si>
  <si>
    <t>Technicien bureau d'études ou équivalent</t>
  </si>
  <si>
    <t>Ingénieur d'essais ou équivalent</t>
  </si>
  <si>
    <r>
      <t>Chargé d'affaires ou équivalen</t>
    </r>
    <r>
      <rPr>
        <sz val="20"/>
        <color theme="1"/>
        <rFont val="Arial"/>
        <family val="2"/>
      </rPr>
      <t>t</t>
    </r>
  </si>
  <si>
    <t>Ouvrier (Profil 5 de l'onglet BPC)</t>
  </si>
  <si>
    <t>Ingénieur études (Profil 7 de l'onglet BPC)</t>
  </si>
  <si>
    <t>(1 h / jour pour contrôle des ouvriers + 2 heures pour aller chercher du matériel)</t>
  </si>
  <si>
    <t>3 jours à deux ouvriers (élec ou plomberie)</t>
  </si>
  <si>
    <t>1 journée</t>
  </si>
  <si>
    <t xml:space="preserve"> Chef de chantier (Profil 2 de l'onglet BPC)</t>
  </si>
  <si>
    <t>1 démobilisation équipes, matériels et installations mobiles</t>
  </si>
  <si>
    <t>Dans le marché cette part sera plafonnée à 10% du montant de la part ferme</t>
  </si>
  <si>
    <t>2/ Bordereau de Prix Unitaires (BPU)</t>
  </si>
  <si>
    <r>
      <t xml:space="preserve"> Bordereau de prix unitaires au titre de la part estimative sur la base d'un scénario</t>
    </r>
    <r>
      <rPr>
        <b/>
        <sz val="20"/>
        <color rgb="FF000000"/>
        <rFont val="Arial"/>
        <family val="2"/>
      </rPr>
      <t xml:space="preserve"> (€ HT)</t>
    </r>
    <r>
      <rPr>
        <sz val="20"/>
        <color theme="1"/>
        <rFont val="Times New Roman"/>
        <family val="1"/>
      </rPr>
      <t> </t>
    </r>
  </si>
  <si>
    <t>BORDEREAU DE PRIX UNITAIRES (BPU)</t>
  </si>
  <si>
    <t>PART ESTIMATIVE SUR LA BASE D'UN SCENARIO</t>
  </si>
  <si>
    <t>N° de BPU</t>
  </si>
  <si>
    <t>Intitulé</t>
  </si>
  <si>
    <t>COÛT UNITAIRE (€ HT)</t>
  </si>
  <si>
    <t>Quantités estimatives définies pour scénario offres</t>
  </si>
  <si>
    <t>TOTAL (€ HT)</t>
  </si>
  <si>
    <t xml:space="preserve">Coût de la main d’œuvre (€ HT) </t>
  </si>
  <si>
    <t>Coût des fournitures (€ HT)</t>
  </si>
  <si>
    <t>Mètre linéaire</t>
  </si>
  <si>
    <r>
      <t>TOTAL PART ESTIMATIVE SUR LA BASE D'UN SCÉNARIO</t>
    </r>
    <r>
      <rPr>
        <b/>
        <sz val="14"/>
        <color rgb="FF000000"/>
        <rFont val="Arial"/>
        <family val="2"/>
      </rPr>
      <t xml:space="preserve"> </t>
    </r>
    <r>
      <rPr>
        <sz val="14"/>
        <color rgb="FF000000"/>
        <rFont val="Arial"/>
        <family val="2"/>
      </rPr>
      <t xml:space="preserve">: </t>
    </r>
  </si>
  <si>
    <r>
      <rPr>
        <b/>
        <sz val="16"/>
        <rFont val="Arial"/>
        <family val="2"/>
      </rPr>
      <t xml:space="preserve">Nota </t>
    </r>
    <r>
      <rPr>
        <sz val="16"/>
        <rFont val="Arial"/>
        <family val="2"/>
      </rPr>
      <t>:</t>
    </r>
  </si>
  <si>
    <t>Les prix unitaires intègrent les études d'exécution, le suivi, le DOE, la fourniture, l'amené, la pose, le repli et l'évacuation des déchets.</t>
  </si>
  <si>
    <t>3/ Bordereau de prix complémentaires (BPC)</t>
  </si>
  <si>
    <t>montant estimatif calculé sur la base du scénario fixé par le CEA sur la part BPU</t>
  </si>
  <si>
    <r>
      <t xml:space="preserve">Part estimative sur BPU
</t>
    </r>
    <r>
      <rPr>
        <i/>
        <sz val="9"/>
        <color theme="1"/>
        <rFont val="Arial"/>
        <family val="2"/>
      </rPr>
      <t>Article 7.4 du marché</t>
    </r>
  </si>
  <si>
    <t>Utilisation d'une mini-pelle (par exemple pour recherche de câble enterré), avec chauffeur.</t>
  </si>
  <si>
    <t>Utilisation d'une aspiratrice pour travaux de terrassement sans risque pour réseaux enterrés, avec chauffeur.</t>
  </si>
  <si>
    <t>Terrassement à la main (avec pelle...) pour travaux délicat.</t>
  </si>
  <si>
    <t>Dépose / Repose de dalles béton accessibles.</t>
  </si>
  <si>
    <t>Dépose / Repose de dalles béton sous chaussée (dalle enfouie sous 50 cm max).</t>
  </si>
  <si>
    <t>Linéaire pour la création de cheminements et pose de câbles CFO - CFA avec travaux de GC/VRD</t>
  </si>
  <si>
    <t>Heure</t>
  </si>
  <si>
    <t>La Formule de révision des prix du Projet de Marché sera appliquée pour cette onglet.</t>
  </si>
  <si>
    <t xml:space="preserve">Fourniture accessoires électriques (câbles de puissance, accessoires de contrôle-commande, coffret…), 
Vanne de sécurité et accessoires d’équipements sous pression 
(tuyauteries, brides…) </t>
  </si>
  <si>
    <t xml:space="preserve">Remplacement de la vanne de sécurité, Remplacement du câble de puissance et de sa protection et Raccordement. </t>
  </si>
  <si>
    <t xml:space="preserve">B25-03176-MGE : Remplacement de la vanne de sécurité Gaz dans la zone CEA du Poste GRTGaz </t>
  </si>
  <si>
    <t>Essais et Formation de l’Exploitant  (DOUE et DIUO compris)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</si>
</sst>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quot;;[Red]\-#,##0\ &quot;€&quot;"/>
    <numFmt numFmtId="44" formatCode="_-* #,##0.00\ &quot;€&quot;_-;\-* #,##0.00\ &quot;€&quot;_-;_-* &quot;-&quot;??\ &quot;€&quot;_-;_-@_-"/>
    <numFmt numFmtId="43" formatCode="_-* #,##0.00_-;\-* #,##0.00_-;_-* &quot;-&quot;??_-;_-@_-"/>
    <numFmt numFmtId="164" formatCode="#,##0.00\ &quot;€&quot;"/>
  </numFmts>
  <fonts count="7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u/>
      <sz val="10"/>
      <color indexed="12"/>
      <name val="Arial"/>
      <family val="2"/>
    </font>
    <font>
      <sz val="10"/>
      <color indexed="8"/>
      <name val="MS Sans Serif"/>
    </font>
    <font>
      <sz val="11"/>
      <color theme="1"/>
      <name val="Arial"/>
      <family val="2"/>
    </font>
    <font>
      <b/>
      <u/>
      <sz val="11"/>
      <color theme="1"/>
      <name val="Arial"/>
      <family val="2"/>
    </font>
    <font>
      <sz val="20"/>
      <color theme="1"/>
      <name val="Calibri"/>
      <family val="2"/>
      <scheme val="minor"/>
    </font>
    <font>
      <sz val="20"/>
      <color theme="1"/>
      <name val="Arial"/>
      <family val="2"/>
    </font>
    <font>
      <b/>
      <sz val="20"/>
      <color theme="1"/>
      <name val="Arial"/>
      <family val="2"/>
    </font>
    <font>
      <b/>
      <u/>
      <sz val="20"/>
      <color theme="1"/>
      <name val="Arial"/>
      <family val="2"/>
    </font>
    <font>
      <sz val="20"/>
      <color rgb="FF000000"/>
      <name val="Arial"/>
      <family val="2"/>
    </font>
    <font>
      <sz val="9"/>
      <color theme="1"/>
      <name val="Arial"/>
      <family val="2"/>
    </font>
    <font>
      <b/>
      <u/>
      <sz val="20"/>
      <color rgb="FF000000"/>
      <name val="Arial"/>
      <family val="2"/>
    </font>
    <font>
      <b/>
      <u/>
      <sz val="16"/>
      <color rgb="FF000000"/>
      <name val="Arial"/>
      <family val="2"/>
    </font>
    <font>
      <b/>
      <sz val="16"/>
      <color rgb="FF000000"/>
      <name val="Arial"/>
      <family val="2"/>
    </font>
    <font>
      <sz val="16"/>
      <color theme="1"/>
      <name val="Arial"/>
      <family val="2"/>
    </font>
    <font>
      <b/>
      <u/>
      <sz val="11"/>
      <color rgb="FF000000"/>
      <name val="Arial"/>
      <family val="2"/>
    </font>
    <font>
      <sz val="16"/>
      <color theme="1"/>
      <name val="Calibri"/>
      <family val="2"/>
      <scheme val="minor"/>
    </font>
    <font>
      <b/>
      <sz val="20"/>
      <color rgb="FF000000"/>
      <name val="Arial"/>
      <family val="2"/>
    </font>
    <font>
      <sz val="16"/>
      <color rgb="FFFF0000"/>
      <name val="Arial"/>
      <family val="2"/>
    </font>
    <font>
      <sz val="16"/>
      <name val="Arial"/>
      <family val="2"/>
    </font>
    <font>
      <b/>
      <u/>
      <sz val="16"/>
      <color theme="1"/>
      <name val="Arial"/>
      <family val="2"/>
    </font>
    <font>
      <b/>
      <sz val="12"/>
      <color rgb="FF000000"/>
      <name val="Arial"/>
      <family val="2"/>
    </font>
    <font>
      <sz val="20"/>
      <name val="Arial"/>
      <family val="2"/>
    </font>
    <font>
      <b/>
      <sz val="16"/>
      <color theme="1"/>
      <name val="Arial"/>
      <family val="2"/>
    </font>
    <font>
      <sz val="11"/>
      <color rgb="FFFF0000"/>
      <name val="Calibri"/>
      <family val="2"/>
      <scheme val="minor"/>
    </font>
    <font>
      <sz val="16"/>
      <color rgb="FFFF0000"/>
      <name val="Calibri"/>
      <family val="2"/>
      <scheme val="minor"/>
    </font>
    <font>
      <b/>
      <u/>
      <sz val="20"/>
      <color theme="1"/>
      <name val="Calibri"/>
      <family val="2"/>
      <scheme val="minor"/>
    </font>
    <font>
      <b/>
      <sz val="20"/>
      <color rgb="FFFF0000"/>
      <name val="Arial"/>
      <family val="2"/>
    </font>
    <font>
      <sz val="10"/>
      <name val="Arial"/>
      <family val="2"/>
    </font>
    <font>
      <b/>
      <sz val="20"/>
      <name val="Arial"/>
      <family val="2"/>
    </font>
    <font>
      <sz val="8"/>
      <name val="Arial"/>
      <family val="2"/>
    </font>
    <font>
      <sz val="14"/>
      <color theme="1"/>
      <name val="Arial"/>
      <family val="2"/>
    </font>
    <font>
      <sz val="14"/>
      <color rgb="FF000000"/>
      <name val="Arial"/>
      <family val="2"/>
    </font>
    <font>
      <sz val="11"/>
      <color theme="1"/>
      <name val="Calibri Light"/>
      <family val="2"/>
    </font>
    <font>
      <b/>
      <sz val="11"/>
      <color rgb="FFFF0000"/>
      <name val="Arial"/>
      <family val="2"/>
    </font>
    <font>
      <sz val="11"/>
      <name val="Arial"/>
      <family val="2"/>
    </font>
    <font>
      <b/>
      <sz val="11"/>
      <color theme="1"/>
      <name val="Arial"/>
      <family val="2"/>
    </font>
    <font>
      <i/>
      <sz val="11"/>
      <color theme="1"/>
      <name val="Arial"/>
      <family val="2"/>
    </font>
    <font>
      <b/>
      <sz val="12"/>
      <color rgb="FFFF0000"/>
      <name val="Arial"/>
      <family val="2"/>
    </font>
    <font>
      <b/>
      <sz val="12"/>
      <color rgb="FF0070C0"/>
      <name val="Arial"/>
      <family val="2"/>
    </font>
    <font>
      <b/>
      <u/>
      <sz val="11"/>
      <name val="Arial"/>
      <family val="2"/>
    </font>
    <font>
      <sz val="11"/>
      <color rgb="FF0070C0"/>
      <name val="Arial"/>
      <family val="2"/>
    </font>
    <font>
      <b/>
      <u/>
      <sz val="11"/>
      <color rgb="FF0070C0"/>
      <name val="Arial"/>
      <family val="2"/>
    </font>
    <font>
      <sz val="11"/>
      <color indexed="30"/>
      <name val="Calibri Light"/>
      <family val="2"/>
    </font>
    <font>
      <sz val="14.3"/>
      <color indexed="30"/>
      <name val="Calibri Light"/>
      <family val="2"/>
    </font>
    <font>
      <u/>
      <sz val="11"/>
      <color indexed="30"/>
      <name val="Calibri Light"/>
      <family val="2"/>
    </font>
    <font>
      <b/>
      <sz val="12"/>
      <color theme="1"/>
      <name val="Arial"/>
      <family val="2"/>
    </font>
    <font>
      <sz val="12"/>
      <color theme="1"/>
      <name val="Arial"/>
      <family val="2"/>
    </font>
    <font>
      <b/>
      <sz val="12"/>
      <name val="Arial"/>
      <family val="2"/>
    </font>
    <font>
      <sz val="12"/>
      <name val="Arial"/>
      <family val="2"/>
    </font>
    <font>
      <sz val="12"/>
      <color rgb="FF000000"/>
      <name val="Arial"/>
      <family val="2"/>
    </font>
    <font>
      <sz val="8"/>
      <name val="Arial"/>
    </font>
    <font>
      <i/>
      <sz val="20"/>
      <color theme="1"/>
      <name val="Arial"/>
      <family val="2"/>
    </font>
    <font>
      <i/>
      <sz val="9"/>
      <color theme="1"/>
      <name val="Arial"/>
      <family val="2"/>
    </font>
    <font>
      <sz val="9"/>
      <color indexed="81"/>
      <name val="Tahoma"/>
      <charset val="1"/>
    </font>
    <font>
      <b/>
      <sz val="9"/>
      <color indexed="81"/>
      <name val="Tahoma"/>
      <charset val="1"/>
    </font>
    <font>
      <sz val="14"/>
      <color indexed="81"/>
      <name val="Arial"/>
      <family val="2"/>
    </font>
    <font>
      <sz val="20"/>
      <color theme="1"/>
      <name val="Times New Roman"/>
      <family val="1"/>
    </font>
    <font>
      <b/>
      <u/>
      <sz val="10"/>
      <color rgb="FF000000"/>
      <name val="Arial"/>
      <family val="2"/>
    </font>
    <font>
      <b/>
      <sz val="14"/>
      <color theme="1"/>
      <name val="Arial"/>
      <family val="2"/>
    </font>
    <font>
      <b/>
      <sz val="14"/>
      <color rgb="FF000000"/>
      <name val="Arial"/>
      <family val="2"/>
    </font>
    <font>
      <b/>
      <sz val="16"/>
      <name val="Arial"/>
      <family val="2"/>
    </font>
    <font>
      <b/>
      <sz val="14"/>
      <name val="Arial"/>
      <family val="2"/>
    </font>
    <font>
      <sz val="14"/>
      <name val="Arial"/>
      <family val="2"/>
    </font>
    <font>
      <b/>
      <u/>
      <sz val="14"/>
      <color rgb="FF000000"/>
      <name val="Arial"/>
      <family val="2"/>
    </font>
    <font>
      <b/>
      <sz val="11"/>
      <color rgb="FF000000"/>
      <name val="Arial"/>
      <family val="2"/>
    </font>
    <font>
      <sz val="11"/>
      <color rgb="FF000000"/>
      <name val="Arial"/>
      <family val="2"/>
    </font>
    <font>
      <sz val="9"/>
      <color rgb="FFFF0000"/>
      <name val="Arial"/>
      <family val="2"/>
    </font>
  </fonts>
  <fills count="13">
    <fill>
      <patternFill patternType="none"/>
    </fill>
    <fill>
      <patternFill patternType="gray125"/>
    </fill>
    <fill>
      <patternFill patternType="solid">
        <fgColor theme="4"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9"/>
        <bgColor indexed="64"/>
      </patternFill>
    </fill>
    <fill>
      <patternFill patternType="solid">
        <fgColor theme="0" tint="-4.9989318521683403E-2"/>
        <bgColor indexed="64"/>
      </patternFill>
    </fill>
    <fill>
      <patternFill patternType="lightUp">
        <fgColor auto="1"/>
        <bgColor theme="0" tint="-0.499984740745262"/>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B0F0"/>
      </left>
      <right style="thin">
        <color rgb="FF00B0F0"/>
      </right>
      <top style="thin">
        <color rgb="FF00B0F0"/>
      </top>
      <bottom style="thin">
        <color rgb="FF00B0F0"/>
      </bottom>
      <diagonal/>
    </border>
    <border>
      <left style="thin">
        <color rgb="FF00B0F0"/>
      </left>
      <right/>
      <top style="thin">
        <color rgb="FF00B0F0"/>
      </top>
      <bottom style="thin">
        <color rgb="FF00B0F0"/>
      </bottom>
      <diagonal/>
    </border>
    <border>
      <left/>
      <right style="thin">
        <color rgb="FF00B0F0"/>
      </right>
      <top style="thin">
        <color rgb="FF00B0F0"/>
      </top>
      <bottom style="thin">
        <color rgb="FF00B0F0"/>
      </bottom>
      <diagonal/>
    </border>
    <border>
      <left style="medium">
        <color rgb="FF00B0F0"/>
      </left>
      <right style="medium">
        <color rgb="FF00B0F0"/>
      </right>
      <top style="medium">
        <color rgb="FF00B0F0"/>
      </top>
      <bottom style="medium">
        <color rgb="FF00B0F0"/>
      </bottom>
      <diagonal/>
    </border>
    <border>
      <left/>
      <right/>
      <top style="thin">
        <color rgb="FF00B0F0"/>
      </top>
      <bottom style="thin">
        <color rgb="FF00B0F0"/>
      </bottom>
      <diagonal/>
    </border>
    <border>
      <left/>
      <right/>
      <top style="thin">
        <color rgb="FF00B0F0"/>
      </top>
      <bottom/>
      <diagonal/>
    </border>
    <border>
      <left/>
      <right style="thin">
        <color rgb="FF00B0F0"/>
      </right>
      <top style="thin">
        <color rgb="FF00B0F0"/>
      </top>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B0F0"/>
      </left>
      <right/>
      <top style="thin">
        <color rgb="FF00B0F0"/>
      </top>
      <bottom/>
      <diagonal/>
    </border>
    <border>
      <left style="thin">
        <color rgb="FF00B0F0"/>
      </left>
      <right/>
      <top/>
      <bottom style="thin">
        <color rgb="FF00B0F0"/>
      </bottom>
      <diagonal/>
    </border>
    <border>
      <left/>
      <right/>
      <top/>
      <bottom style="thin">
        <color rgb="FF00B0F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style="medium">
        <color rgb="FF00B0F0"/>
      </left>
      <right/>
      <top/>
      <bottom/>
      <diagonal/>
    </border>
    <border>
      <left/>
      <right style="medium">
        <color rgb="FF00B0F0"/>
      </right>
      <top/>
      <bottom/>
      <diagonal/>
    </border>
    <border>
      <left style="medium">
        <color rgb="FF00B0F0"/>
      </left>
      <right style="medium">
        <color rgb="FF00B0F0"/>
      </right>
      <top/>
      <bottom style="medium">
        <color rgb="FF00B0F0"/>
      </bottom>
      <diagonal/>
    </border>
    <border>
      <left style="medium">
        <color rgb="FF00B0F0"/>
      </left>
      <right/>
      <top/>
      <bottom style="medium">
        <color rgb="FF00B0F0"/>
      </bottom>
      <diagonal/>
    </border>
    <border>
      <left/>
      <right/>
      <top/>
      <bottom style="medium">
        <color rgb="FF00B0F0"/>
      </bottom>
      <diagonal/>
    </border>
    <border>
      <left/>
      <right style="medium">
        <color rgb="FF00B0F0"/>
      </right>
      <top/>
      <bottom style="medium">
        <color rgb="FF00B0F0"/>
      </bottom>
      <diagonal/>
    </border>
    <border>
      <left/>
      <right/>
      <top style="medium">
        <color rgb="FF00B0F0"/>
      </top>
      <bottom/>
      <diagonal/>
    </border>
    <border>
      <left/>
      <right style="medium">
        <color rgb="FF00B0F0"/>
      </right>
      <top style="medium">
        <color rgb="FF00B0F0"/>
      </top>
      <bottom/>
      <diagonal/>
    </border>
  </borders>
  <cellStyleXfs count="20">
    <xf numFmtId="0" fontId="0" fillId="0" borderId="0"/>
    <xf numFmtId="44" fontId="8" fillId="0" borderId="0" applyFont="0" applyFill="0" applyBorder="0" applyAlignment="0" applyProtection="0"/>
    <xf numFmtId="0" fontId="10" fillId="0" borderId="0" applyNumberFormat="0" applyFill="0" applyBorder="0" applyAlignment="0" applyProtection="0"/>
    <xf numFmtId="0" fontId="8" fillId="0" borderId="0"/>
    <xf numFmtId="0" fontId="9" fillId="0" borderId="0"/>
    <xf numFmtId="0" fontId="7" fillId="0" borderId="0"/>
    <xf numFmtId="43" fontId="8" fillId="0" borderId="0" applyFont="0" applyFill="0" applyBorder="0" applyAlignment="0" applyProtection="0"/>
    <xf numFmtId="0" fontId="11" fillId="0" borderId="0" applyNumberFormat="0" applyFont="0" applyFill="0" applyBorder="0" applyAlignment="0" applyProtection="0"/>
    <xf numFmtId="0" fontId="8" fillId="0" borderId="0"/>
    <xf numFmtId="0" fontId="6" fillId="0" borderId="0"/>
    <xf numFmtId="0" fontId="5" fillId="0" borderId="0"/>
    <xf numFmtId="0" fontId="4" fillId="0" borderId="0"/>
    <xf numFmtId="0" fontId="4" fillId="0" borderId="0"/>
    <xf numFmtId="44" fontId="4" fillId="0" borderId="0" applyFont="0" applyFill="0" applyBorder="0" applyAlignment="0" applyProtection="0"/>
    <xf numFmtId="0" fontId="3" fillId="0" borderId="0"/>
    <xf numFmtId="43" fontId="37" fillId="0" borderId="0" applyFont="0" applyFill="0" applyBorder="0" applyAlignment="0" applyProtection="0"/>
    <xf numFmtId="0" fontId="2" fillId="0" borderId="0"/>
    <xf numFmtId="0" fontId="2" fillId="0" borderId="0"/>
    <xf numFmtId="0" fontId="2" fillId="0" borderId="0"/>
    <xf numFmtId="0" fontId="1" fillId="0" borderId="0"/>
  </cellStyleXfs>
  <cellXfs count="290">
    <xf numFmtId="0" fontId="0" fillId="0" borderId="0" xfId="0"/>
    <xf numFmtId="0" fontId="14" fillId="0" borderId="0" xfId="14" applyFont="1"/>
    <xf numFmtId="0" fontId="15" fillId="0" borderId="0" xfId="14" applyFont="1" applyAlignment="1">
      <alignment wrapText="1"/>
    </xf>
    <xf numFmtId="0" fontId="17" fillId="0" borderId="0" xfId="14" applyFont="1" applyAlignment="1">
      <alignment horizontal="center" vertical="center"/>
    </xf>
    <xf numFmtId="0" fontId="12" fillId="0" borderId="0" xfId="14" applyFont="1"/>
    <xf numFmtId="0" fontId="3" fillId="0" borderId="0" xfId="14"/>
    <xf numFmtId="0" fontId="13" fillId="0" borderId="0" xfId="14" applyFont="1" applyAlignment="1">
      <alignment vertical="center"/>
    </xf>
    <xf numFmtId="0" fontId="12" fillId="0" borderId="0" xfId="14" applyFont="1" applyAlignment="1">
      <alignment horizontal="justify" vertical="center"/>
    </xf>
    <xf numFmtId="0" fontId="15" fillId="0" borderId="0" xfId="14" applyFont="1" applyAlignment="1">
      <alignment horizontal="center" vertical="center" wrapText="1"/>
    </xf>
    <xf numFmtId="0" fontId="15" fillId="0" borderId="0" xfId="14" applyFont="1" applyAlignment="1">
      <alignment vertical="center" wrapText="1"/>
    </xf>
    <xf numFmtId="0" fontId="12" fillId="0" borderId="0" xfId="14" applyFont="1" applyAlignment="1">
      <alignment horizontal="center" vertical="center" wrapText="1"/>
    </xf>
    <xf numFmtId="0" fontId="19" fillId="0" borderId="0" xfId="14" applyFont="1" applyAlignment="1">
      <alignment horizontal="center" vertical="center" wrapText="1"/>
    </xf>
    <xf numFmtId="0" fontId="15" fillId="0" borderId="1" xfId="14" applyFont="1" applyBorder="1" applyAlignment="1">
      <alignment horizontal="center" vertical="center"/>
    </xf>
    <xf numFmtId="0" fontId="15" fillId="0" borderId="0" xfId="14" applyFont="1" applyBorder="1" applyAlignment="1">
      <alignment horizontal="center" vertical="center" wrapText="1"/>
    </xf>
    <xf numFmtId="0" fontId="21" fillId="0" borderId="0" xfId="14" applyFont="1" applyFill="1" applyAlignment="1">
      <alignment horizontal="left" vertical="center"/>
    </xf>
    <xf numFmtId="0" fontId="24" fillId="0" borderId="0" xfId="14" applyFont="1" applyFill="1" applyAlignment="1">
      <alignment horizontal="left" vertical="center"/>
    </xf>
    <xf numFmtId="0" fontId="3" fillId="0" borderId="0" xfId="14" applyFill="1"/>
    <xf numFmtId="0" fontId="23" fillId="0" borderId="0" xfId="14" applyFont="1" applyAlignment="1">
      <alignment vertical="center"/>
    </xf>
    <xf numFmtId="0" fontId="25" fillId="0" borderId="0" xfId="14" applyFont="1"/>
    <xf numFmtId="0" fontId="8" fillId="0" borderId="0" xfId="14" applyFont="1" applyAlignment="1"/>
    <xf numFmtId="0" fontId="27" fillId="0" borderId="0" xfId="14" applyFont="1" applyAlignment="1"/>
    <xf numFmtId="0" fontId="21" fillId="0" borderId="0" xfId="14" applyFont="1" applyAlignment="1">
      <alignment horizontal="left" vertical="center"/>
    </xf>
    <xf numFmtId="0" fontId="24" fillId="0" borderId="0" xfId="14" applyFont="1" applyAlignment="1">
      <alignment horizontal="left" vertical="center"/>
    </xf>
    <xf numFmtId="0" fontId="23" fillId="0" borderId="0" xfId="14" applyFont="1"/>
    <xf numFmtId="0" fontId="29" fillId="0" borderId="0" xfId="14" applyFont="1" applyAlignment="1">
      <alignment horizontal="left" vertical="center" wrapText="1"/>
    </xf>
    <xf numFmtId="164" fontId="30" fillId="0" borderId="0" xfId="14" applyNumberFormat="1" applyFont="1" applyFill="1" applyBorder="1" applyAlignment="1">
      <alignment horizontal="center" vertical="center" wrapText="1"/>
    </xf>
    <xf numFmtId="0" fontId="18" fillId="0" borderId="3" xfId="14" applyFont="1" applyBorder="1" applyAlignment="1">
      <alignment horizontal="center" vertical="center"/>
    </xf>
    <xf numFmtId="0" fontId="15" fillId="0" borderId="0" xfId="14" applyFont="1" applyAlignment="1">
      <alignment horizontal="center" wrapText="1"/>
    </xf>
    <xf numFmtId="0" fontId="17" fillId="0" borderId="0" xfId="14" applyFont="1" applyAlignment="1">
      <alignment horizontal="center" vertical="center"/>
    </xf>
    <xf numFmtId="0" fontId="15" fillId="0" borderId="0" xfId="14" applyFont="1" applyAlignment="1">
      <alignment horizontal="center" vertical="center" wrapText="1"/>
    </xf>
    <xf numFmtId="0" fontId="22" fillId="0" borderId="0" xfId="14" applyFont="1" applyFill="1" applyBorder="1" applyAlignment="1">
      <alignment horizontal="center" vertical="center" wrapText="1"/>
    </xf>
    <xf numFmtId="0" fontId="15" fillId="0" borderId="0" xfId="14" applyFont="1" applyAlignment="1">
      <alignment horizontal="center" wrapText="1"/>
    </xf>
    <xf numFmtId="0" fontId="17" fillId="0" borderId="0" xfId="14" applyFont="1" applyAlignment="1">
      <alignment horizontal="center" vertical="center"/>
    </xf>
    <xf numFmtId="0" fontId="15" fillId="0" borderId="0" xfId="14" applyFont="1" applyAlignment="1">
      <alignment horizontal="center" vertical="center" wrapText="1"/>
    </xf>
    <xf numFmtId="0" fontId="21" fillId="0" borderId="0" xfId="14" applyFont="1" applyAlignment="1">
      <alignment horizontal="left" vertical="center"/>
    </xf>
    <xf numFmtId="0" fontId="23" fillId="0" borderId="0" xfId="14" applyFont="1" applyBorder="1" applyAlignment="1">
      <alignment horizontal="center" vertical="center" wrapText="1"/>
    </xf>
    <xf numFmtId="0" fontId="23" fillId="0" borderId="0" xfId="0" applyFont="1" applyFill="1" applyBorder="1" applyAlignment="1">
      <alignment horizontal="center" vertical="center" wrapText="1"/>
    </xf>
    <xf numFmtId="164" fontId="23" fillId="0" borderId="0" xfId="14" applyNumberFormat="1" applyFont="1" applyBorder="1" applyAlignment="1">
      <alignment horizontal="center" vertical="center" wrapText="1"/>
    </xf>
    <xf numFmtId="0" fontId="23" fillId="0" borderId="0" xfId="14" applyFont="1" applyBorder="1"/>
    <xf numFmtId="0" fontId="0" fillId="4" borderId="0" xfId="0" applyFont="1" applyFill="1" applyBorder="1" applyAlignment="1">
      <alignment horizontal="center" vertical="center" wrapText="1"/>
    </xf>
    <xf numFmtId="0" fontId="33" fillId="4" borderId="0" xfId="0" applyFont="1" applyFill="1" applyAlignment="1">
      <alignment vertical="top" wrapText="1"/>
    </xf>
    <xf numFmtId="0" fontId="0" fillId="4" borderId="0" xfId="0" applyFill="1"/>
    <xf numFmtId="0" fontId="0" fillId="4" borderId="0" xfId="0" applyFill="1" applyAlignment="1">
      <alignment vertical="center"/>
    </xf>
    <xf numFmtId="0" fontId="21" fillId="0" borderId="0" xfId="14" applyFont="1" applyAlignment="1">
      <alignment horizontal="left" vertical="center"/>
    </xf>
    <xf numFmtId="0" fontId="17" fillId="0" borderId="0" xfId="14" applyFont="1" applyAlignment="1">
      <alignment horizontal="center" vertical="center"/>
    </xf>
    <xf numFmtId="0" fontId="15" fillId="0" borderId="0" xfId="14" applyFont="1" applyAlignment="1">
      <alignment horizontal="center" vertical="center" wrapText="1"/>
    </xf>
    <xf numFmtId="0" fontId="18" fillId="0" borderId="2" xfId="14" applyFont="1" applyBorder="1" applyAlignment="1">
      <alignment horizontal="center" vertical="center"/>
    </xf>
    <xf numFmtId="0" fontId="15" fillId="3" borderId="5" xfId="14" applyFont="1" applyFill="1" applyBorder="1" applyAlignment="1">
      <alignment horizontal="center" vertical="center" wrapText="1"/>
    </xf>
    <xf numFmtId="164" fontId="31" fillId="0" borderId="5" xfId="14" applyNumberFormat="1" applyFont="1" applyFill="1" applyBorder="1" applyAlignment="1">
      <alignment horizontal="center" vertical="center" wrapText="1"/>
    </xf>
    <xf numFmtId="0" fontId="16" fillId="3" borderId="5" xfId="14" quotePrefix="1" applyFont="1" applyFill="1" applyBorder="1" applyAlignment="1">
      <alignment horizontal="center" vertical="center" wrapText="1"/>
    </xf>
    <xf numFmtId="0" fontId="18" fillId="4" borderId="5" xfId="14" applyFont="1" applyFill="1" applyBorder="1" applyAlignment="1">
      <alignment horizontal="center" vertical="center" wrapText="1"/>
    </xf>
    <xf numFmtId="0" fontId="31" fillId="4" borderId="5" xfId="14" applyFont="1" applyFill="1" applyBorder="1" applyAlignment="1">
      <alignment horizontal="center" vertical="center" wrapText="1"/>
    </xf>
    <xf numFmtId="0" fontId="15" fillId="4" borderId="5" xfId="14" applyFont="1" applyFill="1" applyBorder="1" applyAlignment="1">
      <alignment horizontal="center" vertical="center" wrapText="1"/>
    </xf>
    <xf numFmtId="164" fontId="15" fillId="4" borderId="5" xfId="14" applyNumberFormat="1" applyFont="1" applyFill="1" applyBorder="1" applyAlignment="1">
      <alignment horizontal="center" vertical="center" wrapText="1"/>
    </xf>
    <xf numFmtId="164" fontId="23" fillId="0" borderId="8" xfId="14" applyNumberFormat="1" applyFont="1" applyBorder="1" applyAlignment="1">
      <alignment horizontal="center" vertical="center" wrapText="1"/>
    </xf>
    <xf numFmtId="0" fontId="28" fillId="4" borderId="8" xfId="0" applyFont="1" applyFill="1" applyBorder="1" applyAlignment="1">
      <alignment horizontal="center" vertical="center"/>
    </xf>
    <xf numFmtId="0" fontId="15" fillId="0" borderId="4" xfId="14" applyFont="1" applyBorder="1" applyAlignment="1">
      <alignment horizontal="center" vertical="center" wrapText="1"/>
    </xf>
    <xf numFmtId="164" fontId="26" fillId="0" borderId="5" xfId="14" applyNumberFormat="1" applyFont="1" applyFill="1" applyBorder="1" applyAlignment="1">
      <alignment horizontal="center" vertical="center" wrapText="1"/>
    </xf>
    <xf numFmtId="43" fontId="18" fillId="4" borderId="5" xfId="15" applyFont="1" applyFill="1" applyBorder="1" applyAlignment="1">
      <alignment horizontal="center" vertical="center" wrapText="1"/>
    </xf>
    <xf numFmtId="43" fontId="31" fillId="4" borderId="5" xfId="15" applyFont="1" applyFill="1" applyBorder="1" applyAlignment="1">
      <alignment horizontal="center" vertical="center" wrapText="1"/>
    </xf>
    <xf numFmtId="0" fontId="15" fillId="0" borderId="0" xfId="14" applyFont="1" applyAlignment="1">
      <alignment horizontal="center" vertical="center" wrapText="1"/>
    </xf>
    <xf numFmtId="0" fontId="17" fillId="0" borderId="0" xfId="14" applyFont="1" applyAlignment="1">
      <alignment horizontal="center" vertical="center"/>
    </xf>
    <xf numFmtId="0" fontId="21" fillId="0" borderId="0" xfId="14" applyFont="1" applyAlignment="1">
      <alignment horizontal="left" vertical="center"/>
    </xf>
    <xf numFmtId="0" fontId="36" fillId="0" borderId="0" xfId="14" applyFont="1" applyAlignment="1">
      <alignment horizontal="center" vertical="center" wrapText="1"/>
    </xf>
    <xf numFmtId="0" fontId="15" fillId="3" borderId="5" xfId="14" applyFont="1" applyFill="1" applyBorder="1" applyAlignment="1">
      <alignment horizontal="center" vertical="center" wrapText="1"/>
    </xf>
    <xf numFmtId="0" fontId="21" fillId="0" borderId="0" xfId="14" applyFont="1" applyAlignment="1">
      <alignment horizontal="left" vertical="center"/>
    </xf>
    <xf numFmtId="164" fontId="26" fillId="0" borderId="5" xfId="14" applyNumberFormat="1" applyFont="1" applyFill="1" applyBorder="1" applyAlignment="1">
      <alignment horizontal="center" vertical="center" wrapText="1"/>
    </xf>
    <xf numFmtId="0" fontId="15" fillId="0" borderId="0" xfId="14" applyFont="1" applyAlignment="1">
      <alignment horizontal="center" vertical="center" wrapText="1"/>
    </xf>
    <xf numFmtId="0" fontId="17" fillId="0" borderId="0" xfId="14" applyFont="1" applyAlignment="1">
      <alignment horizontal="center" vertical="center"/>
    </xf>
    <xf numFmtId="0" fontId="15" fillId="0" borderId="4" xfId="14" applyFont="1" applyBorder="1" applyAlignment="1">
      <alignment horizontal="center" vertical="center" wrapText="1"/>
    </xf>
    <xf numFmtId="0" fontId="15" fillId="3" borderId="5" xfId="14" applyFont="1" applyFill="1" applyBorder="1" applyAlignment="1">
      <alignment horizontal="center" vertical="center" wrapText="1"/>
    </xf>
    <xf numFmtId="0" fontId="36" fillId="0" borderId="0" xfId="14" applyFont="1" applyAlignment="1">
      <alignment horizontal="center" vertical="center" wrapText="1"/>
    </xf>
    <xf numFmtId="0" fontId="21" fillId="0" borderId="0" xfId="14" applyFont="1" applyAlignment="1">
      <alignment horizontal="left" vertical="center"/>
    </xf>
    <xf numFmtId="0" fontId="15" fillId="0" borderId="0" xfId="14" applyFont="1" applyAlignment="1">
      <alignment horizontal="center" vertical="center" wrapText="1"/>
    </xf>
    <xf numFmtId="0" fontId="17" fillId="0" borderId="0" xfId="14" applyFont="1" applyAlignment="1">
      <alignment horizontal="center" vertical="center"/>
    </xf>
    <xf numFmtId="0" fontId="3" fillId="0" borderId="0" xfId="14" applyFill="1" applyAlignment="1">
      <alignment horizontal="center"/>
    </xf>
    <xf numFmtId="0" fontId="15" fillId="0" borderId="1" xfId="14" applyFont="1" applyBorder="1" applyAlignment="1">
      <alignment horizontal="left" vertical="center"/>
    </xf>
    <xf numFmtId="0" fontId="21" fillId="0" borderId="0" xfId="14" applyFont="1" applyFill="1" applyAlignment="1">
      <alignment horizontal="center" vertical="center"/>
    </xf>
    <xf numFmtId="0" fontId="24" fillId="0" borderId="0" xfId="14" applyFont="1" applyFill="1" applyAlignment="1">
      <alignment horizontal="center" vertical="center"/>
    </xf>
    <xf numFmtId="0" fontId="18" fillId="0" borderId="1" xfId="14" applyFont="1" applyBorder="1" applyAlignment="1">
      <alignment vertical="center" wrapText="1"/>
    </xf>
    <xf numFmtId="0" fontId="15" fillId="0" borderId="0" xfId="14" applyFont="1" applyAlignment="1">
      <alignment horizontal="center" vertical="center" wrapText="1"/>
    </xf>
    <xf numFmtId="0" fontId="17" fillId="0" borderId="0" xfId="14" applyFont="1" applyAlignment="1">
      <alignment horizontal="center" vertical="center"/>
    </xf>
    <xf numFmtId="0" fontId="21" fillId="0" borderId="0" xfId="14" applyFont="1" applyAlignment="1">
      <alignment horizontal="left" vertical="center"/>
    </xf>
    <xf numFmtId="0" fontId="36" fillId="0" borderId="0" xfId="14" applyFont="1" applyAlignment="1">
      <alignment horizontal="center" vertical="center" wrapText="1"/>
    </xf>
    <xf numFmtId="0" fontId="16" fillId="0" borderId="0" xfId="14" applyFont="1" applyAlignment="1">
      <alignment horizontal="center" vertical="center" wrapText="1"/>
    </xf>
    <xf numFmtId="0" fontId="18" fillId="0" borderId="0" xfId="14" applyFont="1" applyBorder="1" applyAlignment="1">
      <alignment vertical="center" wrapText="1"/>
    </xf>
    <xf numFmtId="0" fontId="15" fillId="0" borderId="0" xfId="14" applyFont="1" applyAlignment="1">
      <alignment horizontal="center" vertical="center" wrapText="1"/>
    </xf>
    <xf numFmtId="0" fontId="17" fillId="0" borderId="0" xfId="14" applyFont="1" applyAlignment="1">
      <alignment horizontal="center" vertical="center"/>
    </xf>
    <xf numFmtId="0" fontId="31" fillId="0" borderId="0" xfId="16" applyFont="1" applyAlignment="1">
      <alignment vertical="center" wrapText="1"/>
    </xf>
    <xf numFmtId="0" fontId="38" fillId="0" borderId="1" xfId="16" applyFont="1" applyBorder="1" applyAlignment="1">
      <alignment horizontal="center" vertical="center" wrapText="1"/>
    </xf>
    <xf numFmtId="0" fontId="44" fillId="0" borderId="0" xfId="16" applyFont="1" applyAlignment="1">
      <alignment vertical="center" wrapText="1"/>
    </xf>
    <xf numFmtId="0" fontId="44" fillId="0" borderId="0" xfId="16" applyFont="1" applyAlignment="1">
      <alignment horizontal="justify" vertical="center" wrapText="1"/>
    </xf>
    <xf numFmtId="0" fontId="13" fillId="0" borderId="0" xfId="16" applyFont="1" applyAlignment="1">
      <alignment vertical="center" wrapText="1"/>
    </xf>
    <xf numFmtId="0" fontId="45" fillId="0" borderId="0" xfId="16" applyFont="1" applyAlignment="1">
      <alignment vertical="center"/>
    </xf>
    <xf numFmtId="44" fontId="36" fillId="0" borderId="1" xfId="16" applyNumberFormat="1" applyFont="1" applyBorder="1" applyAlignment="1">
      <alignment vertical="center"/>
    </xf>
    <xf numFmtId="0" fontId="46" fillId="0" borderId="0" xfId="18" applyFont="1" applyAlignment="1">
      <alignment vertical="center"/>
    </xf>
    <xf numFmtId="0" fontId="12" fillId="0" borderId="0" xfId="18" applyFont="1" applyAlignment="1">
      <alignment vertical="center"/>
    </xf>
    <xf numFmtId="0" fontId="12" fillId="0" borderId="0" xfId="18" applyFont="1" applyAlignment="1">
      <alignment horizontal="center" vertical="center" wrapText="1"/>
    </xf>
    <xf numFmtId="0" fontId="47" fillId="0" borderId="0" xfId="18" applyFont="1" applyAlignment="1">
      <alignment horizontal="center" vertical="center" wrapText="1"/>
    </xf>
    <xf numFmtId="0" fontId="48" fillId="0" borderId="0" xfId="18" applyFont="1" applyAlignment="1">
      <alignment horizontal="center" vertical="center" wrapText="1"/>
    </xf>
    <xf numFmtId="0" fontId="44" fillId="0" borderId="0" xfId="18" applyFont="1" applyAlignment="1">
      <alignment vertical="center"/>
    </xf>
    <xf numFmtId="0" fontId="50" fillId="0" borderId="0" xfId="18" applyFont="1" applyAlignment="1">
      <alignment vertical="center"/>
    </xf>
    <xf numFmtId="0" fontId="13" fillId="0" borderId="0" xfId="18" applyFont="1" applyAlignment="1">
      <alignment horizontal="center" vertical="center" wrapText="1"/>
    </xf>
    <xf numFmtId="0" fontId="13" fillId="0" borderId="0" xfId="18" applyFont="1" applyAlignment="1">
      <alignment vertical="center"/>
    </xf>
    <xf numFmtId="0" fontId="13" fillId="0" borderId="0" xfId="18" applyFont="1" applyAlignment="1">
      <alignment horizontal="center" vertical="center"/>
    </xf>
    <xf numFmtId="0" fontId="45" fillId="0" borderId="21" xfId="18" applyFont="1" applyBorder="1" applyAlignment="1">
      <alignment horizontal="center" vertical="center" wrapText="1"/>
    </xf>
    <xf numFmtId="0" fontId="46" fillId="0" borderId="0" xfId="18" applyFont="1" applyAlignment="1">
      <alignment vertical="center" wrapText="1"/>
    </xf>
    <xf numFmtId="44" fontId="43" fillId="0" borderId="21" xfId="18" applyNumberFormat="1" applyFont="1" applyBorder="1" applyAlignment="1">
      <alignment horizontal="right" vertical="center"/>
    </xf>
    <xf numFmtId="0" fontId="42" fillId="0" borderId="0" xfId="18" applyFont="1" applyAlignment="1">
      <alignment vertical="center"/>
    </xf>
    <xf numFmtId="0" fontId="42" fillId="0" borderId="0" xfId="18" applyFont="1" applyAlignment="1">
      <alignment horizontal="center" vertical="center"/>
    </xf>
    <xf numFmtId="0" fontId="12" fillId="0" borderId="0" xfId="18" applyFont="1" applyAlignment="1">
      <alignment horizontal="center" vertical="center"/>
    </xf>
    <xf numFmtId="44" fontId="43" fillId="0" borderId="17" xfId="18" applyNumberFormat="1" applyFont="1" applyBorder="1" applyAlignment="1">
      <alignment horizontal="right" vertical="center"/>
    </xf>
    <xf numFmtId="0" fontId="12" fillId="0" borderId="22" xfId="18" applyFont="1" applyBorder="1" applyAlignment="1">
      <alignment vertical="center"/>
    </xf>
    <xf numFmtId="0" fontId="12" fillId="0" borderId="0" xfId="18" applyFont="1" applyBorder="1" applyAlignment="1">
      <alignment horizontal="center" vertical="center" wrapText="1"/>
    </xf>
    <xf numFmtId="0" fontId="12" fillId="0" borderId="0" xfId="18" applyFont="1" applyBorder="1" applyAlignment="1">
      <alignment vertical="center"/>
    </xf>
    <xf numFmtId="0" fontId="12" fillId="0" borderId="0" xfId="18" applyFont="1" applyBorder="1" applyAlignment="1">
      <alignment horizontal="center" vertical="center"/>
    </xf>
    <xf numFmtId="0" fontId="44" fillId="0" borderId="0" xfId="18" applyFont="1" applyBorder="1" applyAlignment="1">
      <alignment vertical="center"/>
    </xf>
    <xf numFmtId="0" fontId="44" fillId="0" borderId="0" xfId="18" applyFont="1" applyBorder="1" applyAlignment="1">
      <alignment horizontal="center" vertical="center"/>
    </xf>
    <xf numFmtId="0" fontId="44" fillId="0" borderId="0" xfId="18" quotePrefix="1" applyFont="1" applyBorder="1" applyAlignment="1">
      <alignment vertical="center"/>
    </xf>
    <xf numFmtId="0" fontId="50" fillId="0" borderId="0" xfId="18" quotePrefix="1" applyFont="1" applyBorder="1" applyAlignment="1">
      <alignment vertical="center"/>
    </xf>
    <xf numFmtId="0" fontId="50" fillId="0" borderId="0" xfId="18" applyFont="1" applyBorder="1" applyAlignment="1">
      <alignment horizontal="center" vertical="center"/>
    </xf>
    <xf numFmtId="0" fontId="50" fillId="0" borderId="0" xfId="18" applyFont="1" applyBorder="1" applyAlignment="1">
      <alignment vertical="center"/>
    </xf>
    <xf numFmtId="0" fontId="13" fillId="0" borderId="0" xfId="18" applyFont="1" applyBorder="1" applyAlignment="1">
      <alignment horizontal="center" vertical="center"/>
    </xf>
    <xf numFmtId="0" fontId="56" fillId="7" borderId="5" xfId="14" quotePrefix="1" applyFont="1" applyFill="1" applyBorder="1" applyAlignment="1">
      <alignment horizontal="center" vertical="center" wrapText="1"/>
    </xf>
    <xf numFmtId="0" fontId="56" fillId="9" borderId="5" xfId="14" quotePrefix="1" applyFont="1" applyFill="1" applyBorder="1" applyAlignment="1">
      <alignment horizontal="center" vertical="center" wrapText="1"/>
    </xf>
    <xf numFmtId="164" fontId="58" fillId="4" borderId="5" xfId="14" applyNumberFormat="1" applyFont="1" applyFill="1" applyBorder="1" applyAlignment="1">
      <alignment horizontal="center" vertical="center" wrapText="1"/>
    </xf>
    <xf numFmtId="0" fontId="59" fillId="4" borderId="5" xfId="14" applyFont="1" applyFill="1" applyBorder="1" applyAlignment="1">
      <alignment horizontal="center" vertical="center" wrapText="1"/>
    </xf>
    <xf numFmtId="164" fontId="59" fillId="4" borderId="5" xfId="14" applyNumberFormat="1" applyFont="1" applyFill="1" applyBorder="1" applyAlignment="1">
      <alignment horizontal="center" vertical="center" wrapText="1"/>
    </xf>
    <xf numFmtId="0" fontId="59" fillId="0" borderId="5" xfId="14" applyFont="1" applyFill="1" applyBorder="1" applyAlignment="1">
      <alignment horizontal="center" vertical="center" wrapText="1"/>
    </xf>
    <xf numFmtId="0" fontId="42" fillId="0" borderId="0" xfId="18" applyFont="1" applyBorder="1" applyAlignment="1">
      <alignment vertical="center"/>
    </xf>
    <xf numFmtId="0" fontId="45" fillId="0" borderId="0" xfId="18" applyFont="1" applyAlignment="1">
      <alignment horizontal="left" vertical="center" wrapText="1" indent="9"/>
    </xf>
    <xf numFmtId="0" fontId="47" fillId="0" borderId="0" xfId="18" applyFont="1" applyBorder="1" applyAlignment="1">
      <alignment horizontal="center" vertical="center" wrapText="1"/>
    </xf>
    <xf numFmtId="0" fontId="51" fillId="0" borderId="0" xfId="18" applyFont="1" applyAlignment="1">
      <alignment horizontal="center" vertical="center"/>
    </xf>
    <xf numFmtId="0" fontId="15" fillId="5" borderId="8" xfId="14" applyFont="1" applyFill="1" applyBorder="1" applyAlignment="1">
      <alignment horizontal="center" vertical="center" wrapText="1"/>
    </xf>
    <xf numFmtId="0" fontId="45" fillId="0" borderId="21" xfId="18" applyFont="1" applyBorder="1" applyAlignment="1">
      <alignment horizontal="center" vertical="center"/>
    </xf>
    <xf numFmtId="44" fontId="45" fillId="0" borderId="21" xfId="18" applyNumberFormat="1" applyFont="1" applyBorder="1" applyAlignment="1">
      <alignment vertical="center"/>
    </xf>
    <xf numFmtId="0" fontId="32" fillId="0" borderId="23" xfId="18" applyFont="1" applyBorder="1" applyAlignment="1">
      <alignment horizontal="left" vertical="center"/>
    </xf>
    <xf numFmtId="0" fontId="12" fillId="0" borderId="1" xfId="18" applyFont="1" applyBorder="1" applyAlignment="1">
      <alignment horizontal="center" vertical="center"/>
    </xf>
    <xf numFmtId="44" fontId="12" fillId="0" borderId="1" xfId="18" applyNumberFormat="1" applyFont="1" applyBorder="1" applyAlignment="1">
      <alignment horizontal="right" vertical="center"/>
    </xf>
    <xf numFmtId="0" fontId="23" fillId="0" borderId="24" xfId="18" applyFont="1" applyBorder="1" applyAlignment="1">
      <alignment horizontal="left" vertical="center"/>
    </xf>
    <xf numFmtId="0" fontId="32" fillId="0" borderId="21" xfId="18" applyFont="1" applyBorder="1" applyAlignment="1">
      <alignment horizontal="left" vertical="center"/>
    </xf>
    <xf numFmtId="44" fontId="43" fillId="0" borderId="21" xfId="18" applyNumberFormat="1" applyFont="1" applyBorder="1" applyAlignment="1">
      <alignment vertical="center"/>
    </xf>
    <xf numFmtId="44" fontId="12" fillId="0" borderId="25" xfId="18" applyNumberFormat="1" applyFont="1" applyBorder="1" applyAlignment="1">
      <alignment vertical="center"/>
    </xf>
    <xf numFmtId="0" fontId="46" fillId="11" borderId="4" xfId="18" applyFont="1" applyFill="1" applyBorder="1" applyAlignment="1">
      <alignment vertical="center" wrapText="1"/>
    </xf>
    <xf numFmtId="0" fontId="46" fillId="11" borderId="1" xfId="18" applyFont="1" applyFill="1" applyBorder="1" applyAlignment="1">
      <alignment horizontal="justify" vertical="center" wrapText="1"/>
    </xf>
    <xf numFmtId="0" fontId="57" fillId="2" borderId="6" xfId="14" applyFont="1" applyFill="1" applyBorder="1" applyAlignment="1">
      <alignment horizontal="center" vertical="center" wrapText="1"/>
    </xf>
    <xf numFmtId="164" fontId="59" fillId="0" borderId="5" xfId="14" applyNumberFormat="1" applyFont="1" applyFill="1" applyBorder="1" applyAlignment="1">
      <alignment horizontal="center" vertical="center" wrapText="1"/>
    </xf>
    <xf numFmtId="0" fontId="38" fillId="0" borderId="1" xfId="16" applyFont="1" applyFill="1" applyBorder="1" applyAlignment="1">
      <alignment horizontal="center" vertical="center" wrapText="1"/>
    </xf>
    <xf numFmtId="0" fontId="31" fillId="0" borderId="1" xfId="16" applyFont="1" applyFill="1" applyBorder="1" applyAlignment="1">
      <alignment horizontal="center" vertical="center" wrapText="1"/>
    </xf>
    <xf numFmtId="44" fontId="15" fillId="0" borderId="1" xfId="16" applyNumberFormat="1" applyFont="1" applyFill="1" applyBorder="1" applyAlignment="1">
      <alignment horizontal="center" vertical="center"/>
    </xf>
    <xf numFmtId="44" fontId="15" fillId="0" borderId="1" xfId="16" applyNumberFormat="1" applyFont="1" applyFill="1" applyBorder="1" applyAlignment="1">
      <alignment horizontal="center" vertical="center" wrapText="1"/>
    </xf>
    <xf numFmtId="0" fontId="31" fillId="0" borderId="1" xfId="16" applyNumberFormat="1" applyFont="1" applyFill="1" applyBorder="1" applyAlignment="1">
      <alignment horizontal="center" vertical="center" wrapText="1"/>
    </xf>
    <xf numFmtId="0" fontId="16" fillId="0" borderId="1" xfId="16" applyFont="1" applyFill="1" applyBorder="1" applyAlignment="1">
      <alignment horizontal="center" vertical="center"/>
    </xf>
    <xf numFmtId="6" fontId="15" fillId="0" borderId="1" xfId="16" applyNumberFormat="1" applyFont="1" applyFill="1" applyBorder="1" applyAlignment="1">
      <alignment horizontal="center" vertical="center" wrapText="1"/>
    </xf>
    <xf numFmtId="3" fontId="15" fillId="0" borderId="1" xfId="16" applyNumberFormat="1" applyFont="1" applyFill="1" applyBorder="1" applyAlignment="1">
      <alignment horizontal="center" vertical="center" wrapText="1"/>
    </xf>
    <xf numFmtId="0" fontId="15" fillId="0" borderId="1" xfId="16" applyFont="1" applyFill="1" applyBorder="1" applyAlignment="1">
      <alignment horizontal="center" vertical="center" wrapText="1"/>
    </xf>
    <xf numFmtId="2" fontId="15" fillId="0" borderId="1" xfId="16" applyNumberFormat="1" applyFont="1" applyFill="1" applyBorder="1" applyAlignment="1">
      <alignment horizontal="center" vertical="center" wrapText="1"/>
    </xf>
    <xf numFmtId="0" fontId="16" fillId="0" borderId="1" xfId="16" applyFont="1" applyFill="1" applyBorder="1" applyAlignment="1">
      <alignment horizontal="center" vertical="center" wrapText="1"/>
    </xf>
    <xf numFmtId="0" fontId="15" fillId="0" borderId="1" xfId="16" applyFont="1" applyFill="1" applyBorder="1" applyAlignment="1">
      <alignment horizontal="center" vertical="center"/>
    </xf>
    <xf numFmtId="0" fontId="14" fillId="0" borderId="0" xfId="19" applyFont="1"/>
    <xf numFmtId="0" fontId="15" fillId="0" borderId="0" xfId="19" applyFont="1" applyAlignment="1">
      <alignment horizontal="center" wrapText="1"/>
    </xf>
    <xf numFmtId="0" fontId="15" fillId="0" borderId="0" xfId="19" applyFont="1" applyAlignment="1">
      <alignment wrapText="1"/>
    </xf>
    <xf numFmtId="0" fontId="1" fillId="0" borderId="0" xfId="19"/>
    <xf numFmtId="0" fontId="17" fillId="0" borderId="0" xfId="19" applyFont="1" applyAlignment="1">
      <alignment horizontal="center" vertical="center"/>
    </xf>
    <xf numFmtId="0" fontId="12" fillId="0" borderId="0" xfId="19" applyFont="1"/>
    <xf numFmtId="0" fontId="13" fillId="0" borderId="0" xfId="19" applyFont="1" applyAlignment="1">
      <alignment vertical="center"/>
    </xf>
    <xf numFmtId="0" fontId="12" fillId="0" borderId="0" xfId="19" applyFont="1" applyAlignment="1">
      <alignment horizontal="justify" vertical="center"/>
    </xf>
    <xf numFmtId="0" fontId="15" fillId="0" borderId="0" xfId="19" applyFont="1" applyAlignment="1">
      <alignment horizontal="center" vertical="center" wrapText="1"/>
    </xf>
    <xf numFmtId="0" fontId="15" fillId="0" borderId="0" xfId="19" applyFont="1" applyAlignment="1">
      <alignment vertical="center" wrapText="1"/>
    </xf>
    <xf numFmtId="0" fontId="12" fillId="0" borderId="0" xfId="19" applyFont="1" applyAlignment="1">
      <alignment horizontal="center" vertical="center" wrapText="1"/>
    </xf>
    <xf numFmtId="0" fontId="19" fillId="0" borderId="0" xfId="19" applyFont="1" applyAlignment="1">
      <alignment horizontal="center" vertical="center" wrapText="1"/>
    </xf>
    <xf numFmtId="0" fontId="15" fillId="0" borderId="1" xfId="19" applyFont="1" applyBorder="1" applyAlignment="1">
      <alignment horizontal="center" vertical="center"/>
    </xf>
    <xf numFmtId="0" fontId="18" fillId="0" borderId="3" xfId="19" applyFont="1" applyBorder="1" applyAlignment="1">
      <alignment horizontal="center" vertical="center"/>
    </xf>
    <xf numFmtId="0" fontId="67" fillId="0" borderId="0" xfId="19" applyFont="1" applyAlignment="1">
      <alignment vertical="center"/>
    </xf>
    <xf numFmtId="0" fontId="20" fillId="0" borderId="0" xfId="19" applyFont="1" applyAlignment="1">
      <alignment horizontal="left" vertical="center"/>
    </xf>
    <xf numFmtId="0" fontId="70" fillId="5" borderId="12" xfId="0" quotePrefix="1" applyFont="1" applyFill="1" applyBorder="1" applyAlignment="1">
      <alignment horizontal="center" vertical="center" wrapText="1"/>
    </xf>
    <xf numFmtId="0" fontId="70" fillId="5" borderId="8" xfId="0" quotePrefix="1" applyFont="1" applyFill="1" applyBorder="1" applyAlignment="1">
      <alignment horizontal="center" vertical="center" wrapText="1"/>
    </xf>
    <xf numFmtId="164" fontId="69" fillId="4" borderId="8" xfId="0" applyNumberFormat="1" applyFont="1" applyFill="1" applyBorder="1" applyAlignment="1">
      <alignment horizontal="center" vertical="center" wrapText="1"/>
    </xf>
    <xf numFmtId="164" fontId="69" fillId="12" borderId="8" xfId="0" applyNumberFormat="1" applyFont="1" applyFill="1" applyBorder="1" applyAlignment="1">
      <alignment horizontal="center" vertical="center" wrapText="1"/>
    </xf>
    <xf numFmtId="0" fontId="28" fillId="0" borderId="0" xfId="0" applyFont="1" applyAlignment="1">
      <alignment vertical="center"/>
    </xf>
    <xf numFmtId="0" fontId="23" fillId="0" borderId="0" xfId="0" applyFont="1"/>
    <xf numFmtId="0" fontId="27" fillId="0" borderId="0" xfId="0" applyFont="1"/>
    <xf numFmtId="0" fontId="12" fillId="0" borderId="0" xfId="0" applyFont="1"/>
    <xf numFmtId="0" fontId="74" fillId="0" borderId="0" xfId="19" applyFont="1" applyAlignment="1">
      <alignment horizontal="center" vertical="center" wrapText="1"/>
    </xf>
    <xf numFmtId="164" fontId="75" fillId="0" borderId="0" xfId="19" applyNumberFormat="1" applyFont="1" applyAlignment="1">
      <alignment horizontal="center" vertical="center" wrapText="1"/>
    </xf>
    <xf numFmtId="164" fontId="30" fillId="0" borderId="0" xfId="19" applyNumberFormat="1" applyFont="1" applyAlignment="1">
      <alignment horizontal="center" vertical="center" wrapText="1"/>
    </xf>
    <xf numFmtId="0" fontId="71" fillId="0" borderId="8" xfId="0" applyFont="1" applyFill="1" applyBorder="1" applyAlignment="1">
      <alignment horizontal="center" vertical="center" wrapText="1"/>
    </xf>
    <xf numFmtId="164" fontId="72" fillId="0" borderId="8" xfId="0" applyNumberFormat="1" applyFont="1" applyFill="1" applyBorder="1" applyAlignment="1">
      <alignment horizontal="center" vertical="center"/>
    </xf>
    <xf numFmtId="0" fontId="72" fillId="0" borderId="8" xfId="0" applyFont="1" applyFill="1" applyBorder="1" applyAlignment="1">
      <alignment horizontal="center" vertical="center"/>
    </xf>
    <xf numFmtId="164" fontId="40" fillId="0" borderId="8" xfId="0" applyNumberFormat="1" applyFont="1" applyFill="1" applyBorder="1" applyAlignment="1">
      <alignment horizontal="center" vertical="center"/>
    </xf>
    <xf numFmtId="0" fontId="52" fillId="0" borderId="0" xfId="18" applyFont="1" applyAlignment="1">
      <alignment horizontal="justify" vertical="top" wrapText="1"/>
    </xf>
    <xf numFmtId="0" fontId="45" fillId="0" borderId="0" xfId="18" applyFont="1" applyAlignment="1">
      <alignment horizontal="left" vertical="center" wrapText="1" indent="9"/>
    </xf>
    <xf numFmtId="0" fontId="47" fillId="0" borderId="0" xfId="18" applyFont="1" applyBorder="1" applyAlignment="1">
      <alignment horizontal="center" vertical="center" wrapText="1"/>
    </xf>
    <xf numFmtId="0" fontId="48" fillId="0" borderId="0" xfId="18" applyFont="1" applyBorder="1" applyAlignment="1">
      <alignment horizontal="center" vertical="center" wrapText="1"/>
    </xf>
    <xf numFmtId="0" fontId="13" fillId="0" borderId="0" xfId="18" applyFont="1" applyBorder="1" applyAlignment="1">
      <alignment horizontal="center" vertical="center" wrapText="1"/>
    </xf>
    <xf numFmtId="0" fontId="32" fillId="0" borderId="15" xfId="18" applyFont="1" applyBorder="1" applyAlignment="1">
      <alignment horizontal="left" vertical="center"/>
    </xf>
    <xf numFmtId="0" fontId="32" fillId="0" borderId="16" xfId="18" applyFont="1" applyBorder="1" applyAlignment="1">
      <alignment horizontal="left" vertical="center"/>
    </xf>
    <xf numFmtId="0" fontId="32" fillId="0" borderId="17" xfId="18" applyFont="1" applyBorder="1" applyAlignment="1">
      <alignment horizontal="left" vertical="center"/>
    </xf>
    <xf numFmtId="0" fontId="12" fillId="0" borderId="1" xfId="18" applyFont="1" applyBorder="1" applyAlignment="1">
      <alignment horizontal="left" vertical="center" wrapText="1"/>
    </xf>
    <xf numFmtId="0" fontId="43" fillId="0" borderId="15" xfId="18" applyFont="1" applyBorder="1" applyAlignment="1">
      <alignment horizontal="left" vertical="center"/>
    </xf>
    <xf numFmtId="0" fontId="43" fillId="0" borderId="16" xfId="18" applyFont="1" applyBorder="1" applyAlignment="1">
      <alignment horizontal="left" vertical="center"/>
    </xf>
    <xf numFmtId="0" fontId="43" fillId="0" borderId="17" xfId="18" applyFont="1" applyBorder="1" applyAlignment="1">
      <alignment horizontal="left" vertical="center"/>
    </xf>
    <xf numFmtId="0" fontId="51" fillId="0" borderId="0" xfId="18" applyFont="1" applyAlignment="1">
      <alignment vertical="center"/>
    </xf>
    <xf numFmtId="0" fontId="52" fillId="0" borderId="0" xfId="3" applyFont="1" applyAlignment="1">
      <alignment horizontal="justify" vertical="top" wrapText="1"/>
    </xf>
    <xf numFmtId="0" fontId="16" fillId="0" borderId="0" xfId="14" applyFont="1" applyAlignment="1">
      <alignment horizontal="center" vertical="center" wrapText="1"/>
    </xf>
    <xf numFmtId="0" fontId="76" fillId="0" borderId="0" xfId="14" applyFont="1" applyAlignment="1">
      <alignment horizontal="center" vertical="center" wrapText="1"/>
    </xf>
    <xf numFmtId="0" fontId="21" fillId="0" borderId="0" xfId="14" applyFont="1" applyAlignment="1">
      <alignment horizontal="center" vertical="center" wrapText="1"/>
    </xf>
    <xf numFmtId="0" fontId="58" fillId="2" borderId="6" xfId="14" applyFont="1" applyFill="1" applyBorder="1" applyAlignment="1">
      <alignment vertical="center" wrapText="1"/>
    </xf>
    <xf numFmtId="0" fontId="58" fillId="2" borderId="7" xfId="14" applyFont="1" applyFill="1" applyBorder="1" applyAlignment="1">
      <alignment vertical="center" wrapText="1"/>
    </xf>
    <xf numFmtId="0" fontId="56" fillId="3" borderId="5" xfId="14" applyFont="1" applyFill="1" applyBorder="1" applyAlignment="1">
      <alignment horizontal="center" vertical="center" wrapText="1"/>
    </xf>
    <xf numFmtId="0" fontId="55" fillId="6" borderId="6" xfId="14" applyFont="1" applyFill="1" applyBorder="1" applyAlignment="1">
      <alignment horizontal="center" vertical="center" wrapText="1"/>
    </xf>
    <xf numFmtId="0" fontId="55" fillId="6" borderId="9" xfId="14" applyFont="1" applyFill="1" applyBorder="1" applyAlignment="1">
      <alignment horizontal="center" vertical="center" wrapText="1"/>
    </xf>
    <xf numFmtId="0" fontId="55" fillId="6" borderId="7" xfId="14" applyFont="1" applyFill="1" applyBorder="1" applyAlignment="1">
      <alignment horizontal="center" vertical="center" wrapText="1"/>
    </xf>
    <xf numFmtId="0" fontId="55" fillId="3" borderId="20" xfId="14" applyFont="1" applyFill="1" applyBorder="1" applyAlignment="1">
      <alignment horizontal="center" vertical="center" wrapText="1"/>
    </xf>
    <xf numFmtId="0" fontId="30" fillId="3" borderId="10" xfId="14" applyFont="1" applyFill="1" applyBorder="1" applyAlignment="1">
      <alignment horizontal="center" vertical="center" wrapText="1"/>
    </xf>
    <xf numFmtId="0" fontId="30" fillId="3" borderId="11" xfId="14" applyFont="1" applyFill="1" applyBorder="1" applyAlignment="1">
      <alignment horizontal="center" vertical="center" wrapText="1"/>
    </xf>
    <xf numFmtId="0" fontId="27" fillId="0" borderId="0" xfId="14" applyFont="1" applyAlignment="1">
      <alignment horizontal="center" vertical="center" wrapText="1"/>
    </xf>
    <xf numFmtId="0" fontId="21" fillId="0" borderId="0" xfId="14" applyFont="1" applyAlignment="1">
      <alignment horizontal="left" vertical="center"/>
    </xf>
    <xf numFmtId="0" fontId="17" fillId="0" borderId="0" xfId="14" applyFont="1" applyAlignment="1">
      <alignment horizontal="center" vertical="center"/>
    </xf>
    <xf numFmtId="0" fontId="40" fillId="0" borderId="0" xfId="14" applyFont="1" applyAlignment="1">
      <alignment horizontal="center" vertical="center" wrapText="1"/>
    </xf>
    <xf numFmtId="0" fontId="20" fillId="0" borderId="3" xfId="14" applyFont="1" applyBorder="1" applyAlignment="1">
      <alignment horizontal="center" vertical="center"/>
    </xf>
    <xf numFmtId="0" fontId="20" fillId="0" borderId="4" xfId="14" applyFont="1" applyBorder="1" applyAlignment="1">
      <alignment horizontal="center" vertical="center"/>
    </xf>
    <xf numFmtId="0" fontId="55" fillId="8" borderId="6" xfId="14" applyFont="1" applyFill="1" applyBorder="1" applyAlignment="1">
      <alignment horizontal="center" vertical="center" wrapText="1"/>
    </xf>
    <xf numFmtId="0" fontId="55" fillId="8" borderId="9" xfId="14" applyFont="1" applyFill="1" applyBorder="1" applyAlignment="1">
      <alignment horizontal="center" vertical="center" wrapText="1"/>
    </xf>
    <xf numFmtId="0" fontId="55" fillId="8" borderId="7" xfId="14" applyFont="1" applyFill="1" applyBorder="1" applyAlignment="1">
      <alignment horizontal="center" vertical="center" wrapText="1"/>
    </xf>
    <xf numFmtId="0" fontId="55" fillId="10" borderId="18" xfId="14" applyFont="1" applyFill="1" applyBorder="1" applyAlignment="1">
      <alignment horizontal="center" vertical="center" wrapText="1"/>
    </xf>
    <xf numFmtId="0" fontId="55" fillId="10" borderId="19" xfId="14" applyFont="1" applyFill="1" applyBorder="1" applyAlignment="1">
      <alignment horizontal="center" vertical="center" wrapText="1"/>
    </xf>
    <xf numFmtId="0" fontId="15" fillId="0" borderId="0" xfId="14" applyFont="1" applyAlignment="1">
      <alignment horizontal="center" vertical="center" wrapText="1"/>
    </xf>
    <xf numFmtId="0" fontId="16" fillId="3" borderId="5" xfId="14" applyFont="1" applyFill="1" applyBorder="1" applyAlignment="1">
      <alignment horizontal="center" vertical="center" wrapText="1"/>
    </xf>
    <xf numFmtId="0" fontId="15" fillId="3" borderId="5" xfId="14" applyFont="1" applyFill="1" applyBorder="1" applyAlignment="1">
      <alignment horizontal="center" vertical="center" wrapText="1"/>
    </xf>
    <xf numFmtId="0" fontId="15" fillId="3" borderId="6" xfId="14" applyFont="1" applyFill="1" applyBorder="1" applyAlignment="1">
      <alignment horizontal="center" vertical="center" wrapText="1"/>
    </xf>
    <xf numFmtId="0" fontId="15" fillId="3" borderId="7" xfId="14" applyFont="1" applyFill="1" applyBorder="1" applyAlignment="1">
      <alignment horizontal="center" vertical="center" wrapText="1"/>
    </xf>
    <xf numFmtId="0" fontId="15" fillId="2" borderId="5" xfId="14" applyFont="1" applyFill="1" applyBorder="1" applyAlignment="1">
      <alignment horizontal="center" vertical="center" wrapText="1"/>
    </xf>
    <xf numFmtId="0" fontId="26" fillId="3" borderId="5" xfId="14" applyFont="1" applyFill="1" applyBorder="1" applyAlignment="1">
      <alignment horizontal="right" vertical="center" wrapText="1"/>
    </xf>
    <xf numFmtId="0" fontId="36" fillId="0" borderId="0" xfId="14" applyFont="1" applyAlignment="1">
      <alignment horizontal="center" vertical="center" wrapText="1"/>
    </xf>
    <xf numFmtId="0" fontId="20" fillId="0" borderId="2" xfId="14" applyFont="1" applyBorder="1" applyAlignment="1">
      <alignment horizontal="center" vertical="center"/>
    </xf>
    <xf numFmtId="0" fontId="73" fillId="5" borderId="32" xfId="0" applyFont="1" applyFill="1" applyBorder="1" applyAlignment="1">
      <alignment horizontal="right" vertical="center" wrapText="1"/>
    </xf>
    <xf numFmtId="0" fontId="73" fillId="5" borderId="33" xfId="0" applyFont="1" applyFill="1" applyBorder="1" applyAlignment="1">
      <alignment horizontal="right" vertical="center" wrapText="1"/>
    </xf>
    <xf numFmtId="164" fontId="69" fillId="4" borderId="8" xfId="0" applyNumberFormat="1" applyFont="1" applyFill="1" applyBorder="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vertical="center" wrapText="1"/>
    </xf>
    <xf numFmtId="0" fontId="71" fillId="0" borderId="8" xfId="0" quotePrefix="1" applyFont="1" applyFill="1" applyBorder="1" applyAlignment="1">
      <alignment vertical="center" wrapText="1"/>
    </xf>
    <xf numFmtId="0" fontId="71" fillId="0" borderId="8" xfId="0" applyFont="1" applyFill="1" applyBorder="1" applyAlignment="1">
      <alignment vertical="center" wrapText="1"/>
    </xf>
    <xf numFmtId="164" fontId="72" fillId="0" borderId="8" xfId="0" applyNumberFormat="1" applyFont="1" applyFill="1" applyBorder="1" applyAlignment="1">
      <alignment horizontal="center" vertical="center"/>
    </xf>
    <xf numFmtId="0" fontId="71" fillId="0" borderId="12" xfId="0" quotePrefix="1" applyFont="1" applyFill="1" applyBorder="1" applyAlignment="1">
      <alignment vertical="center" wrapText="1"/>
    </xf>
    <xf numFmtId="0" fontId="71" fillId="0" borderId="13" xfId="0" quotePrefix="1" applyFont="1" applyFill="1" applyBorder="1" applyAlignment="1">
      <alignment vertical="center" wrapText="1"/>
    </xf>
    <xf numFmtId="0" fontId="71" fillId="0" borderId="14" xfId="0" quotePrefix="1" applyFont="1" applyFill="1" applyBorder="1" applyAlignment="1">
      <alignment vertical="center" wrapText="1"/>
    </xf>
    <xf numFmtId="0" fontId="68" fillId="3" borderId="15" xfId="0" applyFont="1" applyFill="1" applyBorder="1" applyAlignment="1">
      <alignment horizontal="center" vertical="center"/>
    </xf>
    <xf numFmtId="0" fontId="68" fillId="3" borderId="16" xfId="0" applyFont="1" applyFill="1" applyBorder="1" applyAlignment="1">
      <alignment horizontal="center" vertical="center"/>
    </xf>
    <xf numFmtId="0" fontId="68" fillId="3" borderId="17" xfId="0" applyFont="1" applyFill="1" applyBorder="1" applyAlignment="1">
      <alignment horizontal="center" vertical="center"/>
    </xf>
    <xf numFmtId="0" fontId="69" fillId="3" borderId="15" xfId="0" applyFont="1" applyFill="1" applyBorder="1" applyAlignment="1">
      <alignment horizontal="center" vertical="center" wrapText="1"/>
    </xf>
    <xf numFmtId="0" fontId="69" fillId="3" borderId="16" xfId="0" applyFont="1" applyFill="1" applyBorder="1" applyAlignment="1">
      <alignment horizontal="center" vertical="center" wrapText="1"/>
    </xf>
    <xf numFmtId="0" fontId="69" fillId="3" borderId="17" xfId="0" applyFont="1" applyFill="1" applyBorder="1" applyAlignment="1">
      <alignment horizontal="center" vertical="center" wrapText="1"/>
    </xf>
    <xf numFmtId="0" fontId="69" fillId="3" borderId="26" xfId="0" applyFont="1" applyFill="1" applyBorder="1" applyAlignment="1">
      <alignment horizontal="center" vertical="center" wrapText="1"/>
    </xf>
    <xf numFmtId="0" fontId="69" fillId="3" borderId="29" xfId="0" applyFont="1" applyFill="1" applyBorder="1" applyAlignment="1">
      <alignment horizontal="center" vertical="center" wrapText="1"/>
    </xf>
    <xf numFmtId="0" fontId="69" fillId="3" borderId="0" xfId="0" applyFont="1" applyFill="1" applyAlignment="1">
      <alignment horizontal="center" vertical="center" wrapText="1"/>
    </xf>
    <xf numFmtId="0" fontId="69" fillId="3" borderId="27" xfId="0" applyFont="1" applyFill="1" applyBorder="1" applyAlignment="1">
      <alignment horizontal="center" vertical="center" wrapText="1"/>
    </xf>
    <xf numFmtId="0" fontId="69" fillId="3" borderId="30" xfId="0" applyFont="1" applyFill="1" applyBorder="1" applyAlignment="1">
      <alignment horizontal="center" vertical="center" wrapText="1"/>
    </xf>
    <xf numFmtId="0" fontId="69" fillId="3" borderId="31" xfId="0" applyFont="1" applyFill="1" applyBorder="1" applyAlignment="1">
      <alignment horizontal="center" vertical="center" wrapText="1"/>
    </xf>
    <xf numFmtId="0" fontId="69" fillId="3" borderId="28" xfId="0" applyFont="1" applyFill="1" applyBorder="1" applyAlignment="1">
      <alignment horizontal="center" vertical="center" wrapText="1"/>
    </xf>
    <xf numFmtId="0" fontId="69" fillId="3" borderId="8" xfId="0" applyFont="1" applyFill="1" applyBorder="1" applyAlignment="1">
      <alignment horizontal="center" vertical="center" wrapText="1"/>
    </xf>
    <xf numFmtId="0" fontId="20" fillId="0" borderId="0" xfId="19" applyFont="1" applyAlignment="1">
      <alignment horizontal="left" vertical="center"/>
    </xf>
    <xf numFmtId="0" fontId="16" fillId="0" borderId="0" xfId="19" applyFont="1" applyAlignment="1">
      <alignment horizontal="center" vertical="center" wrapText="1"/>
    </xf>
    <xf numFmtId="0" fontId="15" fillId="0" borderId="0" xfId="19" applyFont="1" applyAlignment="1">
      <alignment horizontal="center" vertical="center" wrapText="1"/>
    </xf>
    <xf numFmtId="0" fontId="17" fillId="0" borderId="0" xfId="19" applyFont="1" applyAlignment="1">
      <alignment horizontal="center" vertical="center"/>
    </xf>
    <xf numFmtId="0" fontId="20" fillId="0" borderId="3" xfId="19" applyFont="1" applyBorder="1" applyAlignment="1">
      <alignment horizontal="center" vertical="center"/>
    </xf>
    <xf numFmtId="0" fontId="20" fillId="0" borderId="2" xfId="19" applyFont="1" applyBorder="1" applyAlignment="1">
      <alignment horizontal="center" vertical="center"/>
    </xf>
    <xf numFmtId="0" fontId="20" fillId="0" borderId="4" xfId="19" applyFont="1" applyBorder="1" applyAlignment="1">
      <alignment horizontal="center" vertical="center"/>
    </xf>
    <xf numFmtId="0" fontId="15" fillId="0" borderId="2" xfId="19" applyFont="1" applyBorder="1" applyAlignment="1">
      <alignment horizontal="center" vertical="center" wrapText="1"/>
    </xf>
    <xf numFmtId="0" fontId="15" fillId="0" borderId="4" xfId="19" applyFont="1" applyBorder="1" applyAlignment="1">
      <alignment horizontal="center" vertical="center" wrapText="1"/>
    </xf>
    <xf numFmtId="0" fontId="61" fillId="5" borderId="8" xfId="0" applyFont="1" applyFill="1" applyBorder="1" applyAlignment="1">
      <alignment horizontal="center" vertical="center" wrapText="1"/>
    </xf>
    <xf numFmtId="0" fontId="20" fillId="0" borderId="0" xfId="14" applyFont="1" applyAlignment="1">
      <alignment horizontal="left" vertical="center"/>
    </xf>
    <xf numFmtId="0" fontId="15" fillId="0" borderId="2" xfId="14" applyFont="1" applyBorder="1" applyAlignment="1">
      <alignment horizontal="center" vertical="center" wrapText="1"/>
    </xf>
    <xf numFmtId="0" fontId="15" fillId="0" borderId="4" xfId="14" applyFont="1" applyBorder="1" applyAlignment="1">
      <alignment horizontal="center" vertical="center" wrapText="1"/>
    </xf>
    <xf numFmtId="0" fontId="34" fillId="4" borderId="0" xfId="0" applyFont="1" applyFill="1" applyAlignment="1">
      <alignment horizontal="left" vertical="top" wrapText="1"/>
    </xf>
    <xf numFmtId="0" fontId="32" fillId="3" borderId="8" xfId="14" applyFont="1" applyFill="1" applyBorder="1" applyAlignment="1">
      <alignment horizontal="center" vertical="center" wrapText="1"/>
    </xf>
    <xf numFmtId="0" fontId="61" fillId="5" borderId="12" xfId="0" applyFont="1" applyFill="1" applyBorder="1" applyAlignment="1">
      <alignment horizontal="center" vertical="center" wrapText="1"/>
    </xf>
    <xf numFmtId="0" fontId="61" fillId="5" borderId="14" xfId="0" applyFont="1" applyFill="1" applyBorder="1" applyAlignment="1">
      <alignment horizontal="center" vertical="center" wrapText="1"/>
    </xf>
    <xf numFmtId="0" fontId="35" fillId="4" borderId="0" xfId="0" applyFont="1" applyFill="1" applyAlignment="1">
      <alignment horizontal="left" vertical="center" wrapText="1"/>
    </xf>
    <xf numFmtId="0" fontId="28" fillId="5" borderId="8" xfId="0" quotePrefix="1" applyFont="1" applyFill="1" applyBorder="1" applyAlignment="1">
      <alignment horizontal="center" vertical="center"/>
    </xf>
    <xf numFmtId="0" fontId="28" fillId="5" borderId="8" xfId="0" applyFont="1" applyFill="1" applyBorder="1" applyAlignment="1">
      <alignment horizontal="center" vertical="center"/>
    </xf>
    <xf numFmtId="0" fontId="34" fillId="4" borderId="0" xfId="0" quotePrefix="1" applyFont="1" applyFill="1" applyAlignment="1">
      <alignment horizontal="left" vertical="center" wrapText="1"/>
    </xf>
    <xf numFmtId="0" fontId="34" fillId="4" borderId="0" xfId="0" quotePrefix="1" applyFont="1" applyFill="1" applyAlignment="1">
      <alignment horizontal="left" vertical="top" wrapText="1"/>
    </xf>
    <xf numFmtId="0" fontId="23" fillId="5" borderId="12" xfId="14" applyFont="1" applyFill="1" applyBorder="1" applyAlignment="1">
      <alignment horizontal="left" vertical="center" wrapText="1"/>
    </xf>
    <xf numFmtId="0" fontId="23" fillId="5" borderId="13" xfId="14" applyFont="1" applyFill="1" applyBorder="1" applyAlignment="1">
      <alignment horizontal="left" vertical="center" wrapText="1"/>
    </xf>
    <xf numFmtId="0" fontId="23" fillId="5" borderId="14" xfId="14" applyFont="1" applyFill="1" applyBorder="1" applyAlignment="1">
      <alignment horizontal="left" vertical="center" wrapText="1"/>
    </xf>
    <xf numFmtId="0" fontId="17" fillId="0" borderId="0" xfId="14" applyFont="1" applyAlignment="1">
      <alignment horizontal="center" vertical="center" wrapText="1"/>
    </xf>
    <xf numFmtId="0" fontId="36" fillId="0" borderId="3" xfId="17" applyFont="1" applyBorder="1" applyAlignment="1">
      <alignment horizontal="center" vertical="center"/>
    </xf>
    <xf numFmtId="0" fontId="36" fillId="0" borderId="2" xfId="17" applyFont="1" applyBorder="1" applyAlignment="1">
      <alignment horizontal="center" vertical="center"/>
    </xf>
    <xf numFmtId="0" fontId="36" fillId="0" borderId="4" xfId="17" applyFont="1" applyBorder="1" applyAlignment="1">
      <alignment horizontal="center" vertical="center"/>
    </xf>
  </cellXfs>
  <cellStyles count="20">
    <cellStyle name="Euro" xfId="1" xr:uid="{00000000-0005-0000-0000-000000000000}"/>
    <cellStyle name="hyperlink" xfId="2" xr:uid="{00000000-0005-0000-0000-000001000000}"/>
    <cellStyle name="Milliers" xfId="15" builtinId="3"/>
    <cellStyle name="Milliers 2" xfId="6" xr:uid="{00000000-0005-0000-0000-000003000000}"/>
    <cellStyle name="Monétaire 2" xfId="13" xr:uid="{00000000-0005-0000-0000-000004000000}"/>
    <cellStyle name="Normal" xfId="0" builtinId="0"/>
    <cellStyle name="Normal 2" xfId="3" xr:uid="{00000000-0005-0000-0000-000006000000}"/>
    <cellStyle name="Normal 2 2" xfId="4" xr:uid="{00000000-0005-0000-0000-000007000000}"/>
    <cellStyle name="Normal 2 3" xfId="7" xr:uid="{00000000-0005-0000-0000-000008000000}"/>
    <cellStyle name="Normal 3" xfId="8" xr:uid="{00000000-0005-0000-0000-000009000000}"/>
    <cellStyle name="Normal 4" xfId="5" xr:uid="{00000000-0005-0000-0000-00000A000000}"/>
    <cellStyle name="Normal 5" xfId="9" xr:uid="{00000000-0005-0000-0000-00000B000000}"/>
    <cellStyle name="Normal 6" xfId="10" xr:uid="{00000000-0005-0000-0000-00000C000000}"/>
    <cellStyle name="Normal 6 2" xfId="12" xr:uid="{00000000-0005-0000-0000-00000D000000}"/>
    <cellStyle name="Normal 6 2 2" xfId="18" xr:uid="{4B4BF8FA-81E2-4E4A-B165-7B869753370F}"/>
    <cellStyle name="Normal 7" xfId="11" xr:uid="{00000000-0005-0000-0000-00000E000000}"/>
    <cellStyle name="Normal 7 2 2" xfId="17" xr:uid="{DADD849B-A06C-47D2-9AF6-6E25B4B52909}"/>
    <cellStyle name="Normal 8" xfId="14" xr:uid="{00000000-0005-0000-0000-00000F000000}"/>
    <cellStyle name="Normal 8 2" xfId="19" xr:uid="{CBD5DB0D-EE7A-4647-8CC8-AA37ECC1F68B}"/>
    <cellStyle name="Normal 9 2" xfId="16" xr:uid="{CA605F74-5E02-438A-A459-692A558169D6}"/>
  </cellStyles>
  <dxfs count="0"/>
  <tableStyles count="0" defaultTableStyle="TableStyleMedium9" defaultPivotStyle="PivotStyleLight16"/>
  <colors>
    <mruColors>
      <color rgb="FFDFAA99"/>
      <color rgb="FFC96F53"/>
      <color rgb="FFE6B6AC"/>
      <color rgb="FFECC9C2"/>
      <color rgb="FFF0D5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32386</xdr:rowOff>
    </xdr:from>
    <xdr:to>
      <xdr:col>0</xdr:col>
      <xdr:colOff>795934</xdr:colOff>
      <xdr:row>0</xdr:row>
      <xdr:rowOff>757375</xdr:rowOff>
    </xdr:to>
    <xdr:pic>
      <xdr:nvPicPr>
        <xdr:cNvPr id="2" name="Image 1">
          <a:extLst>
            <a:ext uri="{FF2B5EF4-FFF2-40B4-BE49-F238E27FC236}">
              <a16:creationId xmlns:a16="http://schemas.microsoft.com/office/drawing/2014/main" id="{0D02711A-C504-440B-A59F-67E106D07E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32386"/>
          <a:ext cx="702589" cy="707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642938</xdr:colOff>
      <xdr:row>1</xdr:row>
      <xdr:rowOff>0</xdr:rowOff>
    </xdr:from>
    <xdr:to>
      <xdr:col>2</xdr:col>
      <xdr:colOff>536738</xdr:colOff>
      <xdr:row>1</xdr:row>
      <xdr:rowOff>1059660</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2938" y="333375"/>
          <a:ext cx="1036800" cy="1036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619125</xdr:colOff>
      <xdr:row>1</xdr:row>
      <xdr:rowOff>142875</xdr:rowOff>
    </xdr:from>
    <xdr:to>
      <xdr:col>2</xdr:col>
      <xdr:colOff>135735</xdr:colOff>
      <xdr:row>1</xdr:row>
      <xdr:rowOff>1179675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476250"/>
          <a:ext cx="1036800" cy="1036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619125</xdr:colOff>
      <xdr:row>1</xdr:row>
      <xdr:rowOff>142875</xdr:rowOff>
    </xdr:from>
    <xdr:to>
      <xdr:col>2</xdr:col>
      <xdr:colOff>135735</xdr:colOff>
      <xdr:row>1</xdr:row>
      <xdr:rowOff>1179675</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476250"/>
          <a:ext cx="1040610" cy="1036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619125</xdr:colOff>
      <xdr:row>1</xdr:row>
      <xdr:rowOff>142875</xdr:rowOff>
    </xdr:from>
    <xdr:to>
      <xdr:col>2</xdr:col>
      <xdr:colOff>149070</xdr:colOff>
      <xdr:row>1</xdr:row>
      <xdr:rowOff>1181580</xdr:rowOff>
    </xdr:to>
    <xdr:pic>
      <xdr:nvPicPr>
        <xdr:cNvPr id="2" name="Image 1">
          <a:extLst>
            <a:ext uri="{FF2B5EF4-FFF2-40B4-BE49-F238E27FC236}">
              <a16:creationId xmlns:a16="http://schemas.microsoft.com/office/drawing/2014/main" id="{5080544F-164C-412E-872F-FF547270D23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476250"/>
          <a:ext cx="1036800" cy="10368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642938</xdr:colOff>
      <xdr:row>1</xdr:row>
      <xdr:rowOff>166688</xdr:rowOff>
    </xdr:from>
    <xdr:to>
      <xdr:col>2</xdr:col>
      <xdr:colOff>155738</xdr:colOff>
      <xdr:row>1</xdr:row>
      <xdr:rowOff>1214918</xdr:rowOff>
    </xdr:to>
    <xdr:pic>
      <xdr:nvPicPr>
        <xdr:cNvPr id="3" name="Imag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2938" y="500063"/>
          <a:ext cx="1036800" cy="10368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642938</xdr:colOff>
      <xdr:row>1</xdr:row>
      <xdr:rowOff>166688</xdr:rowOff>
    </xdr:from>
    <xdr:to>
      <xdr:col>2</xdr:col>
      <xdr:colOff>155738</xdr:colOff>
      <xdr:row>1</xdr:row>
      <xdr:rowOff>1214918</xdr:rowOff>
    </xdr:to>
    <xdr:pic>
      <xdr:nvPicPr>
        <xdr:cNvPr id="2" name="Image 1">
          <a:extLst>
            <a:ext uri="{FF2B5EF4-FFF2-40B4-BE49-F238E27FC236}">
              <a16:creationId xmlns:a16="http://schemas.microsoft.com/office/drawing/2014/main" id="{C46F0FCA-F6D2-4C55-980D-313336DC96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2938" y="500063"/>
          <a:ext cx="1036800" cy="1036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ssystem.net\fre\Users\TedjanA\AppData\Local\Temp\notes1ABA62\Beaujoire__16_01_B_TN_V_--_DPG_ASSAINISSEMENT%20EXTERIEUR_DCE_0004_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STG/SMA/ZONE%20ECHANGE/BPRT/Projets/PCMNIT/B25-01233-HTO%20-%20Installation%20de%20cam&#233;ras%20de%20suivi%20d'intrus%20(CSI)/2%20-%20DCE/1%20-%20Documents%20de%20travail/Drafts%20DPGF/Old/B24-03208-LES%20DP%20VF%2005-06-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CAP"/>
      <sheetName val="DCE LOT N° 5 VRD"/>
    </sheetNames>
    <sheetDataSet>
      <sheetData sheetId="0">
        <row r="266">
          <cell r="T266" t="str">
            <v>TN</v>
          </cell>
          <cell r="AQ266" t="str">
            <v>V</v>
          </cell>
          <cell r="BA266" t="str">
            <v>DPG</v>
          </cell>
          <cell r="BM266">
            <v>4</v>
          </cell>
          <cell r="DE266">
            <v>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Coordonnées"/>
      <sheetName val="synthèse"/>
      <sheetName val="DPGF"/>
      <sheetName val="BPU &amp; scénario"/>
      <sheetName val="BPC - scénario"/>
      <sheetName val="BPC - taux"/>
      <sheetName val="BPC - coef p&amp;s"/>
      <sheetName val="BPC - mob-démob"/>
    </sheetNames>
    <sheetDataSet>
      <sheetData sheetId="0"/>
      <sheetData sheetId="1">
        <row r="8">
          <cell r="B8" t="str">
            <v>NOM du SOUMISSIONNAIRE à renseigner</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C0064-287A-49BA-ADAD-7D89E5A6A798}">
  <sheetPr>
    <pageSetUpPr fitToPage="1"/>
  </sheetPr>
  <dimension ref="A1:I725"/>
  <sheetViews>
    <sheetView showGridLines="0" tabSelected="1" zoomScale="70" zoomScaleNormal="70" workbookViewId="0">
      <selection activeCell="E16" sqref="E16"/>
    </sheetView>
  </sheetViews>
  <sheetFormatPr baseColWidth="10" defaultColWidth="10.85546875" defaultRowHeight="14.25" outlineLevelCol="1" x14ac:dyDescent="0.2"/>
  <cols>
    <col min="1" max="1" width="38.7109375" style="96" customWidth="1"/>
    <col min="2" max="2" width="17.7109375" style="110" customWidth="1"/>
    <col min="3" max="3" width="31.28515625" style="96" customWidth="1"/>
    <col min="4" max="4" width="20.42578125" style="112" customWidth="1"/>
    <col min="5" max="5" width="20.28515625" style="96" customWidth="1" outlineLevel="1"/>
    <col min="6" max="6" width="30" style="96" customWidth="1" outlineLevel="1"/>
    <col min="7" max="7" width="5.85546875" style="96" customWidth="1" outlineLevel="1"/>
    <col min="8" max="8" width="32.5703125" style="96" customWidth="1"/>
    <col min="9" max="9" width="37.42578125" style="96" customWidth="1"/>
    <col min="10" max="10" width="10.85546875" style="96"/>
    <col min="11" max="11" width="8.28515625" style="96" customWidth="1"/>
    <col min="12" max="16384" width="10.85546875" style="96"/>
  </cols>
  <sheetData>
    <row r="1" spans="1:9" ht="66" customHeight="1" x14ac:dyDescent="0.2">
      <c r="A1" s="191" t="s">
        <v>137</v>
      </c>
      <c r="B1" s="191"/>
      <c r="C1" s="191"/>
      <c r="D1" s="191"/>
      <c r="E1" s="191"/>
      <c r="F1" s="130"/>
      <c r="G1" s="130"/>
    </row>
    <row r="2" spans="1:9" ht="14.45" customHeight="1" x14ac:dyDescent="0.2">
      <c r="A2" s="113"/>
      <c r="B2" s="113"/>
      <c r="C2" s="113"/>
      <c r="D2" s="113"/>
      <c r="E2" s="113"/>
      <c r="F2" s="97"/>
      <c r="G2" s="97"/>
    </row>
    <row r="3" spans="1:9" ht="14.45" customHeight="1" x14ac:dyDescent="0.2">
      <c r="A3" s="192" t="s">
        <v>69</v>
      </c>
      <c r="B3" s="192"/>
      <c r="C3" s="192"/>
      <c r="D3" s="192"/>
      <c r="E3" s="192"/>
      <c r="F3" s="98"/>
      <c r="G3" s="98"/>
    </row>
    <row r="4" spans="1:9" ht="14.45" customHeight="1" x14ac:dyDescent="0.2">
      <c r="A4" s="131"/>
      <c r="B4" s="131"/>
      <c r="C4" s="131"/>
      <c r="D4" s="131"/>
      <c r="E4" s="131"/>
      <c r="F4" s="98"/>
      <c r="G4" s="98"/>
    </row>
    <row r="5" spans="1:9" ht="14.45" customHeight="1" x14ac:dyDescent="0.2">
      <c r="A5" s="193" t="str">
        <f>[2]Coordonnées!B8</f>
        <v>NOM du SOUMISSIONNAIRE à renseigner</v>
      </c>
      <c r="B5" s="193"/>
      <c r="C5" s="193"/>
      <c r="D5" s="193"/>
      <c r="E5" s="193"/>
      <c r="F5" s="99"/>
      <c r="G5" s="99"/>
    </row>
    <row r="6" spans="1:9" x14ac:dyDescent="0.2">
      <c r="A6" s="114"/>
      <c r="B6" s="115"/>
      <c r="C6" s="114"/>
      <c r="D6" s="114"/>
      <c r="E6" s="114"/>
    </row>
    <row r="7" spans="1:9" ht="15" x14ac:dyDescent="0.2">
      <c r="A7" s="116" t="s">
        <v>70</v>
      </c>
      <c r="B7" s="117"/>
      <c r="C7" s="116"/>
      <c r="D7" s="116"/>
      <c r="E7" s="116"/>
      <c r="F7" s="100"/>
      <c r="G7" s="100"/>
      <c r="H7" s="101"/>
    </row>
    <row r="8" spans="1:9" x14ac:dyDescent="0.2">
      <c r="A8" s="118" t="s">
        <v>71</v>
      </c>
      <c r="B8" s="117"/>
      <c r="C8" s="116"/>
      <c r="D8" s="116"/>
      <c r="E8" s="116"/>
      <c r="F8" s="100"/>
      <c r="G8" s="100"/>
      <c r="H8" s="101"/>
    </row>
    <row r="9" spans="1:9" x14ac:dyDescent="0.2">
      <c r="A9" s="118" t="s">
        <v>72</v>
      </c>
      <c r="B9" s="117"/>
      <c r="C9" s="116"/>
      <c r="D9" s="116"/>
      <c r="E9" s="116"/>
      <c r="F9" s="100"/>
      <c r="G9" s="100"/>
      <c r="H9" s="101"/>
    </row>
    <row r="10" spans="1:9" x14ac:dyDescent="0.2">
      <c r="A10" s="119"/>
      <c r="B10" s="120"/>
      <c r="C10" s="121"/>
      <c r="D10" s="121"/>
      <c r="E10" s="121"/>
      <c r="F10" s="101"/>
      <c r="G10" s="101"/>
      <c r="H10" s="101"/>
    </row>
    <row r="11" spans="1:9" ht="30.95" customHeight="1" thickBot="1" x14ac:dyDescent="0.25">
      <c r="A11" s="194" t="s">
        <v>90</v>
      </c>
      <c r="B11" s="194"/>
      <c r="C11" s="194"/>
      <c r="D11" s="194"/>
      <c r="E11" s="194"/>
      <c r="F11" s="102"/>
      <c r="G11" s="102"/>
      <c r="H11" s="103"/>
    </row>
    <row r="12" spans="1:9" ht="15.75" thickBot="1" x14ac:dyDescent="0.25">
      <c r="A12" s="104"/>
      <c r="B12" s="104"/>
      <c r="C12" s="104"/>
      <c r="D12" s="122"/>
      <c r="E12" s="104"/>
      <c r="F12" s="104"/>
      <c r="G12" s="104"/>
      <c r="H12" s="105" t="s">
        <v>92</v>
      </c>
    </row>
    <row r="13" spans="1:9" ht="18.600000000000001" customHeight="1" thickBot="1" x14ac:dyDescent="0.25">
      <c r="A13" s="195" t="s">
        <v>73</v>
      </c>
      <c r="B13" s="196"/>
      <c r="C13" s="197"/>
      <c r="D13" s="134" t="s">
        <v>74</v>
      </c>
      <c r="E13" s="135">
        <f>'Part ferme'!L21</f>
        <v>0</v>
      </c>
      <c r="F13" s="95"/>
      <c r="G13" s="95"/>
      <c r="H13" s="141">
        <f>E13</f>
        <v>0</v>
      </c>
      <c r="I13" s="95"/>
    </row>
    <row r="14" spans="1:9" ht="18.600000000000001" customHeight="1" thickBot="1" x14ac:dyDescent="0.25">
      <c r="A14" s="136" t="s">
        <v>75</v>
      </c>
      <c r="B14" s="139"/>
      <c r="C14" s="140"/>
      <c r="D14" s="134" t="s">
        <v>76</v>
      </c>
      <c r="E14" s="135" t="e">
        <f>'BPC scénario'!J21</f>
        <v>#VALUE!</v>
      </c>
      <c r="F14" s="95"/>
      <c r="G14" s="95"/>
      <c r="H14" s="142">
        <f>H15+H16</f>
        <v>0</v>
      </c>
      <c r="I14" s="95"/>
    </row>
    <row r="15" spans="1:9" ht="43.5" customHeight="1" x14ac:dyDescent="0.2">
      <c r="A15" s="198" t="s">
        <v>126</v>
      </c>
      <c r="B15" s="198"/>
      <c r="C15" s="198"/>
      <c r="D15" s="137" t="s">
        <v>76</v>
      </c>
      <c r="E15" s="138">
        <f>'BPU et scénario'!M25</f>
        <v>0</v>
      </c>
      <c r="F15" s="143" t="s">
        <v>125</v>
      </c>
      <c r="G15" s="95"/>
      <c r="H15" s="142">
        <f>E15</f>
        <v>0</v>
      </c>
      <c r="I15" s="95"/>
    </row>
    <row r="16" spans="1:9" ht="56.25" customHeight="1" thickBot="1" x14ac:dyDescent="0.25">
      <c r="A16" s="198" t="s">
        <v>91</v>
      </c>
      <c r="B16" s="198"/>
      <c r="C16" s="198"/>
      <c r="D16" s="137" t="s">
        <v>76</v>
      </c>
      <c r="E16" s="138" t="e">
        <f>'BPC scénario'!J21</f>
        <v>#VALUE!</v>
      </c>
      <c r="F16" s="143" t="s">
        <v>81</v>
      </c>
      <c r="G16" s="106"/>
      <c r="H16" s="142">
        <f>(H13)*0.1</f>
        <v>0</v>
      </c>
      <c r="I16" s="144" t="s">
        <v>108</v>
      </c>
    </row>
    <row r="17" spans="1:9" ht="31.9" customHeight="1" thickBot="1" x14ac:dyDescent="0.25">
      <c r="A17" s="199" t="s">
        <v>77</v>
      </c>
      <c r="B17" s="200"/>
      <c r="C17" s="200"/>
      <c r="D17" s="201"/>
      <c r="E17" s="111" t="e">
        <f>E13+E14</f>
        <v>#VALUE!</v>
      </c>
      <c r="H17" s="107">
        <f>H13+H14</f>
        <v>0</v>
      </c>
    </row>
    <row r="18" spans="1:9" s="114" customFormat="1" x14ac:dyDescent="0.2">
      <c r="B18" s="115"/>
    </row>
    <row r="19" spans="1:9" ht="23.45" customHeight="1" x14ac:dyDescent="0.2">
      <c r="A19" s="202" t="s">
        <v>78</v>
      </c>
      <c r="B19" s="202"/>
      <c r="C19" s="202"/>
      <c r="D19" s="202"/>
      <c r="E19" s="202"/>
      <c r="F19" s="132"/>
      <c r="G19" s="132"/>
      <c r="H19" s="101"/>
    </row>
    <row r="20" spans="1:9" ht="183.6" customHeight="1" x14ac:dyDescent="0.2">
      <c r="A20" s="203" t="s">
        <v>80</v>
      </c>
      <c r="B20" s="203"/>
      <c r="C20" s="203"/>
      <c r="D20" s="203"/>
      <c r="E20" s="203"/>
      <c r="F20" s="203"/>
      <c r="G20" s="203"/>
      <c r="H20" s="203"/>
      <c r="I20" s="203"/>
    </row>
    <row r="21" spans="1:9" ht="83.45" customHeight="1" x14ac:dyDescent="0.2">
      <c r="A21" s="190" t="s">
        <v>79</v>
      </c>
      <c r="B21" s="190"/>
      <c r="C21" s="190"/>
      <c r="D21" s="190"/>
      <c r="E21" s="190"/>
      <c r="F21" s="190"/>
      <c r="G21" s="190"/>
      <c r="H21" s="190"/>
      <c r="I21" s="190"/>
    </row>
    <row r="22" spans="1:9" ht="15" x14ac:dyDescent="0.2">
      <c r="A22" s="108"/>
      <c r="B22" s="109"/>
      <c r="C22" s="129"/>
      <c r="D22" s="129"/>
      <c r="E22" s="129"/>
      <c r="F22" s="108"/>
      <c r="G22" s="108"/>
      <c r="H22" s="108"/>
      <c r="I22" s="108"/>
    </row>
    <row r="23" spans="1:9" ht="15" x14ac:dyDescent="0.2">
      <c r="A23" s="108"/>
      <c r="B23" s="109"/>
      <c r="C23" s="129"/>
      <c r="D23" s="129"/>
      <c r="E23" s="129"/>
      <c r="F23" s="108"/>
      <c r="G23" s="108"/>
      <c r="H23" s="108"/>
      <c r="I23" s="108"/>
    </row>
    <row r="24" spans="1:9" ht="15" x14ac:dyDescent="0.2">
      <c r="A24" s="108"/>
      <c r="B24" s="109"/>
      <c r="C24" s="129"/>
      <c r="D24" s="129"/>
      <c r="E24" s="129"/>
      <c r="F24" s="108"/>
      <c r="G24" s="108"/>
      <c r="H24" s="108"/>
      <c r="I24" s="108"/>
    </row>
    <row r="25" spans="1:9" x14ac:dyDescent="0.2">
      <c r="C25" s="114"/>
      <c r="D25" s="114"/>
      <c r="E25" s="114"/>
    </row>
    <row r="26" spans="1:9" x14ac:dyDescent="0.2">
      <c r="C26" s="114"/>
      <c r="D26" s="114"/>
      <c r="E26" s="114"/>
    </row>
    <row r="27" spans="1:9" x14ac:dyDescent="0.2">
      <c r="C27" s="114"/>
      <c r="D27" s="114"/>
      <c r="E27" s="114"/>
    </row>
    <row r="28" spans="1:9" x14ac:dyDescent="0.2">
      <c r="C28" s="114"/>
      <c r="D28" s="114"/>
      <c r="E28" s="114"/>
    </row>
    <row r="29" spans="1:9" x14ac:dyDescent="0.2">
      <c r="C29" s="114"/>
      <c r="D29" s="114"/>
      <c r="E29" s="114"/>
    </row>
    <row r="30" spans="1:9" x14ac:dyDescent="0.2">
      <c r="C30" s="114"/>
      <c r="D30" s="114"/>
      <c r="E30" s="114"/>
    </row>
    <row r="31" spans="1:9" x14ac:dyDescent="0.2">
      <c r="C31" s="114"/>
      <c r="D31" s="114"/>
      <c r="E31" s="114"/>
    </row>
    <row r="32" spans="1:9" x14ac:dyDescent="0.2">
      <c r="C32" s="114"/>
      <c r="D32" s="114"/>
      <c r="E32" s="114"/>
    </row>
    <row r="33" spans="3:5" x14ac:dyDescent="0.2">
      <c r="C33" s="114"/>
      <c r="D33" s="114"/>
      <c r="E33" s="114"/>
    </row>
    <row r="34" spans="3:5" x14ac:dyDescent="0.2">
      <c r="C34" s="114"/>
      <c r="D34" s="114"/>
      <c r="E34" s="114"/>
    </row>
    <row r="35" spans="3:5" x14ac:dyDescent="0.2">
      <c r="C35" s="114"/>
      <c r="D35" s="114"/>
      <c r="E35" s="114"/>
    </row>
    <row r="36" spans="3:5" x14ac:dyDescent="0.2">
      <c r="C36" s="114"/>
      <c r="D36" s="114"/>
      <c r="E36" s="114"/>
    </row>
    <row r="37" spans="3:5" x14ac:dyDescent="0.2">
      <c r="C37" s="114"/>
      <c r="D37" s="114"/>
      <c r="E37" s="114"/>
    </row>
    <row r="38" spans="3:5" x14ac:dyDescent="0.2">
      <c r="C38" s="114"/>
      <c r="D38" s="114"/>
      <c r="E38" s="114"/>
    </row>
    <row r="39" spans="3:5" x14ac:dyDescent="0.2">
      <c r="C39" s="114"/>
      <c r="D39" s="114"/>
      <c r="E39" s="114"/>
    </row>
    <row r="40" spans="3:5" x14ac:dyDescent="0.2">
      <c r="C40" s="114"/>
      <c r="D40" s="114"/>
      <c r="E40" s="114"/>
    </row>
    <row r="41" spans="3:5" x14ac:dyDescent="0.2">
      <c r="C41" s="114"/>
      <c r="D41" s="114"/>
      <c r="E41" s="114"/>
    </row>
    <row r="42" spans="3:5" x14ac:dyDescent="0.2">
      <c r="C42" s="114"/>
      <c r="D42" s="114"/>
      <c r="E42" s="114"/>
    </row>
    <row r="43" spans="3:5" x14ac:dyDescent="0.2">
      <c r="C43" s="114"/>
      <c r="D43" s="114"/>
      <c r="E43" s="114"/>
    </row>
    <row r="44" spans="3:5" x14ac:dyDescent="0.2">
      <c r="C44" s="114"/>
      <c r="D44" s="114"/>
      <c r="E44" s="114"/>
    </row>
    <row r="45" spans="3:5" x14ac:dyDescent="0.2">
      <c r="C45" s="114"/>
      <c r="D45" s="114"/>
      <c r="E45" s="114"/>
    </row>
    <row r="46" spans="3:5" x14ac:dyDescent="0.2">
      <c r="C46" s="114"/>
      <c r="D46" s="114"/>
      <c r="E46" s="114"/>
    </row>
    <row r="47" spans="3:5" x14ac:dyDescent="0.2">
      <c r="C47" s="114"/>
      <c r="D47" s="114"/>
      <c r="E47" s="114"/>
    </row>
    <row r="48" spans="3:5" x14ac:dyDescent="0.2">
      <c r="C48" s="114"/>
      <c r="D48" s="114"/>
      <c r="E48" s="114"/>
    </row>
    <row r="49" spans="3:5" x14ac:dyDescent="0.2">
      <c r="C49" s="114"/>
      <c r="D49" s="114"/>
      <c r="E49" s="114"/>
    </row>
    <row r="50" spans="3:5" x14ac:dyDescent="0.2">
      <c r="C50" s="114"/>
      <c r="D50" s="114"/>
      <c r="E50" s="114"/>
    </row>
    <row r="51" spans="3:5" x14ac:dyDescent="0.2">
      <c r="C51" s="114"/>
      <c r="D51" s="114"/>
      <c r="E51" s="114"/>
    </row>
    <row r="52" spans="3:5" x14ac:dyDescent="0.2">
      <c r="C52" s="114"/>
      <c r="D52" s="114"/>
      <c r="E52" s="114"/>
    </row>
    <row r="53" spans="3:5" x14ac:dyDescent="0.2">
      <c r="C53" s="114"/>
      <c r="D53" s="114"/>
      <c r="E53" s="114"/>
    </row>
    <row r="54" spans="3:5" x14ac:dyDescent="0.2">
      <c r="C54" s="114"/>
      <c r="D54" s="114"/>
      <c r="E54" s="114"/>
    </row>
    <row r="55" spans="3:5" x14ac:dyDescent="0.2">
      <c r="C55" s="114"/>
      <c r="D55" s="114"/>
      <c r="E55" s="114"/>
    </row>
    <row r="56" spans="3:5" x14ac:dyDescent="0.2">
      <c r="C56" s="114"/>
      <c r="D56" s="114"/>
      <c r="E56" s="114"/>
    </row>
    <row r="57" spans="3:5" x14ac:dyDescent="0.2">
      <c r="C57" s="114"/>
      <c r="D57" s="114"/>
      <c r="E57" s="114"/>
    </row>
    <row r="58" spans="3:5" x14ac:dyDescent="0.2">
      <c r="C58" s="114"/>
      <c r="D58" s="114"/>
      <c r="E58" s="114"/>
    </row>
    <row r="59" spans="3:5" x14ac:dyDescent="0.2">
      <c r="C59" s="114"/>
      <c r="D59" s="114"/>
      <c r="E59" s="114"/>
    </row>
    <row r="60" spans="3:5" x14ac:dyDescent="0.2">
      <c r="C60" s="114"/>
      <c r="D60" s="114"/>
      <c r="E60" s="114"/>
    </row>
    <row r="61" spans="3:5" x14ac:dyDescent="0.2">
      <c r="C61" s="114"/>
      <c r="D61" s="114"/>
      <c r="E61" s="114"/>
    </row>
    <row r="62" spans="3:5" x14ac:dyDescent="0.2">
      <c r="C62" s="114"/>
      <c r="D62" s="114"/>
      <c r="E62" s="114"/>
    </row>
    <row r="63" spans="3:5" x14ac:dyDescent="0.2">
      <c r="C63" s="114"/>
      <c r="D63" s="114"/>
      <c r="E63" s="114"/>
    </row>
    <row r="64" spans="3:5" x14ac:dyDescent="0.2">
      <c r="C64" s="114"/>
      <c r="D64" s="114"/>
      <c r="E64" s="114"/>
    </row>
    <row r="65" spans="3:5" x14ac:dyDescent="0.2">
      <c r="C65" s="114"/>
      <c r="D65" s="114"/>
      <c r="E65" s="114"/>
    </row>
    <row r="66" spans="3:5" x14ac:dyDescent="0.2">
      <c r="C66" s="114"/>
      <c r="D66" s="114"/>
      <c r="E66" s="114"/>
    </row>
    <row r="67" spans="3:5" x14ac:dyDescent="0.2">
      <c r="C67" s="114"/>
      <c r="D67" s="114"/>
      <c r="E67" s="114"/>
    </row>
    <row r="68" spans="3:5" x14ac:dyDescent="0.2">
      <c r="C68" s="114"/>
      <c r="D68" s="114"/>
      <c r="E68" s="114"/>
    </row>
    <row r="69" spans="3:5" x14ac:dyDescent="0.2">
      <c r="C69" s="114"/>
      <c r="D69" s="114"/>
      <c r="E69" s="114"/>
    </row>
    <row r="70" spans="3:5" x14ac:dyDescent="0.2">
      <c r="C70" s="114"/>
      <c r="D70" s="114"/>
      <c r="E70" s="114"/>
    </row>
    <row r="71" spans="3:5" x14ac:dyDescent="0.2">
      <c r="C71" s="114"/>
      <c r="D71" s="114"/>
      <c r="E71" s="114"/>
    </row>
    <row r="72" spans="3:5" x14ac:dyDescent="0.2">
      <c r="C72" s="114"/>
      <c r="D72" s="114"/>
      <c r="E72" s="114"/>
    </row>
    <row r="73" spans="3:5" x14ac:dyDescent="0.2">
      <c r="C73" s="114"/>
      <c r="D73" s="114"/>
      <c r="E73" s="114"/>
    </row>
    <row r="74" spans="3:5" x14ac:dyDescent="0.2">
      <c r="C74" s="114"/>
      <c r="D74" s="114"/>
      <c r="E74" s="114"/>
    </row>
    <row r="75" spans="3:5" x14ac:dyDescent="0.2">
      <c r="C75" s="114"/>
      <c r="D75" s="114"/>
      <c r="E75" s="114"/>
    </row>
    <row r="76" spans="3:5" x14ac:dyDescent="0.2">
      <c r="C76" s="114"/>
      <c r="D76" s="114"/>
      <c r="E76" s="114"/>
    </row>
    <row r="77" spans="3:5" x14ac:dyDescent="0.2">
      <c r="C77" s="114"/>
      <c r="D77" s="114"/>
      <c r="E77" s="114"/>
    </row>
    <row r="78" spans="3:5" x14ac:dyDescent="0.2">
      <c r="C78" s="114"/>
      <c r="D78" s="114"/>
      <c r="E78" s="114"/>
    </row>
    <row r="79" spans="3:5" x14ac:dyDescent="0.2">
      <c r="C79" s="114"/>
      <c r="D79" s="114"/>
      <c r="E79" s="114"/>
    </row>
    <row r="80" spans="3:5" x14ac:dyDescent="0.2">
      <c r="C80" s="114"/>
      <c r="D80" s="114"/>
      <c r="E80" s="114"/>
    </row>
    <row r="81" spans="3:5" x14ac:dyDescent="0.2">
      <c r="C81" s="114"/>
      <c r="D81" s="114"/>
      <c r="E81" s="114"/>
    </row>
    <row r="82" spans="3:5" x14ac:dyDescent="0.2">
      <c r="C82" s="114"/>
      <c r="D82" s="114"/>
      <c r="E82" s="114"/>
    </row>
    <row r="83" spans="3:5" x14ac:dyDescent="0.2">
      <c r="C83" s="114"/>
      <c r="D83" s="114"/>
      <c r="E83" s="114"/>
    </row>
    <row r="84" spans="3:5" x14ac:dyDescent="0.2">
      <c r="C84" s="114"/>
      <c r="D84" s="114"/>
      <c r="E84" s="114"/>
    </row>
    <row r="85" spans="3:5" x14ac:dyDescent="0.2">
      <c r="C85" s="114"/>
      <c r="D85" s="114"/>
      <c r="E85" s="114"/>
    </row>
    <row r="86" spans="3:5" x14ac:dyDescent="0.2">
      <c r="C86" s="114"/>
      <c r="D86" s="114"/>
      <c r="E86" s="114"/>
    </row>
    <row r="87" spans="3:5" x14ac:dyDescent="0.2">
      <c r="C87" s="114"/>
      <c r="D87" s="114"/>
      <c r="E87" s="114"/>
    </row>
    <row r="88" spans="3:5" x14ac:dyDescent="0.2">
      <c r="C88" s="114"/>
      <c r="D88" s="114"/>
      <c r="E88" s="114"/>
    </row>
    <row r="89" spans="3:5" x14ac:dyDescent="0.2">
      <c r="C89" s="114"/>
      <c r="D89" s="114"/>
      <c r="E89" s="114"/>
    </row>
    <row r="90" spans="3:5" x14ac:dyDescent="0.2">
      <c r="C90" s="114"/>
      <c r="D90" s="114"/>
      <c r="E90" s="114"/>
    </row>
    <row r="91" spans="3:5" x14ac:dyDescent="0.2">
      <c r="C91" s="114"/>
      <c r="D91" s="114"/>
      <c r="E91" s="114"/>
    </row>
    <row r="92" spans="3:5" x14ac:dyDescent="0.2">
      <c r="C92" s="114"/>
      <c r="D92" s="114"/>
      <c r="E92" s="114"/>
    </row>
    <row r="93" spans="3:5" x14ac:dyDescent="0.2">
      <c r="C93" s="114"/>
      <c r="D93" s="114"/>
      <c r="E93" s="114"/>
    </row>
    <row r="94" spans="3:5" x14ac:dyDescent="0.2">
      <c r="C94" s="114"/>
      <c r="D94" s="114"/>
      <c r="E94" s="114"/>
    </row>
    <row r="95" spans="3:5" x14ac:dyDescent="0.2">
      <c r="C95" s="114"/>
      <c r="D95" s="114"/>
      <c r="E95" s="114"/>
    </row>
    <row r="96" spans="3:5" x14ac:dyDescent="0.2">
      <c r="C96" s="114"/>
      <c r="D96" s="114"/>
      <c r="E96" s="114"/>
    </row>
    <row r="97" spans="3:5" x14ac:dyDescent="0.2">
      <c r="C97" s="114"/>
      <c r="D97" s="114"/>
      <c r="E97" s="114"/>
    </row>
    <row r="98" spans="3:5" x14ac:dyDescent="0.2">
      <c r="C98" s="114"/>
      <c r="D98" s="114"/>
      <c r="E98" s="114"/>
    </row>
    <row r="99" spans="3:5" x14ac:dyDescent="0.2">
      <c r="C99" s="114"/>
      <c r="D99" s="114"/>
      <c r="E99" s="114"/>
    </row>
    <row r="100" spans="3:5" x14ac:dyDescent="0.2">
      <c r="C100" s="114"/>
      <c r="D100" s="114"/>
      <c r="E100" s="114"/>
    </row>
    <row r="101" spans="3:5" x14ac:dyDescent="0.2">
      <c r="C101" s="114"/>
      <c r="D101" s="114"/>
      <c r="E101" s="114"/>
    </row>
    <row r="102" spans="3:5" x14ac:dyDescent="0.2">
      <c r="C102" s="114"/>
      <c r="D102" s="114"/>
      <c r="E102" s="114"/>
    </row>
    <row r="103" spans="3:5" x14ac:dyDescent="0.2">
      <c r="C103" s="114"/>
      <c r="D103" s="114"/>
      <c r="E103" s="114"/>
    </row>
    <row r="104" spans="3:5" x14ac:dyDescent="0.2">
      <c r="C104" s="114"/>
      <c r="D104" s="114"/>
      <c r="E104" s="114"/>
    </row>
    <row r="105" spans="3:5" x14ac:dyDescent="0.2">
      <c r="C105" s="114"/>
      <c r="D105" s="114"/>
      <c r="E105" s="114"/>
    </row>
    <row r="106" spans="3:5" x14ac:dyDescent="0.2">
      <c r="C106" s="114"/>
      <c r="D106" s="114"/>
      <c r="E106" s="114"/>
    </row>
    <row r="107" spans="3:5" x14ac:dyDescent="0.2">
      <c r="C107" s="114"/>
      <c r="D107" s="114"/>
      <c r="E107" s="114"/>
    </row>
    <row r="108" spans="3:5" x14ac:dyDescent="0.2">
      <c r="C108" s="114"/>
      <c r="D108" s="114"/>
      <c r="E108" s="114"/>
    </row>
    <row r="109" spans="3:5" x14ac:dyDescent="0.2">
      <c r="C109" s="114"/>
      <c r="D109" s="114"/>
      <c r="E109" s="114"/>
    </row>
    <row r="110" spans="3:5" x14ac:dyDescent="0.2">
      <c r="C110" s="114"/>
      <c r="D110" s="114"/>
      <c r="E110" s="114"/>
    </row>
    <row r="111" spans="3:5" x14ac:dyDescent="0.2">
      <c r="C111" s="114"/>
      <c r="D111" s="114"/>
      <c r="E111" s="114"/>
    </row>
    <row r="112" spans="3:5" x14ac:dyDescent="0.2">
      <c r="C112" s="114"/>
      <c r="D112" s="114"/>
      <c r="E112" s="114"/>
    </row>
    <row r="113" spans="3:5" x14ac:dyDescent="0.2">
      <c r="C113" s="114"/>
      <c r="D113" s="114"/>
      <c r="E113" s="114"/>
    </row>
    <row r="114" spans="3:5" x14ac:dyDescent="0.2">
      <c r="C114" s="114"/>
      <c r="D114" s="114"/>
      <c r="E114" s="114"/>
    </row>
    <row r="115" spans="3:5" x14ac:dyDescent="0.2">
      <c r="C115" s="114"/>
      <c r="D115" s="114"/>
      <c r="E115" s="114"/>
    </row>
    <row r="116" spans="3:5" x14ac:dyDescent="0.2">
      <c r="C116" s="114"/>
      <c r="D116" s="114"/>
      <c r="E116" s="114"/>
    </row>
    <row r="117" spans="3:5" x14ac:dyDescent="0.2">
      <c r="C117" s="114"/>
      <c r="D117" s="114"/>
      <c r="E117" s="114"/>
    </row>
    <row r="118" spans="3:5" x14ac:dyDescent="0.2">
      <c r="C118" s="114"/>
      <c r="D118" s="114"/>
      <c r="E118" s="114"/>
    </row>
    <row r="119" spans="3:5" x14ac:dyDescent="0.2">
      <c r="C119" s="114"/>
      <c r="D119" s="114"/>
      <c r="E119" s="114"/>
    </row>
    <row r="120" spans="3:5" x14ac:dyDescent="0.2">
      <c r="C120" s="114"/>
      <c r="D120" s="114"/>
      <c r="E120" s="114"/>
    </row>
    <row r="121" spans="3:5" x14ac:dyDescent="0.2">
      <c r="C121" s="114"/>
      <c r="D121" s="114"/>
      <c r="E121" s="114"/>
    </row>
    <row r="122" spans="3:5" x14ac:dyDescent="0.2">
      <c r="C122" s="114"/>
      <c r="D122" s="114"/>
      <c r="E122" s="114"/>
    </row>
    <row r="123" spans="3:5" x14ac:dyDescent="0.2">
      <c r="C123" s="114"/>
      <c r="D123" s="114"/>
      <c r="E123" s="114"/>
    </row>
    <row r="124" spans="3:5" x14ac:dyDescent="0.2">
      <c r="C124" s="114"/>
      <c r="D124" s="114"/>
      <c r="E124" s="114"/>
    </row>
    <row r="125" spans="3:5" x14ac:dyDescent="0.2">
      <c r="C125" s="114"/>
      <c r="D125" s="114"/>
      <c r="E125" s="114"/>
    </row>
    <row r="126" spans="3:5" x14ac:dyDescent="0.2">
      <c r="C126" s="114"/>
      <c r="D126" s="114"/>
      <c r="E126" s="114"/>
    </row>
    <row r="127" spans="3:5" x14ac:dyDescent="0.2">
      <c r="C127" s="114"/>
      <c r="D127" s="114"/>
      <c r="E127" s="114"/>
    </row>
    <row r="128" spans="3:5" x14ac:dyDescent="0.2">
      <c r="C128" s="114"/>
      <c r="D128" s="114"/>
      <c r="E128" s="114"/>
    </row>
    <row r="129" spans="3:5" x14ac:dyDescent="0.2">
      <c r="C129" s="114"/>
      <c r="D129" s="114"/>
      <c r="E129" s="114"/>
    </row>
    <row r="130" spans="3:5" x14ac:dyDescent="0.2">
      <c r="C130" s="114"/>
      <c r="D130" s="114"/>
      <c r="E130" s="114"/>
    </row>
    <row r="131" spans="3:5" x14ac:dyDescent="0.2">
      <c r="C131" s="114"/>
      <c r="D131" s="114"/>
      <c r="E131" s="114"/>
    </row>
    <row r="132" spans="3:5" x14ac:dyDescent="0.2">
      <c r="C132" s="114"/>
      <c r="D132" s="114"/>
      <c r="E132" s="114"/>
    </row>
    <row r="133" spans="3:5" x14ac:dyDescent="0.2">
      <c r="C133" s="114"/>
      <c r="D133" s="114"/>
      <c r="E133" s="114"/>
    </row>
    <row r="134" spans="3:5" x14ac:dyDescent="0.2">
      <c r="C134" s="114"/>
      <c r="D134" s="114"/>
      <c r="E134" s="114"/>
    </row>
    <row r="135" spans="3:5" x14ac:dyDescent="0.2">
      <c r="C135" s="114"/>
      <c r="D135" s="114"/>
      <c r="E135" s="114"/>
    </row>
    <row r="136" spans="3:5" x14ac:dyDescent="0.2">
      <c r="C136" s="114"/>
      <c r="D136" s="114"/>
      <c r="E136" s="114"/>
    </row>
    <row r="137" spans="3:5" x14ac:dyDescent="0.2">
      <c r="C137" s="114"/>
      <c r="D137" s="114"/>
      <c r="E137" s="114"/>
    </row>
    <row r="138" spans="3:5" x14ac:dyDescent="0.2">
      <c r="C138" s="114"/>
      <c r="D138" s="114"/>
      <c r="E138" s="114"/>
    </row>
    <row r="139" spans="3:5" x14ac:dyDescent="0.2">
      <c r="C139" s="114"/>
      <c r="D139" s="114"/>
      <c r="E139" s="114"/>
    </row>
    <row r="140" spans="3:5" x14ac:dyDescent="0.2">
      <c r="C140" s="114"/>
      <c r="D140" s="114"/>
      <c r="E140" s="114"/>
    </row>
    <row r="141" spans="3:5" x14ac:dyDescent="0.2">
      <c r="C141" s="114"/>
      <c r="D141" s="114"/>
      <c r="E141" s="114"/>
    </row>
    <row r="142" spans="3:5" x14ac:dyDescent="0.2">
      <c r="C142" s="114"/>
      <c r="D142" s="114"/>
      <c r="E142" s="114"/>
    </row>
    <row r="143" spans="3:5" x14ac:dyDescent="0.2">
      <c r="C143" s="114"/>
      <c r="D143" s="114"/>
      <c r="E143" s="114"/>
    </row>
    <row r="144" spans="3:5" x14ac:dyDescent="0.2">
      <c r="C144" s="114"/>
      <c r="D144" s="114"/>
      <c r="E144" s="114"/>
    </row>
    <row r="145" spans="3:5" x14ac:dyDescent="0.2">
      <c r="C145" s="114"/>
      <c r="D145" s="114"/>
      <c r="E145" s="114"/>
    </row>
    <row r="146" spans="3:5" x14ac:dyDescent="0.2">
      <c r="C146" s="114"/>
      <c r="D146" s="114"/>
      <c r="E146" s="114"/>
    </row>
    <row r="147" spans="3:5" x14ac:dyDescent="0.2">
      <c r="C147" s="114"/>
      <c r="D147" s="114"/>
      <c r="E147" s="114"/>
    </row>
    <row r="148" spans="3:5" x14ac:dyDescent="0.2">
      <c r="C148" s="114"/>
      <c r="D148" s="114"/>
      <c r="E148" s="114"/>
    </row>
    <row r="149" spans="3:5" x14ac:dyDescent="0.2">
      <c r="C149" s="114"/>
      <c r="D149" s="114"/>
      <c r="E149" s="114"/>
    </row>
    <row r="150" spans="3:5" x14ac:dyDescent="0.2">
      <c r="C150" s="114"/>
      <c r="D150" s="114"/>
      <c r="E150" s="114"/>
    </row>
    <row r="151" spans="3:5" x14ac:dyDescent="0.2">
      <c r="C151" s="114"/>
      <c r="D151" s="114"/>
      <c r="E151" s="114"/>
    </row>
    <row r="152" spans="3:5" x14ac:dyDescent="0.2">
      <c r="C152" s="114"/>
      <c r="D152" s="114"/>
      <c r="E152" s="114"/>
    </row>
    <row r="153" spans="3:5" x14ac:dyDescent="0.2">
      <c r="C153" s="114"/>
      <c r="D153" s="114"/>
      <c r="E153" s="114"/>
    </row>
    <row r="154" spans="3:5" x14ac:dyDescent="0.2">
      <c r="C154" s="114"/>
      <c r="D154" s="114"/>
      <c r="E154" s="114"/>
    </row>
    <row r="155" spans="3:5" x14ac:dyDescent="0.2">
      <c r="C155" s="114"/>
      <c r="D155" s="114"/>
      <c r="E155" s="114"/>
    </row>
    <row r="156" spans="3:5" x14ac:dyDescent="0.2">
      <c r="C156" s="114"/>
      <c r="D156" s="114"/>
      <c r="E156" s="114"/>
    </row>
    <row r="157" spans="3:5" x14ac:dyDescent="0.2">
      <c r="C157" s="114"/>
      <c r="D157" s="114"/>
      <c r="E157" s="114"/>
    </row>
    <row r="158" spans="3:5" x14ac:dyDescent="0.2">
      <c r="C158" s="114"/>
      <c r="D158" s="114"/>
      <c r="E158" s="114"/>
    </row>
    <row r="159" spans="3:5" x14ac:dyDescent="0.2">
      <c r="C159" s="114"/>
      <c r="D159" s="114"/>
      <c r="E159" s="114"/>
    </row>
    <row r="160" spans="3:5" x14ac:dyDescent="0.2">
      <c r="C160" s="114"/>
      <c r="D160" s="114"/>
      <c r="E160" s="114"/>
    </row>
    <row r="161" spans="3:5" x14ac:dyDescent="0.2">
      <c r="C161" s="114"/>
      <c r="D161" s="114"/>
      <c r="E161" s="114"/>
    </row>
    <row r="162" spans="3:5" x14ac:dyDescent="0.2">
      <c r="C162" s="114"/>
      <c r="D162" s="114"/>
      <c r="E162" s="114"/>
    </row>
    <row r="163" spans="3:5" x14ac:dyDescent="0.2">
      <c r="C163" s="114"/>
      <c r="D163" s="114"/>
      <c r="E163" s="114"/>
    </row>
    <row r="164" spans="3:5" x14ac:dyDescent="0.2">
      <c r="C164" s="114"/>
      <c r="D164" s="114"/>
      <c r="E164" s="114"/>
    </row>
    <row r="165" spans="3:5" x14ac:dyDescent="0.2">
      <c r="C165" s="114"/>
      <c r="D165" s="114"/>
      <c r="E165" s="114"/>
    </row>
    <row r="166" spans="3:5" x14ac:dyDescent="0.2">
      <c r="C166" s="114"/>
      <c r="D166" s="114"/>
      <c r="E166" s="114"/>
    </row>
    <row r="167" spans="3:5" x14ac:dyDescent="0.2">
      <c r="C167" s="114"/>
      <c r="D167" s="114"/>
      <c r="E167" s="114"/>
    </row>
    <row r="168" spans="3:5" x14ac:dyDescent="0.2">
      <c r="C168" s="114"/>
      <c r="D168" s="114"/>
      <c r="E168" s="114"/>
    </row>
    <row r="169" spans="3:5" x14ac:dyDescent="0.2">
      <c r="C169" s="114"/>
      <c r="D169" s="114"/>
      <c r="E169" s="114"/>
    </row>
    <row r="170" spans="3:5" x14ac:dyDescent="0.2">
      <c r="C170" s="114"/>
      <c r="D170" s="114"/>
      <c r="E170" s="114"/>
    </row>
    <row r="171" spans="3:5" x14ac:dyDescent="0.2">
      <c r="C171" s="114"/>
      <c r="D171" s="114"/>
      <c r="E171" s="114"/>
    </row>
    <row r="172" spans="3:5" x14ac:dyDescent="0.2">
      <c r="C172" s="114"/>
      <c r="D172" s="114"/>
      <c r="E172" s="114"/>
    </row>
    <row r="173" spans="3:5" x14ac:dyDescent="0.2">
      <c r="C173" s="114"/>
      <c r="D173" s="114"/>
      <c r="E173" s="114"/>
    </row>
    <row r="174" spans="3:5" x14ac:dyDescent="0.2">
      <c r="C174" s="114"/>
      <c r="D174" s="114"/>
      <c r="E174" s="114"/>
    </row>
    <row r="175" spans="3:5" x14ac:dyDescent="0.2">
      <c r="C175" s="114"/>
      <c r="D175" s="114"/>
      <c r="E175" s="114"/>
    </row>
    <row r="176" spans="3:5" x14ac:dyDescent="0.2">
      <c r="C176" s="114"/>
      <c r="D176" s="114"/>
      <c r="E176" s="114"/>
    </row>
    <row r="177" spans="3:5" x14ac:dyDescent="0.2">
      <c r="C177" s="114"/>
      <c r="D177" s="114"/>
      <c r="E177" s="114"/>
    </row>
    <row r="178" spans="3:5" x14ac:dyDescent="0.2">
      <c r="C178" s="114"/>
      <c r="D178" s="114"/>
      <c r="E178" s="114"/>
    </row>
    <row r="179" spans="3:5" x14ac:dyDescent="0.2">
      <c r="C179" s="114"/>
      <c r="D179" s="114"/>
      <c r="E179" s="114"/>
    </row>
    <row r="180" spans="3:5" x14ac:dyDescent="0.2">
      <c r="C180" s="114"/>
      <c r="D180" s="114"/>
      <c r="E180" s="114"/>
    </row>
    <row r="181" spans="3:5" x14ac:dyDescent="0.2">
      <c r="C181" s="114"/>
      <c r="D181" s="114"/>
      <c r="E181" s="114"/>
    </row>
    <row r="182" spans="3:5" x14ac:dyDescent="0.2">
      <c r="C182" s="114"/>
      <c r="D182" s="114"/>
      <c r="E182" s="114"/>
    </row>
    <row r="183" spans="3:5" x14ac:dyDescent="0.2">
      <c r="C183" s="114"/>
      <c r="D183" s="114"/>
      <c r="E183" s="114"/>
    </row>
    <row r="184" spans="3:5" x14ac:dyDescent="0.2">
      <c r="C184" s="114"/>
      <c r="D184" s="114"/>
      <c r="E184" s="114"/>
    </row>
    <row r="185" spans="3:5" x14ac:dyDescent="0.2">
      <c r="C185" s="114"/>
      <c r="D185" s="114"/>
      <c r="E185" s="114"/>
    </row>
    <row r="186" spans="3:5" x14ac:dyDescent="0.2">
      <c r="C186" s="114"/>
      <c r="D186" s="114"/>
      <c r="E186" s="114"/>
    </row>
    <row r="187" spans="3:5" x14ac:dyDescent="0.2">
      <c r="C187" s="114"/>
      <c r="D187" s="114"/>
      <c r="E187" s="114"/>
    </row>
    <row r="188" spans="3:5" x14ac:dyDescent="0.2">
      <c r="C188" s="114"/>
      <c r="D188" s="114"/>
      <c r="E188" s="114"/>
    </row>
    <row r="189" spans="3:5" x14ac:dyDescent="0.2">
      <c r="C189" s="114"/>
      <c r="D189" s="114"/>
      <c r="E189" s="114"/>
    </row>
    <row r="190" spans="3:5" x14ac:dyDescent="0.2">
      <c r="C190" s="114"/>
      <c r="D190" s="114"/>
      <c r="E190" s="114"/>
    </row>
    <row r="191" spans="3:5" x14ac:dyDescent="0.2">
      <c r="C191" s="114"/>
      <c r="D191" s="114"/>
      <c r="E191" s="114"/>
    </row>
    <row r="192" spans="3:5" x14ac:dyDescent="0.2">
      <c r="C192" s="114"/>
      <c r="D192" s="114"/>
      <c r="E192" s="114"/>
    </row>
    <row r="193" spans="3:5" x14ac:dyDescent="0.2">
      <c r="C193" s="114"/>
      <c r="D193" s="114"/>
      <c r="E193" s="114"/>
    </row>
    <row r="194" spans="3:5" x14ac:dyDescent="0.2">
      <c r="C194" s="114"/>
      <c r="D194" s="114"/>
      <c r="E194" s="114"/>
    </row>
    <row r="195" spans="3:5" x14ac:dyDescent="0.2">
      <c r="C195" s="114"/>
      <c r="D195" s="114"/>
      <c r="E195" s="114"/>
    </row>
    <row r="196" spans="3:5" x14ac:dyDescent="0.2">
      <c r="C196" s="114"/>
      <c r="D196" s="114"/>
      <c r="E196" s="114"/>
    </row>
    <row r="197" spans="3:5" x14ac:dyDescent="0.2">
      <c r="C197" s="114"/>
      <c r="D197" s="114"/>
      <c r="E197" s="114"/>
    </row>
    <row r="198" spans="3:5" x14ac:dyDescent="0.2">
      <c r="C198" s="114"/>
      <c r="D198" s="114"/>
      <c r="E198" s="114"/>
    </row>
    <row r="199" spans="3:5" x14ac:dyDescent="0.2">
      <c r="C199" s="114"/>
      <c r="D199" s="114"/>
      <c r="E199" s="114"/>
    </row>
    <row r="200" spans="3:5" x14ac:dyDescent="0.2">
      <c r="C200" s="114"/>
      <c r="D200" s="114"/>
      <c r="E200" s="114"/>
    </row>
    <row r="201" spans="3:5" x14ac:dyDescent="0.2">
      <c r="C201" s="114"/>
      <c r="D201" s="114"/>
      <c r="E201" s="114"/>
    </row>
    <row r="202" spans="3:5" x14ac:dyDescent="0.2">
      <c r="C202" s="114"/>
      <c r="D202" s="114"/>
      <c r="E202" s="114"/>
    </row>
    <row r="203" spans="3:5" x14ac:dyDescent="0.2">
      <c r="C203" s="114"/>
      <c r="D203" s="114"/>
      <c r="E203" s="114"/>
    </row>
    <row r="204" spans="3:5" x14ac:dyDescent="0.2">
      <c r="C204" s="114"/>
      <c r="D204" s="114"/>
      <c r="E204" s="114"/>
    </row>
    <row r="205" spans="3:5" x14ac:dyDescent="0.2">
      <c r="C205" s="114"/>
      <c r="D205" s="114"/>
      <c r="E205" s="114"/>
    </row>
    <row r="206" spans="3:5" x14ac:dyDescent="0.2">
      <c r="C206" s="114"/>
      <c r="D206" s="114"/>
      <c r="E206" s="114"/>
    </row>
    <row r="207" spans="3:5" x14ac:dyDescent="0.2">
      <c r="C207" s="114"/>
      <c r="D207" s="114"/>
      <c r="E207" s="114"/>
    </row>
    <row r="208" spans="3:5" x14ac:dyDescent="0.2">
      <c r="C208" s="114"/>
      <c r="D208" s="114"/>
      <c r="E208" s="114"/>
    </row>
    <row r="209" spans="3:5" x14ac:dyDescent="0.2">
      <c r="C209" s="114"/>
      <c r="D209" s="114"/>
      <c r="E209" s="114"/>
    </row>
    <row r="210" spans="3:5" x14ac:dyDescent="0.2">
      <c r="C210" s="114"/>
      <c r="D210" s="114"/>
      <c r="E210" s="114"/>
    </row>
    <row r="211" spans="3:5" x14ac:dyDescent="0.2">
      <c r="C211" s="114"/>
      <c r="D211" s="114"/>
      <c r="E211" s="114"/>
    </row>
    <row r="212" spans="3:5" x14ac:dyDescent="0.2">
      <c r="C212" s="114"/>
      <c r="D212" s="114"/>
      <c r="E212" s="114"/>
    </row>
    <row r="213" spans="3:5" x14ac:dyDescent="0.2">
      <c r="C213" s="114"/>
      <c r="D213" s="114"/>
      <c r="E213" s="114"/>
    </row>
    <row r="214" spans="3:5" x14ac:dyDescent="0.2">
      <c r="C214" s="114"/>
      <c r="D214" s="114"/>
      <c r="E214" s="114"/>
    </row>
    <row r="215" spans="3:5" x14ac:dyDescent="0.2">
      <c r="C215" s="114"/>
      <c r="D215" s="114"/>
      <c r="E215" s="114"/>
    </row>
    <row r="216" spans="3:5" x14ac:dyDescent="0.2">
      <c r="C216" s="114"/>
      <c r="D216" s="114"/>
      <c r="E216" s="114"/>
    </row>
    <row r="217" spans="3:5" x14ac:dyDescent="0.2">
      <c r="C217" s="114"/>
      <c r="D217" s="114"/>
      <c r="E217" s="114"/>
    </row>
    <row r="218" spans="3:5" x14ac:dyDescent="0.2">
      <c r="C218" s="114"/>
      <c r="D218" s="114"/>
      <c r="E218" s="114"/>
    </row>
    <row r="219" spans="3:5" x14ac:dyDescent="0.2">
      <c r="C219" s="114"/>
      <c r="D219" s="114"/>
      <c r="E219" s="114"/>
    </row>
    <row r="220" spans="3:5" x14ac:dyDescent="0.2">
      <c r="C220" s="114"/>
      <c r="D220" s="114"/>
      <c r="E220" s="114"/>
    </row>
    <row r="221" spans="3:5" x14ac:dyDescent="0.2">
      <c r="C221" s="114"/>
      <c r="D221" s="114"/>
      <c r="E221" s="114"/>
    </row>
    <row r="222" spans="3:5" x14ac:dyDescent="0.2">
      <c r="C222" s="114"/>
      <c r="D222" s="114"/>
      <c r="E222" s="114"/>
    </row>
    <row r="223" spans="3:5" x14ac:dyDescent="0.2">
      <c r="C223" s="114"/>
      <c r="D223" s="114"/>
      <c r="E223" s="114"/>
    </row>
    <row r="224" spans="3:5" x14ac:dyDescent="0.2">
      <c r="C224" s="114"/>
      <c r="D224" s="114"/>
      <c r="E224" s="114"/>
    </row>
    <row r="225" spans="3:5" x14ac:dyDescent="0.2">
      <c r="C225" s="114"/>
      <c r="D225" s="114"/>
      <c r="E225" s="114"/>
    </row>
    <row r="226" spans="3:5" x14ac:dyDescent="0.2">
      <c r="C226" s="114"/>
      <c r="D226" s="114"/>
      <c r="E226" s="114"/>
    </row>
    <row r="227" spans="3:5" x14ac:dyDescent="0.2">
      <c r="C227" s="114"/>
      <c r="D227" s="114"/>
      <c r="E227" s="114"/>
    </row>
    <row r="228" spans="3:5" x14ac:dyDescent="0.2">
      <c r="C228" s="114"/>
      <c r="D228" s="114"/>
      <c r="E228" s="114"/>
    </row>
    <row r="229" spans="3:5" x14ac:dyDescent="0.2">
      <c r="C229" s="114"/>
      <c r="D229" s="114"/>
      <c r="E229" s="114"/>
    </row>
    <row r="230" spans="3:5" x14ac:dyDescent="0.2">
      <c r="C230" s="114"/>
      <c r="D230" s="114"/>
      <c r="E230" s="114"/>
    </row>
    <row r="231" spans="3:5" x14ac:dyDescent="0.2">
      <c r="C231" s="114"/>
      <c r="D231" s="114"/>
      <c r="E231" s="114"/>
    </row>
    <row r="232" spans="3:5" x14ac:dyDescent="0.2">
      <c r="C232" s="114"/>
      <c r="D232" s="114"/>
      <c r="E232" s="114"/>
    </row>
    <row r="233" spans="3:5" x14ac:dyDescent="0.2">
      <c r="C233" s="114"/>
      <c r="D233" s="114"/>
      <c r="E233" s="114"/>
    </row>
    <row r="234" spans="3:5" x14ac:dyDescent="0.2">
      <c r="C234" s="114"/>
      <c r="D234" s="114"/>
      <c r="E234" s="114"/>
    </row>
    <row r="235" spans="3:5" x14ac:dyDescent="0.2">
      <c r="C235" s="114"/>
      <c r="D235" s="114"/>
      <c r="E235" s="114"/>
    </row>
    <row r="236" spans="3:5" x14ac:dyDescent="0.2">
      <c r="C236" s="114"/>
      <c r="D236" s="114"/>
      <c r="E236" s="114"/>
    </row>
    <row r="237" spans="3:5" x14ac:dyDescent="0.2">
      <c r="C237" s="114"/>
      <c r="D237" s="114"/>
      <c r="E237" s="114"/>
    </row>
    <row r="238" spans="3:5" x14ac:dyDescent="0.2">
      <c r="C238" s="114"/>
      <c r="D238" s="114"/>
      <c r="E238" s="114"/>
    </row>
    <row r="239" spans="3:5" x14ac:dyDescent="0.2">
      <c r="C239" s="114"/>
      <c r="D239" s="114"/>
      <c r="E239" s="114"/>
    </row>
    <row r="240" spans="3:5" x14ac:dyDescent="0.2">
      <c r="C240" s="114"/>
      <c r="D240" s="114"/>
      <c r="E240" s="114"/>
    </row>
    <row r="241" spans="3:5" x14ac:dyDescent="0.2">
      <c r="C241" s="114"/>
      <c r="D241" s="114"/>
      <c r="E241" s="114"/>
    </row>
    <row r="242" spans="3:5" x14ac:dyDescent="0.2">
      <c r="C242" s="114"/>
      <c r="D242" s="114"/>
      <c r="E242" s="114"/>
    </row>
    <row r="243" spans="3:5" x14ac:dyDescent="0.2">
      <c r="C243" s="114"/>
      <c r="D243" s="114"/>
      <c r="E243" s="114"/>
    </row>
    <row r="244" spans="3:5" x14ac:dyDescent="0.2">
      <c r="C244" s="114"/>
      <c r="D244" s="114"/>
      <c r="E244" s="114"/>
    </row>
    <row r="245" spans="3:5" x14ac:dyDescent="0.2">
      <c r="C245" s="114"/>
      <c r="D245" s="114"/>
      <c r="E245" s="114"/>
    </row>
    <row r="246" spans="3:5" x14ac:dyDescent="0.2">
      <c r="C246" s="114"/>
      <c r="D246" s="114"/>
      <c r="E246" s="114"/>
    </row>
    <row r="247" spans="3:5" x14ac:dyDescent="0.2">
      <c r="C247" s="114"/>
      <c r="D247" s="114"/>
      <c r="E247" s="114"/>
    </row>
    <row r="248" spans="3:5" x14ac:dyDescent="0.2">
      <c r="C248" s="114"/>
      <c r="D248" s="114"/>
      <c r="E248" s="114"/>
    </row>
    <row r="249" spans="3:5" x14ac:dyDescent="0.2">
      <c r="C249" s="114"/>
      <c r="D249" s="114"/>
      <c r="E249" s="114"/>
    </row>
    <row r="250" spans="3:5" x14ac:dyDescent="0.2">
      <c r="C250" s="114"/>
      <c r="D250" s="114"/>
      <c r="E250" s="114"/>
    </row>
    <row r="251" spans="3:5" x14ac:dyDescent="0.2">
      <c r="C251" s="114"/>
      <c r="D251" s="114"/>
      <c r="E251" s="114"/>
    </row>
    <row r="252" spans="3:5" x14ac:dyDescent="0.2">
      <c r="C252" s="114"/>
      <c r="D252" s="114"/>
      <c r="E252" s="114"/>
    </row>
    <row r="253" spans="3:5" x14ac:dyDescent="0.2">
      <c r="C253" s="114"/>
      <c r="D253" s="114"/>
      <c r="E253" s="114"/>
    </row>
    <row r="254" spans="3:5" x14ac:dyDescent="0.2">
      <c r="C254" s="114"/>
      <c r="D254" s="114"/>
      <c r="E254" s="114"/>
    </row>
    <row r="255" spans="3:5" x14ac:dyDescent="0.2">
      <c r="C255" s="114"/>
      <c r="D255" s="114"/>
      <c r="E255" s="114"/>
    </row>
    <row r="256" spans="3:5" x14ac:dyDescent="0.2">
      <c r="C256" s="114"/>
      <c r="D256" s="114"/>
      <c r="E256" s="114"/>
    </row>
    <row r="257" spans="3:5" x14ac:dyDescent="0.2">
      <c r="C257" s="114"/>
      <c r="D257" s="114"/>
      <c r="E257" s="114"/>
    </row>
    <row r="258" spans="3:5" x14ac:dyDescent="0.2">
      <c r="C258" s="114"/>
      <c r="D258" s="114"/>
      <c r="E258" s="114"/>
    </row>
    <row r="259" spans="3:5" x14ac:dyDescent="0.2">
      <c r="C259" s="114"/>
      <c r="D259" s="114"/>
      <c r="E259" s="114"/>
    </row>
    <row r="260" spans="3:5" x14ac:dyDescent="0.2">
      <c r="C260" s="114"/>
      <c r="D260" s="114"/>
      <c r="E260" s="114"/>
    </row>
    <row r="261" spans="3:5" x14ac:dyDescent="0.2">
      <c r="C261" s="114"/>
      <c r="D261" s="114"/>
      <c r="E261" s="114"/>
    </row>
    <row r="262" spans="3:5" x14ac:dyDescent="0.2">
      <c r="C262" s="114"/>
      <c r="D262" s="114"/>
      <c r="E262" s="114"/>
    </row>
    <row r="263" spans="3:5" x14ac:dyDescent="0.2">
      <c r="C263" s="114"/>
      <c r="D263" s="114"/>
      <c r="E263" s="114"/>
    </row>
    <row r="264" spans="3:5" x14ac:dyDescent="0.2">
      <c r="C264" s="114"/>
      <c r="D264" s="114"/>
      <c r="E264" s="114"/>
    </row>
    <row r="265" spans="3:5" x14ac:dyDescent="0.2">
      <c r="C265" s="114"/>
      <c r="D265" s="114"/>
      <c r="E265" s="114"/>
    </row>
    <row r="266" spans="3:5" x14ac:dyDescent="0.2">
      <c r="C266" s="114"/>
      <c r="D266" s="114"/>
      <c r="E266" s="114"/>
    </row>
    <row r="267" spans="3:5" x14ac:dyDescent="0.2">
      <c r="C267" s="114"/>
      <c r="D267" s="114"/>
      <c r="E267" s="114"/>
    </row>
    <row r="268" spans="3:5" x14ac:dyDescent="0.2">
      <c r="C268" s="114"/>
      <c r="D268" s="114"/>
      <c r="E268" s="114"/>
    </row>
    <row r="269" spans="3:5" x14ac:dyDescent="0.2">
      <c r="C269" s="114"/>
      <c r="D269" s="114"/>
      <c r="E269" s="114"/>
    </row>
    <row r="270" spans="3:5" x14ac:dyDescent="0.2">
      <c r="C270" s="114"/>
      <c r="D270" s="114"/>
      <c r="E270" s="114"/>
    </row>
    <row r="271" spans="3:5" x14ac:dyDescent="0.2">
      <c r="C271" s="114"/>
      <c r="D271" s="114"/>
      <c r="E271" s="114"/>
    </row>
    <row r="272" spans="3:5" x14ac:dyDescent="0.2">
      <c r="C272" s="114"/>
      <c r="D272" s="114"/>
      <c r="E272" s="114"/>
    </row>
    <row r="273" spans="3:5" x14ac:dyDescent="0.2">
      <c r="C273" s="114"/>
      <c r="D273" s="114"/>
      <c r="E273" s="114"/>
    </row>
    <row r="274" spans="3:5" x14ac:dyDescent="0.2">
      <c r="C274" s="114"/>
      <c r="D274" s="114"/>
      <c r="E274" s="114"/>
    </row>
    <row r="275" spans="3:5" x14ac:dyDescent="0.2">
      <c r="C275" s="114"/>
      <c r="D275" s="114"/>
      <c r="E275" s="114"/>
    </row>
    <row r="276" spans="3:5" x14ac:dyDescent="0.2">
      <c r="C276" s="114"/>
      <c r="D276" s="114"/>
      <c r="E276" s="114"/>
    </row>
    <row r="277" spans="3:5" x14ac:dyDescent="0.2">
      <c r="C277" s="114"/>
      <c r="D277" s="114"/>
      <c r="E277" s="114"/>
    </row>
    <row r="278" spans="3:5" x14ac:dyDescent="0.2">
      <c r="C278" s="114"/>
      <c r="D278" s="114"/>
      <c r="E278" s="114"/>
    </row>
    <row r="279" spans="3:5" x14ac:dyDescent="0.2">
      <c r="C279" s="114"/>
      <c r="D279" s="114"/>
      <c r="E279" s="114"/>
    </row>
    <row r="280" spans="3:5" x14ac:dyDescent="0.2">
      <c r="C280" s="114"/>
      <c r="D280" s="114"/>
      <c r="E280" s="114"/>
    </row>
    <row r="281" spans="3:5" x14ac:dyDescent="0.2">
      <c r="C281" s="114"/>
      <c r="D281" s="114"/>
      <c r="E281" s="114"/>
    </row>
    <row r="282" spans="3:5" x14ac:dyDescent="0.2">
      <c r="C282" s="114"/>
      <c r="D282" s="114"/>
      <c r="E282" s="114"/>
    </row>
    <row r="283" spans="3:5" x14ac:dyDescent="0.2">
      <c r="C283" s="114"/>
      <c r="D283" s="114"/>
      <c r="E283" s="114"/>
    </row>
    <row r="284" spans="3:5" x14ac:dyDescent="0.2">
      <c r="C284" s="114"/>
      <c r="D284" s="114"/>
      <c r="E284" s="114"/>
    </row>
    <row r="285" spans="3:5" x14ac:dyDescent="0.2">
      <c r="C285" s="114"/>
      <c r="D285" s="114"/>
      <c r="E285" s="114"/>
    </row>
    <row r="286" spans="3:5" x14ac:dyDescent="0.2">
      <c r="C286" s="114"/>
      <c r="D286" s="114"/>
      <c r="E286" s="114"/>
    </row>
    <row r="287" spans="3:5" x14ac:dyDescent="0.2">
      <c r="C287" s="114"/>
      <c r="D287" s="114"/>
      <c r="E287" s="114"/>
    </row>
    <row r="288" spans="3:5" x14ac:dyDescent="0.2">
      <c r="C288" s="114"/>
      <c r="D288" s="114"/>
      <c r="E288" s="114"/>
    </row>
    <row r="289" spans="3:5" x14ac:dyDescent="0.2">
      <c r="C289" s="114"/>
      <c r="D289" s="114"/>
      <c r="E289" s="114"/>
    </row>
    <row r="290" spans="3:5" x14ac:dyDescent="0.2">
      <c r="C290" s="114"/>
      <c r="D290" s="114"/>
      <c r="E290" s="114"/>
    </row>
    <row r="291" spans="3:5" x14ac:dyDescent="0.2">
      <c r="C291" s="114"/>
      <c r="D291" s="114"/>
      <c r="E291" s="114"/>
    </row>
    <row r="292" spans="3:5" x14ac:dyDescent="0.2">
      <c r="C292" s="114"/>
      <c r="D292" s="114"/>
      <c r="E292" s="114"/>
    </row>
    <row r="293" spans="3:5" x14ac:dyDescent="0.2">
      <c r="C293" s="114"/>
      <c r="D293" s="114"/>
      <c r="E293" s="114"/>
    </row>
    <row r="294" spans="3:5" x14ac:dyDescent="0.2">
      <c r="C294" s="114"/>
      <c r="D294" s="114"/>
      <c r="E294" s="114"/>
    </row>
    <row r="295" spans="3:5" x14ac:dyDescent="0.2">
      <c r="C295" s="114"/>
      <c r="D295" s="114"/>
      <c r="E295" s="114"/>
    </row>
    <row r="296" spans="3:5" x14ac:dyDescent="0.2">
      <c r="C296" s="114"/>
      <c r="D296" s="114"/>
      <c r="E296" s="114"/>
    </row>
    <row r="297" spans="3:5" x14ac:dyDescent="0.2">
      <c r="C297" s="114"/>
      <c r="D297" s="114"/>
      <c r="E297" s="114"/>
    </row>
    <row r="298" spans="3:5" x14ac:dyDescent="0.2">
      <c r="C298" s="114"/>
      <c r="D298" s="114"/>
      <c r="E298" s="114"/>
    </row>
    <row r="299" spans="3:5" x14ac:dyDescent="0.2">
      <c r="C299" s="114"/>
      <c r="D299" s="114"/>
      <c r="E299" s="114"/>
    </row>
    <row r="300" spans="3:5" x14ac:dyDescent="0.2">
      <c r="C300" s="114"/>
      <c r="D300" s="114"/>
      <c r="E300" s="114"/>
    </row>
    <row r="301" spans="3:5" x14ac:dyDescent="0.2">
      <c r="C301" s="114"/>
      <c r="D301" s="114"/>
      <c r="E301" s="114"/>
    </row>
    <row r="302" spans="3:5" x14ac:dyDescent="0.2">
      <c r="C302" s="114"/>
      <c r="D302" s="114"/>
      <c r="E302" s="114"/>
    </row>
    <row r="303" spans="3:5" x14ac:dyDescent="0.2">
      <c r="C303" s="114"/>
      <c r="D303" s="114"/>
      <c r="E303" s="114"/>
    </row>
    <row r="304" spans="3:5" x14ac:dyDescent="0.2">
      <c r="C304" s="114"/>
      <c r="D304" s="114"/>
      <c r="E304" s="114"/>
    </row>
    <row r="305" spans="3:5" x14ac:dyDescent="0.2">
      <c r="C305" s="114"/>
      <c r="D305" s="114"/>
      <c r="E305" s="114"/>
    </row>
    <row r="306" spans="3:5" x14ac:dyDescent="0.2">
      <c r="C306" s="114"/>
      <c r="D306" s="114"/>
      <c r="E306" s="114"/>
    </row>
    <row r="307" spans="3:5" x14ac:dyDescent="0.2">
      <c r="C307" s="114"/>
      <c r="D307" s="114"/>
      <c r="E307" s="114"/>
    </row>
    <row r="308" spans="3:5" x14ac:dyDescent="0.2">
      <c r="C308" s="114"/>
      <c r="D308" s="114"/>
      <c r="E308" s="114"/>
    </row>
    <row r="309" spans="3:5" x14ac:dyDescent="0.2">
      <c r="C309" s="114"/>
      <c r="D309" s="114"/>
      <c r="E309" s="114"/>
    </row>
    <row r="310" spans="3:5" x14ac:dyDescent="0.2">
      <c r="C310" s="114"/>
      <c r="D310" s="114"/>
      <c r="E310" s="114"/>
    </row>
    <row r="311" spans="3:5" x14ac:dyDescent="0.2">
      <c r="C311" s="114"/>
      <c r="D311" s="114"/>
      <c r="E311" s="114"/>
    </row>
    <row r="312" spans="3:5" x14ac:dyDescent="0.2">
      <c r="C312" s="114"/>
      <c r="D312" s="114"/>
      <c r="E312" s="114"/>
    </row>
    <row r="313" spans="3:5" x14ac:dyDescent="0.2">
      <c r="C313" s="114"/>
      <c r="D313" s="114"/>
      <c r="E313" s="114"/>
    </row>
    <row r="314" spans="3:5" x14ac:dyDescent="0.2">
      <c r="C314" s="114"/>
      <c r="D314" s="114"/>
      <c r="E314" s="114"/>
    </row>
    <row r="315" spans="3:5" x14ac:dyDescent="0.2">
      <c r="C315" s="114"/>
      <c r="D315" s="114"/>
      <c r="E315" s="114"/>
    </row>
    <row r="316" spans="3:5" x14ac:dyDescent="0.2">
      <c r="C316" s="114"/>
      <c r="D316" s="114"/>
      <c r="E316" s="114"/>
    </row>
    <row r="317" spans="3:5" x14ac:dyDescent="0.2">
      <c r="C317" s="114"/>
      <c r="D317" s="114"/>
      <c r="E317" s="114"/>
    </row>
    <row r="318" spans="3:5" x14ac:dyDescent="0.2">
      <c r="C318" s="114"/>
      <c r="D318" s="114"/>
      <c r="E318" s="114"/>
    </row>
    <row r="319" spans="3:5" x14ac:dyDescent="0.2">
      <c r="C319" s="114"/>
      <c r="D319" s="114"/>
      <c r="E319" s="114"/>
    </row>
    <row r="320" spans="3:5" x14ac:dyDescent="0.2">
      <c r="C320" s="114"/>
      <c r="D320" s="114"/>
      <c r="E320" s="114"/>
    </row>
    <row r="321" spans="3:5" x14ac:dyDescent="0.2">
      <c r="C321" s="114"/>
      <c r="D321" s="114"/>
      <c r="E321" s="114"/>
    </row>
    <row r="322" spans="3:5" x14ac:dyDescent="0.2">
      <c r="C322" s="114"/>
      <c r="D322" s="114"/>
      <c r="E322" s="114"/>
    </row>
    <row r="323" spans="3:5" x14ac:dyDescent="0.2">
      <c r="C323" s="114"/>
      <c r="D323" s="114"/>
      <c r="E323" s="114"/>
    </row>
    <row r="324" spans="3:5" x14ac:dyDescent="0.2">
      <c r="C324" s="114"/>
      <c r="D324" s="114"/>
      <c r="E324" s="114"/>
    </row>
    <row r="325" spans="3:5" x14ac:dyDescent="0.2">
      <c r="C325" s="114"/>
      <c r="D325" s="114"/>
      <c r="E325" s="114"/>
    </row>
    <row r="326" spans="3:5" x14ac:dyDescent="0.2">
      <c r="C326" s="114"/>
      <c r="D326" s="114"/>
      <c r="E326" s="114"/>
    </row>
    <row r="327" spans="3:5" x14ac:dyDescent="0.2">
      <c r="C327" s="114"/>
      <c r="D327" s="114"/>
      <c r="E327" s="114"/>
    </row>
    <row r="328" spans="3:5" x14ac:dyDescent="0.2">
      <c r="C328" s="114"/>
      <c r="D328" s="114"/>
      <c r="E328" s="114"/>
    </row>
    <row r="329" spans="3:5" x14ac:dyDescent="0.2">
      <c r="C329" s="114"/>
      <c r="D329" s="114"/>
      <c r="E329" s="114"/>
    </row>
    <row r="330" spans="3:5" x14ac:dyDescent="0.2">
      <c r="C330" s="114"/>
      <c r="D330" s="114"/>
      <c r="E330" s="114"/>
    </row>
    <row r="331" spans="3:5" x14ac:dyDescent="0.2">
      <c r="C331" s="114"/>
      <c r="D331" s="114"/>
      <c r="E331" s="114"/>
    </row>
    <row r="332" spans="3:5" x14ac:dyDescent="0.2">
      <c r="C332" s="114"/>
      <c r="D332" s="114"/>
      <c r="E332" s="114"/>
    </row>
    <row r="333" spans="3:5" x14ac:dyDescent="0.2">
      <c r="C333" s="114"/>
      <c r="D333" s="114"/>
      <c r="E333" s="114"/>
    </row>
    <row r="334" spans="3:5" x14ac:dyDescent="0.2">
      <c r="C334" s="114"/>
      <c r="D334" s="114"/>
      <c r="E334" s="114"/>
    </row>
    <row r="335" spans="3:5" x14ac:dyDescent="0.2">
      <c r="C335" s="114"/>
      <c r="D335" s="114"/>
      <c r="E335" s="114"/>
    </row>
    <row r="336" spans="3:5" x14ac:dyDescent="0.2">
      <c r="C336" s="114"/>
      <c r="D336" s="114"/>
      <c r="E336" s="114"/>
    </row>
    <row r="337" spans="3:5" x14ac:dyDescent="0.2">
      <c r="C337" s="114"/>
      <c r="D337" s="114"/>
      <c r="E337" s="114"/>
    </row>
    <row r="338" spans="3:5" x14ac:dyDescent="0.2">
      <c r="C338" s="114"/>
      <c r="D338" s="114"/>
      <c r="E338" s="114"/>
    </row>
    <row r="339" spans="3:5" x14ac:dyDescent="0.2">
      <c r="C339" s="114"/>
      <c r="D339" s="114"/>
      <c r="E339" s="114"/>
    </row>
    <row r="340" spans="3:5" x14ac:dyDescent="0.2">
      <c r="C340" s="114"/>
      <c r="D340" s="114"/>
      <c r="E340" s="114"/>
    </row>
    <row r="341" spans="3:5" x14ac:dyDescent="0.2">
      <c r="C341" s="114"/>
      <c r="D341" s="114"/>
      <c r="E341" s="114"/>
    </row>
    <row r="342" spans="3:5" x14ac:dyDescent="0.2">
      <c r="C342" s="114"/>
      <c r="D342" s="114"/>
      <c r="E342" s="114"/>
    </row>
    <row r="343" spans="3:5" x14ac:dyDescent="0.2">
      <c r="C343" s="114"/>
      <c r="D343" s="114"/>
      <c r="E343" s="114"/>
    </row>
    <row r="344" spans="3:5" x14ac:dyDescent="0.2">
      <c r="C344" s="114"/>
      <c r="D344" s="114"/>
      <c r="E344" s="114"/>
    </row>
    <row r="345" spans="3:5" x14ac:dyDescent="0.2">
      <c r="C345" s="114"/>
      <c r="D345" s="114"/>
      <c r="E345" s="114"/>
    </row>
    <row r="346" spans="3:5" x14ac:dyDescent="0.2">
      <c r="C346" s="114"/>
      <c r="D346" s="114"/>
      <c r="E346" s="114"/>
    </row>
    <row r="347" spans="3:5" x14ac:dyDescent="0.2">
      <c r="C347" s="114"/>
      <c r="D347" s="114"/>
      <c r="E347" s="114"/>
    </row>
    <row r="348" spans="3:5" x14ac:dyDescent="0.2">
      <c r="C348" s="114"/>
      <c r="D348" s="114"/>
      <c r="E348" s="114"/>
    </row>
    <row r="349" spans="3:5" x14ac:dyDescent="0.2">
      <c r="C349" s="114"/>
      <c r="D349" s="114"/>
      <c r="E349" s="114"/>
    </row>
    <row r="350" spans="3:5" x14ac:dyDescent="0.2">
      <c r="C350" s="114"/>
      <c r="D350" s="114"/>
      <c r="E350" s="114"/>
    </row>
    <row r="351" spans="3:5" x14ac:dyDescent="0.2">
      <c r="C351" s="114"/>
      <c r="D351" s="114"/>
      <c r="E351" s="114"/>
    </row>
    <row r="352" spans="3:5" x14ac:dyDescent="0.2">
      <c r="C352" s="114"/>
      <c r="D352" s="114"/>
      <c r="E352" s="114"/>
    </row>
    <row r="353" spans="3:5" x14ac:dyDescent="0.2">
      <c r="C353" s="114"/>
      <c r="D353" s="114"/>
      <c r="E353" s="114"/>
    </row>
    <row r="354" spans="3:5" x14ac:dyDescent="0.2">
      <c r="C354" s="114"/>
      <c r="D354" s="114"/>
      <c r="E354" s="114"/>
    </row>
    <row r="355" spans="3:5" x14ac:dyDescent="0.2">
      <c r="C355" s="114"/>
      <c r="D355" s="114"/>
      <c r="E355" s="114"/>
    </row>
    <row r="356" spans="3:5" x14ac:dyDescent="0.2">
      <c r="C356" s="114"/>
      <c r="D356" s="114"/>
      <c r="E356" s="114"/>
    </row>
    <row r="357" spans="3:5" x14ac:dyDescent="0.2">
      <c r="C357" s="114"/>
      <c r="D357" s="114"/>
      <c r="E357" s="114"/>
    </row>
    <row r="358" spans="3:5" x14ac:dyDescent="0.2">
      <c r="C358" s="114"/>
      <c r="D358" s="114"/>
      <c r="E358" s="114"/>
    </row>
    <row r="359" spans="3:5" x14ac:dyDescent="0.2">
      <c r="C359" s="114"/>
      <c r="D359" s="114"/>
      <c r="E359" s="114"/>
    </row>
    <row r="360" spans="3:5" x14ac:dyDescent="0.2">
      <c r="C360" s="114"/>
      <c r="D360" s="114"/>
      <c r="E360" s="114"/>
    </row>
    <row r="361" spans="3:5" x14ac:dyDescent="0.2">
      <c r="C361" s="114"/>
      <c r="D361" s="114"/>
      <c r="E361" s="114"/>
    </row>
    <row r="362" spans="3:5" x14ac:dyDescent="0.2">
      <c r="C362" s="114"/>
      <c r="D362" s="114"/>
      <c r="E362" s="114"/>
    </row>
    <row r="363" spans="3:5" x14ac:dyDescent="0.2">
      <c r="C363" s="114"/>
      <c r="D363" s="114"/>
      <c r="E363" s="114"/>
    </row>
    <row r="364" spans="3:5" x14ac:dyDescent="0.2">
      <c r="C364" s="114"/>
      <c r="D364" s="114"/>
      <c r="E364" s="114"/>
    </row>
    <row r="365" spans="3:5" x14ac:dyDescent="0.2">
      <c r="C365" s="114"/>
      <c r="D365" s="114"/>
      <c r="E365" s="114"/>
    </row>
    <row r="366" spans="3:5" x14ac:dyDescent="0.2">
      <c r="C366" s="114"/>
      <c r="D366" s="114"/>
      <c r="E366" s="114"/>
    </row>
    <row r="367" spans="3:5" x14ac:dyDescent="0.2">
      <c r="C367" s="114"/>
      <c r="D367" s="114"/>
      <c r="E367" s="114"/>
    </row>
    <row r="368" spans="3:5" x14ac:dyDescent="0.2">
      <c r="C368" s="114"/>
      <c r="D368" s="114"/>
      <c r="E368" s="114"/>
    </row>
    <row r="369" spans="3:5" x14ac:dyDescent="0.2">
      <c r="C369" s="114"/>
      <c r="D369" s="114"/>
      <c r="E369" s="114"/>
    </row>
    <row r="370" spans="3:5" x14ac:dyDescent="0.2">
      <c r="C370" s="114"/>
      <c r="D370" s="114"/>
      <c r="E370" s="114"/>
    </row>
    <row r="371" spans="3:5" x14ac:dyDescent="0.2">
      <c r="C371" s="114"/>
      <c r="D371" s="114"/>
      <c r="E371" s="114"/>
    </row>
    <row r="372" spans="3:5" x14ac:dyDescent="0.2">
      <c r="C372" s="114"/>
      <c r="D372" s="114"/>
      <c r="E372" s="114"/>
    </row>
    <row r="373" spans="3:5" x14ac:dyDescent="0.2">
      <c r="C373" s="114"/>
      <c r="D373" s="114"/>
      <c r="E373" s="114"/>
    </row>
    <row r="374" spans="3:5" x14ac:dyDescent="0.2">
      <c r="C374" s="114"/>
      <c r="D374" s="114"/>
      <c r="E374" s="114"/>
    </row>
    <row r="375" spans="3:5" x14ac:dyDescent="0.2">
      <c r="C375" s="114"/>
      <c r="D375" s="114"/>
      <c r="E375" s="114"/>
    </row>
    <row r="376" spans="3:5" x14ac:dyDescent="0.2">
      <c r="C376" s="114"/>
      <c r="D376" s="114"/>
      <c r="E376" s="114"/>
    </row>
    <row r="377" spans="3:5" x14ac:dyDescent="0.2">
      <c r="C377" s="114"/>
      <c r="D377" s="114"/>
      <c r="E377" s="114"/>
    </row>
    <row r="378" spans="3:5" x14ac:dyDescent="0.2">
      <c r="C378" s="114"/>
      <c r="D378" s="114"/>
      <c r="E378" s="114"/>
    </row>
    <row r="379" spans="3:5" x14ac:dyDescent="0.2">
      <c r="C379" s="114"/>
      <c r="D379" s="114"/>
      <c r="E379" s="114"/>
    </row>
    <row r="380" spans="3:5" x14ac:dyDescent="0.2">
      <c r="C380" s="114"/>
      <c r="D380" s="114"/>
      <c r="E380" s="114"/>
    </row>
    <row r="381" spans="3:5" x14ac:dyDescent="0.2">
      <c r="C381" s="114"/>
      <c r="D381" s="114"/>
      <c r="E381" s="114"/>
    </row>
    <row r="382" spans="3:5" x14ac:dyDescent="0.2">
      <c r="C382" s="114"/>
      <c r="D382" s="114"/>
      <c r="E382" s="114"/>
    </row>
    <row r="383" spans="3:5" x14ac:dyDescent="0.2">
      <c r="C383" s="114"/>
      <c r="D383" s="114"/>
      <c r="E383" s="114"/>
    </row>
    <row r="384" spans="3:5" x14ac:dyDescent="0.2">
      <c r="C384" s="114"/>
      <c r="D384" s="114"/>
      <c r="E384" s="114"/>
    </row>
    <row r="385" spans="3:5" x14ac:dyDescent="0.2">
      <c r="C385" s="114"/>
      <c r="D385" s="114"/>
      <c r="E385" s="114"/>
    </row>
    <row r="386" spans="3:5" x14ac:dyDescent="0.2">
      <c r="C386" s="114"/>
      <c r="D386" s="114"/>
      <c r="E386" s="114"/>
    </row>
    <row r="387" spans="3:5" x14ac:dyDescent="0.2">
      <c r="C387" s="114"/>
      <c r="D387" s="114"/>
      <c r="E387" s="114"/>
    </row>
    <row r="388" spans="3:5" x14ac:dyDescent="0.2">
      <c r="C388" s="114"/>
      <c r="D388" s="114"/>
      <c r="E388" s="114"/>
    </row>
    <row r="389" spans="3:5" x14ac:dyDescent="0.2">
      <c r="C389" s="114"/>
      <c r="D389" s="114"/>
      <c r="E389" s="114"/>
    </row>
    <row r="390" spans="3:5" x14ac:dyDescent="0.2">
      <c r="C390" s="114"/>
      <c r="D390" s="114"/>
      <c r="E390" s="114"/>
    </row>
    <row r="391" spans="3:5" x14ac:dyDescent="0.2">
      <c r="C391" s="114"/>
      <c r="D391" s="114"/>
      <c r="E391" s="114"/>
    </row>
    <row r="392" spans="3:5" x14ac:dyDescent="0.2">
      <c r="C392" s="114"/>
      <c r="D392" s="114"/>
      <c r="E392" s="114"/>
    </row>
    <row r="393" spans="3:5" x14ac:dyDescent="0.2">
      <c r="C393" s="114"/>
      <c r="D393" s="114"/>
      <c r="E393" s="114"/>
    </row>
    <row r="394" spans="3:5" x14ac:dyDescent="0.2">
      <c r="C394" s="114"/>
      <c r="D394" s="114"/>
      <c r="E394" s="114"/>
    </row>
    <row r="395" spans="3:5" x14ac:dyDescent="0.2">
      <c r="C395" s="114"/>
      <c r="D395" s="114"/>
      <c r="E395" s="114"/>
    </row>
    <row r="396" spans="3:5" x14ac:dyDescent="0.2">
      <c r="C396" s="114"/>
      <c r="D396" s="114"/>
      <c r="E396" s="114"/>
    </row>
    <row r="397" spans="3:5" x14ac:dyDescent="0.2">
      <c r="C397" s="114"/>
      <c r="D397" s="114"/>
      <c r="E397" s="114"/>
    </row>
    <row r="398" spans="3:5" x14ac:dyDescent="0.2">
      <c r="C398" s="114"/>
      <c r="D398" s="114"/>
      <c r="E398" s="114"/>
    </row>
    <row r="399" spans="3:5" x14ac:dyDescent="0.2">
      <c r="C399" s="114"/>
      <c r="D399" s="114"/>
      <c r="E399" s="114"/>
    </row>
    <row r="400" spans="3:5" x14ac:dyDescent="0.2">
      <c r="C400" s="114"/>
      <c r="D400" s="114"/>
      <c r="E400" s="114"/>
    </row>
    <row r="401" spans="3:5" x14ac:dyDescent="0.2">
      <c r="C401" s="114"/>
      <c r="D401" s="114"/>
      <c r="E401" s="114"/>
    </row>
    <row r="402" spans="3:5" x14ac:dyDescent="0.2">
      <c r="C402" s="114"/>
      <c r="D402" s="114"/>
      <c r="E402" s="114"/>
    </row>
    <row r="403" spans="3:5" x14ac:dyDescent="0.2">
      <c r="C403" s="114"/>
      <c r="D403" s="114"/>
      <c r="E403" s="114"/>
    </row>
    <row r="404" spans="3:5" x14ac:dyDescent="0.2">
      <c r="C404" s="114"/>
      <c r="D404" s="114"/>
      <c r="E404" s="114"/>
    </row>
    <row r="405" spans="3:5" x14ac:dyDescent="0.2">
      <c r="C405" s="114"/>
      <c r="D405" s="114"/>
      <c r="E405" s="114"/>
    </row>
    <row r="406" spans="3:5" x14ac:dyDescent="0.2">
      <c r="C406" s="114"/>
      <c r="D406" s="114"/>
      <c r="E406" s="114"/>
    </row>
    <row r="407" spans="3:5" x14ac:dyDescent="0.2">
      <c r="C407" s="114"/>
      <c r="D407" s="114"/>
      <c r="E407" s="114"/>
    </row>
    <row r="408" spans="3:5" x14ac:dyDescent="0.2">
      <c r="C408" s="114"/>
      <c r="D408" s="114"/>
      <c r="E408" s="114"/>
    </row>
    <row r="409" spans="3:5" x14ac:dyDescent="0.2">
      <c r="C409" s="114"/>
      <c r="D409" s="114"/>
      <c r="E409" s="114"/>
    </row>
    <row r="410" spans="3:5" x14ac:dyDescent="0.2">
      <c r="C410" s="114"/>
      <c r="D410" s="114"/>
      <c r="E410" s="114"/>
    </row>
    <row r="411" spans="3:5" x14ac:dyDescent="0.2">
      <c r="C411" s="114"/>
      <c r="D411" s="114"/>
      <c r="E411" s="114"/>
    </row>
    <row r="412" spans="3:5" x14ac:dyDescent="0.2">
      <c r="C412" s="114"/>
      <c r="D412" s="114"/>
      <c r="E412" s="114"/>
    </row>
    <row r="413" spans="3:5" x14ac:dyDescent="0.2">
      <c r="C413" s="114"/>
      <c r="D413" s="114"/>
      <c r="E413" s="114"/>
    </row>
    <row r="414" spans="3:5" x14ac:dyDescent="0.2">
      <c r="C414" s="114"/>
      <c r="D414" s="114"/>
      <c r="E414" s="114"/>
    </row>
    <row r="415" spans="3:5" x14ac:dyDescent="0.2">
      <c r="C415" s="114"/>
      <c r="D415" s="114"/>
      <c r="E415" s="114"/>
    </row>
    <row r="416" spans="3:5" x14ac:dyDescent="0.2">
      <c r="C416" s="114"/>
      <c r="D416" s="114"/>
      <c r="E416" s="114"/>
    </row>
    <row r="417" spans="3:5" x14ac:dyDescent="0.2">
      <c r="C417" s="114"/>
      <c r="D417" s="114"/>
      <c r="E417" s="114"/>
    </row>
    <row r="418" spans="3:5" x14ac:dyDescent="0.2">
      <c r="C418" s="114"/>
      <c r="D418" s="114"/>
      <c r="E418" s="114"/>
    </row>
    <row r="419" spans="3:5" x14ac:dyDescent="0.2">
      <c r="C419" s="114"/>
      <c r="D419" s="114"/>
      <c r="E419" s="114"/>
    </row>
    <row r="420" spans="3:5" x14ac:dyDescent="0.2">
      <c r="C420" s="114"/>
      <c r="D420" s="114"/>
      <c r="E420" s="114"/>
    </row>
    <row r="421" spans="3:5" x14ac:dyDescent="0.2">
      <c r="C421" s="114"/>
      <c r="D421" s="114"/>
      <c r="E421" s="114"/>
    </row>
    <row r="422" spans="3:5" x14ac:dyDescent="0.2">
      <c r="C422" s="114"/>
      <c r="D422" s="114"/>
      <c r="E422" s="114"/>
    </row>
    <row r="423" spans="3:5" x14ac:dyDescent="0.2">
      <c r="C423" s="114"/>
      <c r="D423" s="114"/>
      <c r="E423" s="114"/>
    </row>
    <row r="424" spans="3:5" x14ac:dyDescent="0.2">
      <c r="C424" s="114"/>
      <c r="D424" s="114"/>
      <c r="E424" s="114"/>
    </row>
    <row r="425" spans="3:5" x14ac:dyDescent="0.2">
      <c r="C425" s="114"/>
      <c r="D425" s="114"/>
      <c r="E425" s="114"/>
    </row>
    <row r="426" spans="3:5" x14ac:dyDescent="0.2">
      <c r="C426" s="114"/>
      <c r="D426" s="114"/>
      <c r="E426" s="114"/>
    </row>
    <row r="427" spans="3:5" x14ac:dyDescent="0.2">
      <c r="C427" s="114"/>
      <c r="D427" s="114"/>
      <c r="E427" s="114"/>
    </row>
    <row r="428" spans="3:5" x14ac:dyDescent="0.2">
      <c r="C428" s="114"/>
      <c r="D428" s="114"/>
      <c r="E428" s="114"/>
    </row>
    <row r="429" spans="3:5" x14ac:dyDescent="0.2">
      <c r="C429" s="114"/>
      <c r="D429" s="114"/>
      <c r="E429" s="114"/>
    </row>
    <row r="430" spans="3:5" x14ac:dyDescent="0.2">
      <c r="C430" s="114"/>
      <c r="D430" s="114"/>
      <c r="E430" s="114"/>
    </row>
    <row r="431" spans="3:5" x14ac:dyDescent="0.2">
      <c r="C431" s="114"/>
      <c r="D431" s="114"/>
      <c r="E431" s="114"/>
    </row>
    <row r="432" spans="3:5" x14ac:dyDescent="0.2">
      <c r="C432" s="114"/>
      <c r="D432" s="114"/>
      <c r="E432" s="114"/>
    </row>
    <row r="433" spans="3:5" x14ac:dyDescent="0.2">
      <c r="C433" s="114"/>
      <c r="D433" s="114"/>
      <c r="E433" s="114"/>
    </row>
    <row r="434" spans="3:5" x14ac:dyDescent="0.2">
      <c r="C434" s="114"/>
      <c r="D434" s="114"/>
      <c r="E434" s="114"/>
    </row>
    <row r="435" spans="3:5" x14ac:dyDescent="0.2">
      <c r="C435" s="114"/>
      <c r="D435" s="114"/>
      <c r="E435" s="114"/>
    </row>
    <row r="436" spans="3:5" x14ac:dyDescent="0.2">
      <c r="C436" s="114"/>
      <c r="D436" s="114"/>
      <c r="E436" s="114"/>
    </row>
    <row r="437" spans="3:5" x14ac:dyDescent="0.2">
      <c r="C437" s="114"/>
      <c r="D437" s="114"/>
      <c r="E437" s="114"/>
    </row>
    <row r="438" spans="3:5" x14ac:dyDescent="0.2">
      <c r="C438" s="114"/>
      <c r="D438" s="114"/>
      <c r="E438" s="114"/>
    </row>
    <row r="439" spans="3:5" x14ac:dyDescent="0.2">
      <c r="C439" s="114"/>
      <c r="D439" s="114"/>
      <c r="E439" s="114"/>
    </row>
    <row r="440" spans="3:5" x14ac:dyDescent="0.2">
      <c r="C440" s="114"/>
      <c r="D440" s="114"/>
      <c r="E440" s="114"/>
    </row>
    <row r="441" spans="3:5" x14ac:dyDescent="0.2">
      <c r="C441" s="114"/>
      <c r="D441" s="114"/>
      <c r="E441" s="114"/>
    </row>
    <row r="442" spans="3:5" x14ac:dyDescent="0.2">
      <c r="C442" s="114"/>
      <c r="D442" s="114"/>
      <c r="E442" s="114"/>
    </row>
    <row r="443" spans="3:5" x14ac:dyDescent="0.2">
      <c r="C443" s="114"/>
      <c r="D443" s="114"/>
      <c r="E443" s="114"/>
    </row>
    <row r="444" spans="3:5" x14ac:dyDescent="0.2">
      <c r="C444" s="114"/>
      <c r="D444" s="114"/>
      <c r="E444" s="114"/>
    </row>
    <row r="445" spans="3:5" x14ac:dyDescent="0.2">
      <c r="C445" s="114"/>
      <c r="D445" s="114"/>
      <c r="E445" s="114"/>
    </row>
    <row r="446" spans="3:5" x14ac:dyDescent="0.2">
      <c r="C446" s="114"/>
      <c r="D446" s="114"/>
      <c r="E446" s="114"/>
    </row>
    <row r="447" spans="3:5" x14ac:dyDescent="0.2">
      <c r="C447" s="114"/>
      <c r="D447" s="114"/>
      <c r="E447" s="114"/>
    </row>
    <row r="448" spans="3:5" x14ac:dyDescent="0.2">
      <c r="C448" s="114"/>
      <c r="D448" s="114"/>
      <c r="E448" s="114"/>
    </row>
    <row r="449" spans="3:5" x14ac:dyDescent="0.2">
      <c r="C449" s="114"/>
      <c r="D449" s="114"/>
      <c r="E449" s="114"/>
    </row>
    <row r="450" spans="3:5" x14ac:dyDescent="0.2">
      <c r="C450" s="114"/>
      <c r="D450" s="114"/>
      <c r="E450" s="114"/>
    </row>
    <row r="451" spans="3:5" x14ac:dyDescent="0.2">
      <c r="C451" s="114"/>
      <c r="D451" s="114"/>
      <c r="E451" s="114"/>
    </row>
    <row r="452" spans="3:5" x14ac:dyDescent="0.2">
      <c r="C452" s="114"/>
      <c r="D452" s="114"/>
      <c r="E452" s="114"/>
    </row>
    <row r="453" spans="3:5" x14ac:dyDescent="0.2">
      <c r="C453" s="114"/>
      <c r="D453" s="114"/>
      <c r="E453" s="114"/>
    </row>
    <row r="454" spans="3:5" x14ac:dyDescent="0.2">
      <c r="C454" s="114"/>
      <c r="D454" s="114"/>
      <c r="E454" s="114"/>
    </row>
    <row r="455" spans="3:5" x14ac:dyDescent="0.2">
      <c r="C455" s="114"/>
      <c r="D455" s="114"/>
      <c r="E455" s="114"/>
    </row>
    <row r="456" spans="3:5" x14ac:dyDescent="0.2">
      <c r="C456" s="114"/>
      <c r="D456" s="114"/>
      <c r="E456" s="114"/>
    </row>
    <row r="457" spans="3:5" x14ac:dyDescent="0.2">
      <c r="C457" s="114"/>
      <c r="D457" s="114"/>
      <c r="E457" s="114"/>
    </row>
    <row r="458" spans="3:5" x14ac:dyDescent="0.2">
      <c r="C458" s="114"/>
      <c r="D458" s="114"/>
      <c r="E458" s="114"/>
    </row>
    <row r="459" spans="3:5" x14ac:dyDescent="0.2">
      <c r="C459" s="114"/>
      <c r="D459" s="114"/>
      <c r="E459" s="114"/>
    </row>
    <row r="460" spans="3:5" x14ac:dyDescent="0.2">
      <c r="C460" s="114"/>
      <c r="D460" s="114"/>
      <c r="E460" s="114"/>
    </row>
    <row r="461" spans="3:5" x14ac:dyDescent="0.2">
      <c r="C461" s="114"/>
      <c r="D461" s="114"/>
      <c r="E461" s="114"/>
    </row>
    <row r="462" spans="3:5" x14ac:dyDescent="0.2">
      <c r="C462" s="114"/>
      <c r="D462" s="114"/>
      <c r="E462" s="114"/>
    </row>
    <row r="463" spans="3:5" x14ac:dyDescent="0.2">
      <c r="C463" s="114"/>
      <c r="D463" s="114"/>
      <c r="E463" s="114"/>
    </row>
    <row r="464" spans="3:5" x14ac:dyDescent="0.2">
      <c r="C464" s="114"/>
      <c r="D464" s="114"/>
      <c r="E464" s="114"/>
    </row>
    <row r="465" spans="3:5" x14ac:dyDescent="0.2">
      <c r="C465" s="114"/>
      <c r="D465" s="114"/>
      <c r="E465" s="114"/>
    </row>
    <row r="466" spans="3:5" x14ac:dyDescent="0.2">
      <c r="C466" s="114"/>
      <c r="D466" s="114"/>
      <c r="E466" s="114"/>
    </row>
    <row r="467" spans="3:5" x14ac:dyDescent="0.2">
      <c r="C467" s="114"/>
      <c r="D467" s="114"/>
      <c r="E467" s="114"/>
    </row>
    <row r="468" spans="3:5" x14ac:dyDescent="0.2">
      <c r="C468" s="114"/>
      <c r="D468" s="114"/>
      <c r="E468" s="114"/>
    </row>
    <row r="469" spans="3:5" x14ac:dyDescent="0.2">
      <c r="C469" s="114"/>
      <c r="D469" s="114"/>
      <c r="E469" s="114"/>
    </row>
    <row r="470" spans="3:5" x14ac:dyDescent="0.2">
      <c r="C470" s="114"/>
      <c r="D470" s="114"/>
      <c r="E470" s="114"/>
    </row>
    <row r="471" spans="3:5" x14ac:dyDescent="0.2">
      <c r="C471" s="114"/>
      <c r="D471" s="114"/>
      <c r="E471" s="114"/>
    </row>
    <row r="472" spans="3:5" x14ac:dyDescent="0.2">
      <c r="C472" s="114"/>
      <c r="D472" s="114"/>
      <c r="E472" s="114"/>
    </row>
    <row r="473" spans="3:5" x14ac:dyDescent="0.2">
      <c r="C473" s="114"/>
      <c r="D473" s="114"/>
      <c r="E473" s="114"/>
    </row>
    <row r="474" spans="3:5" x14ac:dyDescent="0.2">
      <c r="C474" s="114"/>
      <c r="D474" s="114"/>
      <c r="E474" s="114"/>
    </row>
    <row r="475" spans="3:5" x14ac:dyDescent="0.2">
      <c r="C475" s="114"/>
      <c r="D475" s="114"/>
      <c r="E475" s="114"/>
    </row>
    <row r="476" spans="3:5" x14ac:dyDescent="0.2">
      <c r="C476" s="114"/>
      <c r="D476" s="114"/>
      <c r="E476" s="114"/>
    </row>
    <row r="477" spans="3:5" x14ac:dyDescent="0.2">
      <c r="C477" s="114"/>
      <c r="D477" s="114"/>
      <c r="E477" s="114"/>
    </row>
    <row r="478" spans="3:5" x14ac:dyDescent="0.2">
      <c r="C478" s="114"/>
      <c r="D478" s="114"/>
      <c r="E478" s="114"/>
    </row>
    <row r="479" spans="3:5" x14ac:dyDescent="0.2">
      <c r="C479" s="114"/>
      <c r="D479" s="114"/>
      <c r="E479" s="114"/>
    </row>
    <row r="480" spans="3:5" x14ac:dyDescent="0.2">
      <c r="C480" s="114"/>
      <c r="D480" s="114"/>
      <c r="E480" s="114"/>
    </row>
    <row r="481" spans="3:5" x14ac:dyDescent="0.2">
      <c r="C481" s="114"/>
      <c r="D481" s="114"/>
      <c r="E481" s="114"/>
    </row>
    <row r="482" spans="3:5" x14ac:dyDescent="0.2">
      <c r="C482" s="114"/>
      <c r="D482" s="114"/>
      <c r="E482" s="114"/>
    </row>
    <row r="483" spans="3:5" x14ac:dyDescent="0.2">
      <c r="C483" s="114"/>
      <c r="D483" s="114"/>
      <c r="E483" s="114"/>
    </row>
    <row r="484" spans="3:5" x14ac:dyDescent="0.2">
      <c r="C484" s="114"/>
      <c r="D484" s="114"/>
      <c r="E484" s="114"/>
    </row>
    <row r="485" spans="3:5" x14ac:dyDescent="0.2">
      <c r="C485" s="114"/>
      <c r="D485" s="114"/>
      <c r="E485" s="114"/>
    </row>
    <row r="486" spans="3:5" x14ac:dyDescent="0.2">
      <c r="C486" s="114"/>
      <c r="D486" s="114"/>
      <c r="E486" s="114"/>
    </row>
    <row r="487" spans="3:5" x14ac:dyDescent="0.2">
      <c r="C487" s="114"/>
      <c r="D487" s="114"/>
      <c r="E487" s="114"/>
    </row>
    <row r="488" spans="3:5" x14ac:dyDescent="0.2">
      <c r="C488" s="114"/>
      <c r="D488" s="114"/>
      <c r="E488" s="114"/>
    </row>
    <row r="489" spans="3:5" x14ac:dyDescent="0.2">
      <c r="C489" s="114"/>
      <c r="D489" s="114"/>
      <c r="E489" s="114"/>
    </row>
    <row r="490" spans="3:5" x14ac:dyDescent="0.2">
      <c r="C490" s="114"/>
      <c r="D490" s="114"/>
      <c r="E490" s="114"/>
    </row>
    <row r="491" spans="3:5" x14ac:dyDescent="0.2">
      <c r="C491" s="114"/>
      <c r="D491" s="114"/>
      <c r="E491" s="114"/>
    </row>
    <row r="492" spans="3:5" x14ac:dyDescent="0.2">
      <c r="C492" s="114"/>
      <c r="D492" s="114"/>
      <c r="E492" s="114"/>
    </row>
    <row r="493" spans="3:5" x14ac:dyDescent="0.2">
      <c r="C493" s="114"/>
      <c r="D493" s="114"/>
      <c r="E493" s="114"/>
    </row>
    <row r="494" spans="3:5" x14ac:dyDescent="0.2">
      <c r="C494" s="114"/>
      <c r="D494" s="114"/>
      <c r="E494" s="114"/>
    </row>
    <row r="495" spans="3:5" x14ac:dyDescent="0.2">
      <c r="C495" s="114"/>
      <c r="D495" s="114"/>
      <c r="E495" s="114"/>
    </row>
    <row r="496" spans="3:5" x14ac:dyDescent="0.2">
      <c r="C496" s="114"/>
      <c r="D496" s="114"/>
      <c r="E496" s="114"/>
    </row>
    <row r="497" spans="3:5" x14ac:dyDescent="0.2">
      <c r="C497" s="114"/>
      <c r="D497" s="114"/>
      <c r="E497" s="114"/>
    </row>
    <row r="498" spans="3:5" x14ac:dyDescent="0.2">
      <c r="C498" s="114"/>
      <c r="D498" s="114"/>
      <c r="E498" s="114"/>
    </row>
    <row r="499" spans="3:5" x14ac:dyDescent="0.2">
      <c r="C499" s="114"/>
      <c r="D499" s="114"/>
      <c r="E499" s="114"/>
    </row>
    <row r="500" spans="3:5" x14ac:dyDescent="0.2">
      <c r="C500" s="114"/>
      <c r="D500" s="114"/>
      <c r="E500" s="114"/>
    </row>
    <row r="501" spans="3:5" x14ac:dyDescent="0.2">
      <c r="C501" s="114"/>
      <c r="D501" s="114"/>
      <c r="E501" s="114"/>
    </row>
    <row r="502" spans="3:5" x14ac:dyDescent="0.2">
      <c r="C502" s="114"/>
      <c r="D502" s="114"/>
      <c r="E502" s="114"/>
    </row>
    <row r="503" spans="3:5" x14ac:dyDescent="0.2">
      <c r="C503" s="114"/>
      <c r="D503" s="114"/>
      <c r="E503" s="114"/>
    </row>
    <row r="504" spans="3:5" x14ac:dyDescent="0.2">
      <c r="C504" s="114"/>
      <c r="D504" s="114"/>
      <c r="E504" s="114"/>
    </row>
    <row r="505" spans="3:5" x14ac:dyDescent="0.2">
      <c r="C505" s="114"/>
      <c r="D505" s="114"/>
      <c r="E505" s="114"/>
    </row>
    <row r="506" spans="3:5" x14ac:dyDescent="0.2">
      <c r="C506" s="114"/>
      <c r="D506" s="114"/>
      <c r="E506" s="114"/>
    </row>
    <row r="507" spans="3:5" x14ac:dyDescent="0.2">
      <c r="C507" s="114"/>
      <c r="D507" s="114"/>
      <c r="E507" s="114"/>
    </row>
    <row r="508" spans="3:5" x14ac:dyDescent="0.2">
      <c r="C508" s="114"/>
      <c r="D508" s="114"/>
      <c r="E508" s="114"/>
    </row>
    <row r="509" spans="3:5" x14ac:dyDescent="0.2">
      <c r="C509" s="114"/>
      <c r="D509" s="114"/>
      <c r="E509" s="114"/>
    </row>
    <row r="510" spans="3:5" x14ac:dyDescent="0.2">
      <c r="C510" s="114"/>
      <c r="D510" s="114"/>
      <c r="E510" s="114"/>
    </row>
    <row r="511" spans="3:5" x14ac:dyDescent="0.2">
      <c r="C511" s="114"/>
      <c r="D511" s="114"/>
      <c r="E511" s="114"/>
    </row>
    <row r="512" spans="3:5" x14ac:dyDescent="0.2">
      <c r="C512" s="114"/>
      <c r="D512" s="114"/>
      <c r="E512" s="114"/>
    </row>
    <row r="513" spans="3:5" x14ac:dyDescent="0.2">
      <c r="C513" s="114"/>
      <c r="D513" s="114"/>
      <c r="E513" s="114"/>
    </row>
    <row r="514" spans="3:5" x14ac:dyDescent="0.2">
      <c r="C514" s="114"/>
      <c r="D514" s="114"/>
      <c r="E514" s="114"/>
    </row>
    <row r="515" spans="3:5" x14ac:dyDescent="0.2">
      <c r="C515" s="114"/>
      <c r="D515" s="114"/>
      <c r="E515" s="114"/>
    </row>
    <row r="516" spans="3:5" x14ac:dyDescent="0.2">
      <c r="C516" s="114"/>
      <c r="D516" s="114"/>
      <c r="E516" s="114"/>
    </row>
    <row r="517" spans="3:5" x14ac:dyDescent="0.2">
      <c r="C517" s="114"/>
      <c r="D517" s="114"/>
      <c r="E517" s="114"/>
    </row>
    <row r="518" spans="3:5" x14ac:dyDescent="0.2">
      <c r="C518" s="114"/>
      <c r="D518" s="114"/>
      <c r="E518" s="114"/>
    </row>
    <row r="519" spans="3:5" x14ac:dyDescent="0.2">
      <c r="C519" s="114"/>
      <c r="D519" s="114"/>
      <c r="E519" s="114"/>
    </row>
    <row r="520" spans="3:5" x14ac:dyDescent="0.2">
      <c r="C520" s="114"/>
      <c r="D520" s="114"/>
      <c r="E520" s="114"/>
    </row>
    <row r="521" spans="3:5" x14ac:dyDescent="0.2">
      <c r="C521" s="114"/>
      <c r="D521" s="114"/>
      <c r="E521" s="114"/>
    </row>
    <row r="522" spans="3:5" x14ac:dyDescent="0.2">
      <c r="C522" s="114"/>
      <c r="D522" s="114"/>
      <c r="E522" s="114"/>
    </row>
    <row r="523" spans="3:5" x14ac:dyDescent="0.2">
      <c r="C523" s="114"/>
      <c r="D523" s="114"/>
      <c r="E523" s="114"/>
    </row>
    <row r="524" spans="3:5" x14ac:dyDescent="0.2">
      <c r="C524" s="114"/>
      <c r="D524" s="114"/>
      <c r="E524" s="114"/>
    </row>
    <row r="525" spans="3:5" x14ac:dyDescent="0.2">
      <c r="C525" s="114"/>
      <c r="D525" s="114"/>
      <c r="E525" s="114"/>
    </row>
    <row r="526" spans="3:5" x14ac:dyDescent="0.2">
      <c r="C526" s="114"/>
      <c r="D526" s="114"/>
      <c r="E526" s="114"/>
    </row>
    <row r="527" spans="3:5" x14ac:dyDescent="0.2">
      <c r="C527" s="114"/>
      <c r="D527" s="114"/>
      <c r="E527" s="114"/>
    </row>
    <row r="528" spans="3:5" x14ac:dyDescent="0.2">
      <c r="C528" s="114"/>
      <c r="D528" s="114"/>
      <c r="E528" s="114"/>
    </row>
    <row r="529" spans="3:5" x14ac:dyDescent="0.2">
      <c r="C529" s="114"/>
      <c r="D529" s="114"/>
      <c r="E529" s="114"/>
    </row>
    <row r="530" spans="3:5" x14ac:dyDescent="0.2">
      <c r="C530" s="114"/>
      <c r="D530" s="114"/>
      <c r="E530" s="114"/>
    </row>
    <row r="531" spans="3:5" x14ac:dyDescent="0.2">
      <c r="C531" s="114"/>
      <c r="D531" s="114"/>
      <c r="E531" s="114"/>
    </row>
    <row r="532" spans="3:5" x14ac:dyDescent="0.2">
      <c r="C532" s="114"/>
      <c r="D532" s="114"/>
      <c r="E532" s="114"/>
    </row>
    <row r="533" spans="3:5" x14ac:dyDescent="0.2">
      <c r="C533" s="114"/>
      <c r="D533" s="114"/>
      <c r="E533" s="114"/>
    </row>
    <row r="534" spans="3:5" x14ac:dyDescent="0.2">
      <c r="C534" s="114"/>
      <c r="D534" s="114"/>
      <c r="E534" s="114"/>
    </row>
    <row r="535" spans="3:5" x14ac:dyDescent="0.2">
      <c r="C535" s="114"/>
      <c r="D535" s="114"/>
      <c r="E535" s="114"/>
    </row>
    <row r="536" spans="3:5" x14ac:dyDescent="0.2">
      <c r="C536" s="114"/>
      <c r="D536" s="114"/>
      <c r="E536" s="114"/>
    </row>
    <row r="537" spans="3:5" x14ac:dyDescent="0.2">
      <c r="C537" s="114"/>
      <c r="D537" s="114"/>
      <c r="E537" s="114"/>
    </row>
    <row r="538" spans="3:5" x14ac:dyDescent="0.2">
      <c r="C538" s="114"/>
      <c r="D538" s="114"/>
      <c r="E538" s="114"/>
    </row>
    <row r="539" spans="3:5" x14ac:dyDescent="0.2">
      <c r="C539" s="114"/>
      <c r="D539" s="114"/>
      <c r="E539" s="114"/>
    </row>
    <row r="540" spans="3:5" x14ac:dyDescent="0.2">
      <c r="C540" s="114"/>
      <c r="D540" s="114"/>
      <c r="E540" s="114"/>
    </row>
    <row r="541" spans="3:5" x14ac:dyDescent="0.2">
      <c r="C541" s="114"/>
      <c r="D541" s="114"/>
      <c r="E541" s="114"/>
    </row>
    <row r="542" spans="3:5" x14ac:dyDescent="0.2">
      <c r="C542" s="114"/>
      <c r="D542" s="114"/>
      <c r="E542" s="114"/>
    </row>
    <row r="543" spans="3:5" x14ac:dyDescent="0.2">
      <c r="C543" s="114"/>
      <c r="D543" s="114"/>
      <c r="E543" s="114"/>
    </row>
    <row r="544" spans="3:5" x14ac:dyDescent="0.2">
      <c r="C544" s="114"/>
      <c r="D544" s="114"/>
      <c r="E544" s="114"/>
    </row>
    <row r="545" spans="3:5" x14ac:dyDescent="0.2">
      <c r="C545" s="114"/>
      <c r="D545" s="114"/>
      <c r="E545" s="114"/>
    </row>
    <row r="546" spans="3:5" x14ac:dyDescent="0.2">
      <c r="C546" s="114"/>
      <c r="D546" s="114"/>
      <c r="E546" s="114"/>
    </row>
    <row r="547" spans="3:5" x14ac:dyDescent="0.2">
      <c r="C547" s="114"/>
      <c r="D547" s="114"/>
      <c r="E547" s="114"/>
    </row>
    <row r="548" spans="3:5" x14ac:dyDescent="0.2">
      <c r="C548" s="114"/>
      <c r="D548" s="114"/>
      <c r="E548" s="114"/>
    </row>
    <row r="549" spans="3:5" x14ac:dyDescent="0.2">
      <c r="C549" s="114"/>
      <c r="D549" s="114"/>
      <c r="E549" s="114"/>
    </row>
    <row r="550" spans="3:5" x14ac:dyDescent="0.2">
      <c r="C550" s="114"/>
      <c r="D550" s="114"/>
      <c r="E550" s="114"/>
    </row>
    <row r="551" spans="3:5" x14ac:dyDescent="0.2">
      <c r="C551" s="114"/>
      <c r="D551" s="114"/>
      <c r="E551" s="114"/>
    </row>
    <row r="552" spans="3:5" x14ac:dyDescent="0.2">
      <c r="C552" s="114"/>
      <c r="D552" s="114"/>
      <c r="E552" s="114"/>
    </row>
    <row r="553" spans="3:5" x14ac:dyDescent="0.2">
      <c r="C553" s="114"/>
      <c r="D553" s="114"/>
      <c r="E553" s="114"/>
    </row>
    <row r="554" spans="3:5" x14ac:dyDescent="0.2">
      <c r="C554" s="114"/>
      <c r="D554" s="114"/>
      <c r="E554" s="114"/>
    </row>
    <row r="555" spans="3:5" x14ac:dyDescent="0.2">
      <c r="C555" s="114"/>
      <c r="D555" s="114"/>
      <c r="E555" s="114"/>
    </row>
    <row r="556" spans="3:5" x14ac:dyDescent="0.2">
      <c r="C556" s="114"/>
      <c r="D556" s="114"/>
      <c r="E556" s="114"/>
    </row>
    <row r="557" spans="3:5" x14ac:dyDescent="0.2">
      <c r="C557" s="114"/>
      <c r="D557" s="114"/>
      <c r="E557" s="114"/>
    </row>
    <row r="558" spans="3:5" x14ac:dyDescent="0.2">
      <c r="C558" s="114"/>
      <c r="D558" s="114"/>
      <c r="E558" s="114"/>
    </row>
    <row r="559" spans="3:5" x14ac:dyDescent="0.2">
      <c r="C559" s="114"/>
      <c r="D559" s="114"/>
      <c r="E559" s="114"/>
    </row>
    <row r="560" spans="3:5" x14ac:dyDescent="0.2">
      <c r="C560" s="114"/>
      <c r="D560" s="114"/>
      <c r="E560" s="114"/>
    </row>
    <row r="561" spans="3:5" x14ac:dyDescent="0.2">
      <c r="C561" s="114"/>
      <c r="D561" s="114"/>
      <c r="E561" s="114"/>
    </row>
    <row r="562" spans="3:5" x14ac:dyDescent="0.2">
      <c r="C562" s="114"/>
      <c r="D562" s="114"/>
      <c r="E562" s="114"/>
    </row>
    <row r="563" spans="3:5" x14ac:dyDescent="0.2">
      <c r="C563" s="114"/>
      <c r="D563" s="114"/>
      <c r="E563" s="114"/>
    </row>
    <row r="564" spans="3:5" x14ac:dyDescent="0.2">
      <c r="C564" s="114"/>
      <c r="D564" s="114"/>
      <c r="E564" s="114"/>
    </row>
    <row r="565" spans="3:5" x14ac:dyDescent="0.2">
      <c r="C565" s="114"/>
      <c r="D565" s="114"/>
      <c r="E565" s="114"/>
    </row>
    <row r="566" spans="3:5" x14ac:dyDescent="0.2">
      <c r="C566" s="114"/>
      <c r="D566" s="114"/>
      <c r="E566" s="114"/>
    </row>
    <row r="567" spans="3:5" x14ac:dyDescent="0.2">
      <c r="C567" s="114"/>
      <c r="D567" s="114"/>
      <c r="E567" s="114"/>
    </row>
    <row r="568" spans="3:5" x14ac:dyDescent="0.2">
      <c r="C568" s="114"/>
      <c r="D568" s="114"/>
      <c r="E568" s="114"/>
    </row>
    <row r="569" spans="3:5" x14ac:dyDescent="0.2">
      <c r="C569" s="114"/>
      <c r="D569" s="114"/>
      <c r="E569" s="114"/>
    </row>
    <row r="570" spans="3:5" x14ac:dyDescent="0.2">
      <c r="C570" s="114"/>
      <c r="D570" s="114"/>
      <c r="E570" s="114"/>
    </row>
    <row r="571" spans="3:5" x14ac:dyDescent="0.2">
      <c r="C571" s="114"/>
      <c r="D571" s="114"/>
      <c r="E571" s="114"/>
    </row>
    <row r="572" spans="3:5" x14ac:dyDescent="0.2">
      <c r="C572" s="114"/>
      <c r="D572" s="114"/>
      <c r="E572" s="114"/>
    </row>
    <row r="573" spans="3:5" x14ac:dyDescent="0.2">
      <c r="C573" s="114"/>
      <c r="D573" s="114"/>
      <c r="E573" s="114"/>
    </row>
    <row r="574" spans="3:5" x14ac:dyDescent="0.2">
      <c r="C574" s="114"/>
      <c r="D574" s="114"/>
      <c r="E574" s="114"/>
    </row>
    <row r="575" spans="3:5" x14ac:dyDescent="0.2">
      <c r="C575" s="114"/>
      <c r="D575" s="114"/>
      <c r="E575" s="114"/>
    </row>
    <row r="576" spans="3:5" x14ac:dyDescent="0.2">
      <c r="C576" s="114"/>
      <c r="D576" s="114"/>
      <c r="E576" s="114"/>
    </row>
    <row r="577" spans="3:5" x14ac:dyDescent="0.2">
      <c r="C577" s="114"/>
      <c r="D577" s="114"/>
      <c r="E577" s="114"/>
    </row>
    <row r="578" spans="3:5" x14ac:dyDescent="0.2">
      <c r="C578" s="114"/>
      <c r="D578" s="114"/>
      <c r="E578" s="114"/>
    </row>
    <row r="579" spans="3:5" x14ac:dyDescent="0.2">
      <c r="C579" s="114"/>
      <c r="D579" s="114"/>
      <c r="E579" s="114"/>
    </row>
    <row r="580" spans="3:5" x14ac:dyDescent="0.2">
      <c r="C580" s="114"/>
      <c r="D580" s="114"/>
      <c r="E580" s="114"/>
    </row>
    <row r="581" spans="3:5" x14ac:dyDescent="0.2">
      <c r="C581" s="114"/>
      <c r="D581" s="114"/>
      <c r="E581" s="114"/>
    </row>
    <row r="582" spans="3:5" x14ac:dyDescent="0.2">
      <c r="C582" s="114"/>
      <c r="D582" s="114"/>
      <c r="E582" s="114"/>
    </row>
    <row r="583" spans="3:5" x14ac:dyDescent="0.2">
      <c r="C583" s="114"/>
      <c r="D583" s="114"/>
      <c r="E583" s="114"/>
    </row>
    <row r="584" spans="3:5" x14ac:dyDescent="0.2">
      <c r="C584" s="114"/>
      <c r="D584" s="114"/>
      <c r="E584" s="114"/>
    </row>
    <row r="585" spans="3:5" x14ac:dyDescent="0.2">
      <c r="C585" s="114"/>
      <c r="D585" s="114"/>
      <c r="E585" s="114"/>
    </row>
    <row r="586" spans="3:5" x14ac:dyDescent="0.2">
      <c r="C586" s="114"/>
      <c r="D586" s="114"/>
      <c r="E586" s="114"/>
    </row>
    <row r="587" spans="3:5" x14ac:dyDescent="0.2">
      <c r="C587" s="114"/>
      <c r="D587" s="114"/>
      <c r="E587" s="114"/>
    </row>
    <row r="588" spans="3:5" x14ac:dyDescent="0.2">
      <c r="C588" s="114"/>
      <c r="D588" s="114"/>
      <c r="E588" s="114"/>
    </row>
    <row r="589" spans="3:5" x14ac:dyDescent="0.2">
      <c r="C589" s="114"/>
      <c r="D589" s="114"/>
      <c r="E589" s="114"/>
    </row>
    <row r="590" spans="3:5" x14ac:dyDescent="0.2">
      <c r="C590" s="114"/>
      <c r="D590" s="114"/>
      <c r="E590" s="114"/>
    </row>
    <row r="591" spans="3:5" x14ac:dyDescent="0.2">
      <c r="C591" s="114"/>
      <c r="D591" s="114"/>
      <c r="E591" s="114"/>
    </row>
    <row r="592" spans="3:5" x14ac:dyDescent="0.2">
      <c r="C592" s="114"/>
      <c r="D592" s="114"/>
      <c r="E592" s="114"/>
    </row>
    <row r="593" spans="3:5" x14ac:dyDescent="0.2">
      <c r="C593" s="114"/>
      <c r="D593" s="114"/>
      <c r="E593" s="114"/>
    </row>
    <row r="594" spans="3:5" x14ac:dyDescent="0.2">
      <c r="C594" s="114"/>
      <c r="D594" s="114"/>
      <c r="E594" s="114"/>
    </row>
    <row r="595" spans="3:5" x14ac:dyDescent="0.2">
      <c r="C595" s="114"/>
      <c r="D595" s="114"/>
      <c r="E595" s="114"/>
    </row>
    <row r="596" spans="3:5" x14ac:dyDescent="0.2">
      <c r="C596" s="114"/>
      <c r="D596" s="114"/>
      <c r="E596" s="114"/>
    </row>
    <row r="597" spans="3:5" x14ac:dyDescent="0.2">
      <c r="C597" s="114"/>
      <c r="D597" s="114"/>
      <c r="E597" s="114"/>
    </row>
    <row r="598" spans="3:5" x14ac:dyDescent="0.2">
      <c r="C598" s="114"/>
      <c r="D598" s="114"/>
      <c r="E598" s="114"/>
    </row>
    <row r="599" spans="3:5" x14ac:dyDescent="0.2">
      <c r="C599" s="114"/>
      <c r="D599" s="114"/>
      <c r="E599" s="114"/>
    </row>
    <row r="600" spans="3:5" x14ac:dyDescent="0.2">
      <c r="C600" s="114"/>
      <c r="D600" s="114"/>
      <c r="E600" s="114"/>
    </row>
    <row r="601" spans="3:5" x14ac:dyDescent="0.2">
      <c r="C601" s="114"/>
      <c r="D601" s="114"/>
      <c r="E601" s="114"/>
    </row>
    <row r="602" spans="3:5" x14ac:dyDescent="0.2">
      <c r="C602" s="114"/>
      <c r="D602" s="114"/>
      <c r="E602" s="114"/>
    </row>
    <row r="603" spans="3:5" x14ac:dyDescent="0.2">
      <c r="C603" s="114"/>
      <c r="D603" s="114"/>
      <c r="E603" s="114"/>
    </row>
    <row r="604" spans="3:5" x14ac:dyDescent="0.2">
      <c r="C604" s="114"/>
      <c r="D604" s="114"/>
      <c r="E604" s="114"/>
    </row>
    <row r="605" spans="3:5" x14ac:dyDescent="0.2">
      <c r="C605" s="114"/>
      <c r="D605" s="114"/>
      <c r="E605" s="114"/>
    </row>
    <row r="606" spans="3:5" x14ac:dyDescent="0.2">
      <c r="C606" s="114"/>
      <c r="D606" s="114"/>
      <c r="E606" s="114"/>
    </row>
    <row r="607" spans="3:5" x14ac:dyDescent="0.2">
      <c r="C607" s="114"/>
      <c r="D607" s="114"/>
      <c r="E607" s="114"/>
    </row>
    <row r="608" spans="3:5" x14ac:dyDescent="0.2">
      <c r="C608" s="114"/>
      <c r="D608" s="114"/>
      <c r="E608" s="114"/>
    </row>
    <row r="609" spans="3:5" x14ac:dyDescent="0.2">
      <c r="C609" s="114"/>
      <c r="D609" s="114"/>
      <c r="E609" s="114"/>
    </row>
    <row r="610" spans="3:5" x14ac:dyDescent="0.2">
      <c r="C610" s="114"/>
      <c r="D610" s="114"/>
      <c r="E610" s="114"/>
    </row>
    <row r="611" spans="3:5" x14ac:dyDescent="0.2">
      <c r="C611" s="114"/>
      <c r="D611" s="114"/>
      <c r="E611" s="114"/>
    </row>
    <row r="612" spans="3:5" x14ac:dyDescent="0.2">
      <c r="C612" s="114"/>
      <c r="D612" s="114"/>
      <c r="E612" s="114"/>
    </row>
    <row r="613" spans="3:5" x14ac:dyDescent="0.2">
      <c r="C613" s="114"/>
      <c r="D613" s="114"/>
      <c r="E613" s="114"/>
    </row>
    <row r="614" spans="3:5" x14ac:dyDescent="0.2">
      <c r="C614" s="114"/>
      <c r="D614" s="114"/>
      <c r="E614" s="114"/>
    </row>
    <row r="615" spans="3:5" x14ac:dyDescent="0.2">
      <c r="C615" s="114"/>
      <c r="D615" s="114"/>
      <c r="E615" s="114"/>
    </row>
    <row r="616" spans="3:5" x14ac:dyDescent="0.2">
      <c r="C616" s="114"/>
      <c r="D616" s="114"/>
      <c r="E616" s="114"/>
    </row>
    <row r="617" spans="3:5" x14ac:dyDescent="0.2">
      <c r="C617" s="114"/>
      <c r="D617" s="114"/>
      <c r="E617" s="114"/>
    </row>
    <row r="618" spans="3:5" x14ac:dyDescent="0.2">
      <c r="C618" s="114"/>
      <c r="D618" s="114"/>
      <c r="E618" s="114"/>
    </row>
    <row r="619" spans="3:5" x14ac:dyDescent="0.2">
      <c r="C619" s="114"/>
      <c r="D619" s="114"/>
      <c r="E619" s="114"/>
    </row>
    <row r="620" spans="3:5" x14ac:dyDescent="0.2">
      <c r="C620" s="114"/>
      <c r="D620" s="114"/>
      <c r="E620" s="114"/>
    </row>
    <row r="621" spans="3:5" x14ac:dyDescent="0.2">
      <c r="C621" s="114"/>
      <c r="D621" s="114"/>
      <c r="E621" s="114"/>
    </row>
    <row r="622" spans="3:5" x14ac:dyDescent="0.2">
      <c r="C622" s="114"/>
      <c r="D622" s="114"/>
      <c r="E622" s="114"/>
    </row>
    <row r="623" spans="3:5" x14ac:dyDescent="0.2">
      <c r="C623" s="114"/>
      <c r="D623" s="114"/>
      <c r="E623" s="114"/>
    </row>
    <row r="624" spans="3:5" x14ac:dyDescent="0.2">
      <c r="C624" s="114"/>
      <c r="D624" s="114"/>
      <c r="E624" s="114"/>
    </row>
    <row r="625" spans="3:5" x14ac:dyDescent="0.2">
      <c r="C625" s="114"/>
      <c r="D625" s="114"/>
      <c r="E625" s="114"/>
    </row>
    <row r="626" spans="3:5" x14ac:dyDescent="0.2">
      <c r="C626" s="114"/>
      <c r="D626" s="114"/>
      <c r="E626" s="114"/>
    </row>
    <row r="627" spans="3:5" x14ac:dyDescent="0.2">
      <c r="C627" s="114"/>
      <c r="D627" s="114"/>
      <c r="E627" s="114"/>
    </row>
    <row r="628" spans="3:5" x14ac:dyDescent="0.2">
      <c r="C628" s="114"/>
      <c r="D628" s="114"/>
      <c r="E628" s="114"/>
    </row>
    <row r="629" spans="3:5" x14ac:dyDescent="0.2">
      <c r="C629" s="114"/>
      <c r="D629" s="114"/>
      <c r="E629" s="114"/>
    </row>
    <row r="630" spans="3:5" x14ac:dyDescent="0.2">
      <c r="C630" s="114"/>
      <c r="D630" s="114"/>
      <c r="E630" s="114"/>
    </row>
    <row r="631" spans="3:5" x14ac:dyDescent="0.2">
      <c r="C631" s="114"/>
      <c r="D631" s="114"/>
      <c r="E631" s="114"/>
    </row>
    <row r="632" spans="3:5" x14ac:dyDescent="0.2">
      <c r="C632" s="114"/>
      <c r="D632" s="114"/>
      <c r="E632" s="114"/>
    </row>
    <row r="633" spans="3:5" x14ac:dyDescent="0.2">
      <c r="C633" s="114"/>
      <c r="D633" s="114"/>
      <c r="E633" s="114"/>
    </row>
    <row r="634" spans="3:5" x14ac:dyDescent="0.2">
      <c r="C634" s="114"/>
      <c r="D634" s="114"/>
      <c r="E634" s="114"/>
    </row>
    <row r="635" spans="3:5" x14ac:dyDescent="0.2">
      <c r="C635" s="114"/>
      <c r="D635" s="114"/>
      <c r="E635" s="114"/>
    </row>
    <row r="636" spans="3:5" x14ac:dyDescent="0.2">
      <c r="C636" s="114"/>
      <c r="D636" s="114"/>
      <c r="E636" s="114"/>
    </row>
    <row r="637" spans="3:5" x14ac:dyDescent="0.2">
      <c r="C637" s="114"/>
      <c r="D637" s="114"/>
      <c r="E637" s="114"/>
    </row>
    <row r="638" spans="3:5" x14ac:dyDescent="0.2">
      <c r="C638" s="114"/>
      <c r="D638" s="114"/>
      <c r="E638" s="114"/>
    </row>
    <row r="639" spans="3:5" x14ac:dyDescent="0.2">
      <c r="C639" s="114"/>
      <c r="D639" s="114"/>
      <c r="E639" s="114"/>
    </row>
    <row r="640" spans="3:5" x14ac:dyDescent="0.2">
      <c r="C640" s="114"/>
      <c r="D640" s="114"/>
      <c r="E640" s="114"/>
    </row>
    <row r="641" spans="3:5" x14ac:dyDescent="0.2">
      <c r="C641" s="114"/>
      <c r="D641" s="114"/>
      <c r="E641" s="114"/>
    </row>
    <row r="642" spans="3:5" x14ac:dyDescent="0.2">
      <c r="C642" s="114"/>
      <c r="D642" s="114"/>
      <c r="E642" s="114"/>
    </row>
    <row r="643" spans="3:5" x14ac:dyDescent="0.2">
      <c r="C643" s="114"/>
      <c r="D643" s="114"/>
      <c r="E643" s="114"/>
    </row>
    <row r="644" spans="3:5" x14ac:dyDescent="0.2">
      <c r="C644" s="114"/>
      <c r="D644" s="114"/>
      <c r="E644" s="114"/>
    </row>
    <row r="645" spans="3:5" x14ac:dyDescent="0.2">
      <c r="C645" s="114"/>
      <c r="D645" s="114"/>
      <c r="E645" s="114"/>
    </row>
    <row r="646" spans="3:5" x14ac:dyDescent="0.2">
      <c r="C646" s="114"/>
      <c r="D646" s="114"/>
      <c r="E646" s="114"/>
    </row>
    <row r="647" spans="3:5" x14ac:dyDescent="0.2">
      <c r="C647" s="114"/>
      <c r="D647" s="114"/>
      <c r="E647" s="114"/>
    </row>
    <row r="648" spans="3:5" x14ac:dyDescent="0.2">
      <c r="C648" s="114"/>
      <c r="D648" s="114"/>
      <c r="E648" s="114"/>
    </row>
    <row r="649" spans="3:5" x14ac:dyDescent="0.2">
      <c r="C649" s="114"/>
      <c r="D649" s="114"/>
      <c r="E649" s="114"/>
    </row>
    <row r="650" spans="3:5" x14ac:dyDescent="0.2">
      <c r="C650" s="114"/>
      <c r="D650" s="114"/>
      <c r="E650" s="114"/>
    </row>
    <row r="651" spans="3:5" x14ac:dyDescent="0.2">
      <c r="C651" s="114"/>
      <c r="D651" s="114"/>
      <c r="E651" s="114"/>
    </row>
    <row r="652" spans="3:5" x14ac:dyDescent="0.2">
      <c r="C652" s="114"/>
      <c r="D652" s="114"/>
      <c r="E652" s="114"/>
    </row>
    <row r="653" spans="3:5" x14ac:dyDescent="0.2">
      <c r="C653" s="114"/>
      <c r="D653" s="114"/>
      <c r="E653" s="114"/>
    </row>
    <row r="654" spans="3:5" x14ac:dyDescent="0.2">
      <c r="C654" s="114"/>
      <c r="D654" s="114"/>
      <c r="E654" s="114"/>
    </row>
    <row r="655" spans="3:5" x14ac:dyDescent="0.2">
      <c r="C655" s="114"/>
      <c r="D655" s="114"/>
      <c r="E655" s="114"/>
    </row>
    <row r="656" spans="3:5" x14ac:dyDescent="0.2">
      <c r="C656" s="114"/>
      <c r="D656" s="114"/>
      <c r="E656" s="114"/>
    </row>
    <row r="657" spans="3:5" x14ac:dyDescent="0.2">
      <c r="C657" s="114"/>
      <c r="D657" s="114"/>
      <c r="E657" s="114"/>
    </row>
    <row r="658" spans="3:5" x14ac:dyDescent="0.2">
      <c r="C658" s="114"/>
      <c r="D658" s="114"/>
      <c r="E658" s="114"/>
    </row>
    <row r="659" spans="3:5" x14ac:dyDescent="0.2">
      <c r="C659" s="114"/>
      <c r="D659" s="114"/>
      <c r="E659" s="114"/>
    </row>
    <row r="660" spans="3:5" x14ac:dyDescent="0.2">
      <c r="C660" s="114"/>
      <c r="D660" s="114"/>
      <c r="E660" s="114"/>
    </row>
    <row r="661" spans="3:5" x14ac:dyDescent="0.2">
      <c r="C661" s="114"/>
      <c r="D661" s="114"/>
      <c r="E661" s="114"/>
    </row>
    <row r="662" spans="3:5" x14ac:dyDescent="0.2">
      <c r="C662" s="114"/>
      <c r="D662" s="114"/>
      <c r="E662" s="114"/>
    </row>
    <row r="663" spans="3:5" x14ac:dyDescent="0.2">
      <c r="C663" s="114"/>
      <c r="D663" s="114"/>
      <c r="E663" s="114"/>
    </row>
    <row r="664" spans="3:5" x14ac:dyDescent="0.2">
      <c r="C664" s="114"/>
      <c r="D664" s="114"/>
      <c r="E664" s="114"/>
    </row>
    <row r="665" spans="3:5" x14ac:dyDescent="0.2">
      <c r="C665" s="114"/>
      <c r="D665" s="114"/>
      <c r="E665" s="114"/>
    </row>
    <row r="666" spans="3:5" x14ac:dyDescent="0.2">
      <c r="C666" s="114"/>
      <c r="D666" s="114"/>
      <c r="E666" s="114"/>
    </row>
    <row r="667" spans="3:5" x14ac:dyDescent="0.2">
      <c r="C667" s="114"/>
      <c r="D667" s="114"/>
      <c r="E667" s="114"/>
    </row>
    <row r="668" spans="3:5" x14ac:dyDescent="0.2">
      <c r="C668" s="114"/>
      <c r="D668" s="114"/>
      <c r="E668" s="114"/>
    </row>
    <row r="669" spans="3:5" x14ac:dyDescent="0.2">
      <c r="C669" s="114"/>
      <c r="D669" s="114"/>
      <c r="E669" s="114"/>
    </row>
    <row r="670" spans="3:5" x14ac:dyDescent="0.2">
      <c r="C670" s="114"/>
      <c r="D670" s="114"/>
      <c r="E670" s="114"/>
    </row>
    <row r="671" spans="3:5" x14ac:dyDescent="0.2">
      <c r="C671" s="114"/>
      <c r="D671" s="114"/>
      <c r="E671" s="114"/>
    </row>
    <row r="672" spans="3:5" x14ac:dyDescent="0.2">
      <c r="C672" s="114"/>
      <c r="D672" s="114"/>
      <c r="E672" s="114"/>
    </row>
    <row r="673" spans="3:5" x14ac:dyDescent="0.2">
      <c r="C673" s="114"/>
      <c r="D673" s="114"/>
      <c r="E673" s="114"/>
    </row>
    <row r="674" spans="3:5" x14ac:dyDescent="0.2">
      <c r="C674" s="114"/>
      <c r="D674" s="114"/>
      <c r="E674" s="114"/>
    </row>
    <row r="675" spans="3:5" x14ac:dyDescent="0.2">
      <c r="C675" s="114"/>
      <c r="D675" s="114"/>
      <c r="E675" s="114"/>
    </row>
    <row r="676" spans="3:5" x14ac:dyDescent="0.2">
      <c r="C676" s="114"/>
      <c r="D676" s="114"/>
      <c r="E676" s="114"/>
    </row>
    <row r="677" spans="3:5" x14ac:dyDescent="0.2">
      <c r="C677" s="114"/>
      <c r="D677" s="114"/>
      <c r="E677" s="114"/>
    </row>
    <row r="678" spans="3:5" x14ac:dyDescent="0.2">
      <c r="C678" s="114"/>
      <c r="D678" s="114"/>
      <c r="E678" s="114"/>
    </row>
    <row r="679" spans="3:5" x14ac:dyDescent="0.2">
      <c r="C679" s="114"/>
      <c r="D679" s="114"/>
      <c r="E679" s="114"/>
    </row>
    <row r="680" spans="3:5" x14ac:dyDescent="0.2">
      <c r="C680" s="114"/>
      <c r="D680" s="114"/>
      <c r="E680" s="114"/>
    </row>
    <row r="681" spans="3:5" x14ac:dyDescent="0.2">
      <c r="C681" s="114"/>
      <c r="D681" s="114"/>
      <c r="E681" s="114"/>
    </row>
    <row r="682" spans="3:5" x14ac:dyDescent="0.2">
      <c r="C682" s="114"/>
      <c r="D682" s="114"/>
      <c r="E682" s="114"/>
    </row>
    <row r="683" spans="3:5" x14ac:dyDescent="0.2">
      <c r="C683" s="114"/>
      <c r="D683" s="114"/>
      <c r="E683" s="114"/>
    </row>
    <row r="684" spans="3:5" x14ac:dyDescent="0.2">
      <c r="C684" s="114"/>
      <c r="D684" s="114"/>
      <c r="E684" s="114"/>
    </row>
    <row r="685" spans="3:5" x14ac:dyDescent="0.2">
      <c r="C685" s="114"/>
      <c r="D685" s="114"/>
      <c r="E685" s="114"/>
    </row>
    <row r="686" spans="3:5" x14ac:dyDescent="0.2">
      <c r="C686" s="114"/>
      <c r="D686" s="114"/>
      <c r="E686" s="114"/>
    </row>
    <row r="687" spans="3:5" x14ac:dyDescent="0.2">
      <c r="C687" s="114"/>
      <c r="D687" s="114"/>
      <c r="E687" s="114"/>
    </row>
    <row r="688" spans="3:5" x14ac:dyDescent="0.2">
      <c r="C688" s="114"/>
      <c r="D688" s="114"/>
      <c r="E688" s="114"/>
    </row>
    <row r="689" spans="3:5" x14ac:dyDescent="0.2">
      <c r="C689" s="114"/>
      <c r="D689" s="114"/>
      <c r="E689" s="114"/>
    </row>
    <row r="690" spans="3:5" x14ac:dyDescent="0.2">
      <c r="C690" s="114"/>
      <c r="D690" s="114"/>
      <c r="E690" s="114"/>
    </row>
    <row r="691" spans="3:5" x14ac:dyDescent="0.2">
      <c r="C691" s="114"/>
      <c r="D691" s="114"/>
      <c r="E691" s="114"/>
    </row>
    <row r="692" spans="3:5" x14ac:dyDescent="0.2">
      <c r="C692" s="114"/>
      <c r="D692" s="114"/>
      <c r="E692" s="114"/>
    </row>
    <row r="693" spans="3:5" x14ac:dyDescent="0.2">
      <c r="C693" s="114"/>
      <c r="D693" s="114"/>
      <c r="E693" s="114"/>
    </row>
    <row r="694" spans="3:5" x14ac:dyDescent="0.2">
      <c r="C694" s="114"/>
      <c r="D694" s="114"/>
      <c r="E694" s="114"/>
    </row>
    <row r="695" spans="3:5" x14ac:dyDescent="0.2">
      <c r="C695" s="114"/>
      <c r="D695" s="114"/>
      <c r="E695" s="114"/>
    </row>
    <row r="696" spans="3:5" x14ac:dyDescent="0.2">
      <c r="C696" s="114"/>
      <c r="D696" s="114"/>
      <c r="E696" s="114"/>
    </row>
    <row r="697" spans="3:5" x14ac:dyDescent="0.2">
      <c r="C697" s="114"/>
      <c r="D697" s="114"/>
      <c r="E697" s="114"/>
    </row>
    <row r="698" spans="3:5" x14ac:dyDescent="0.2">
      <c r="C698" s="114"/>
      <c r="D698" s="114"/>
      <c r="E698" s="114"/>
    </row>
    <row r="699" spans="3:5" x14ac:dyDescent="0.2">
      <c r="C699" s="114"/>
      <c r="D699" s="114"/>
      <c r="E699" s="114"/>
    </row>
    <row r="700" spans="3:5" x14ac:dyDescent="0.2">
      <c r="C700" s="114"/>
      <c r="D700" s="114"/>
      <c r="E700" s="114"/>
    </row>
    <row r="701" spans="3:5" x14ac:dyDescent="0.2">
      <c r="C701" s="114"/>
      <c r="D701" s="114"/>
      <c r="E701" s="114"/>
    </row>
    <row r="702" spans="3:5" x14ac:dyDescent="0.2">
      <c r="C702" s="114"/>
      <c r="D702" s="114"/>
      <c r="E702" s="114"/>
    </row>
    <row r="703" spans="3:5" x14ac:dyDescent="0.2">
      <c r="C703" s="114"/>
      <c r="D703" s="114"/>
      <c r="E703" s="114"/>
    </row>
    <row r="704" spans="3:5" x14ac:dyDescent="0.2">
      <c r="C704" s="114"/>
      <c r="D704" s="114"/>
      <c r="E704" s="114"/>
    </row>
    <row r="705" spans="3:5" x14ac:dyDescent="0.2">
      <c r="C705" s="114"/>
      <c r="D705" s="114"/>
      <c r="E705" s="114"/>
    </row>
    <row r="706" spans="3:5" x14ac:dyDescent="0.2">
      <c r="C706" s="114"/>
      <c r="D706" s="114"/>
      <c r="E706" s="114"/>
    </row>
    <row r="707" spans="3:5" x14ac:dyDescent="0.2">
      <c r="C707" s="114"/>
      <c r="D707" s="114"/>
      <c r="E707" s="114"/>
    </row>
    <row r="708" spans="3:5" x14ac:dyDescent="0.2">
      <c r="C708" s="114"/>
      <c r="D708" s="114"/>
      <c r="E708" s="114"/>
    </row>
    <row r="709" spans="3:5" x14ac:dyDescent="0.2">
      <c r="C709" s="114"/>
      <c r="D709" s="114"/>
      <c r="E709" s="114"/>
    </row>
    <row r="710" spans="3:5" x14ac:dyDescent="0.2">
      <c r="C710" s="114"/>
      <c r="D710" s="114"/>
      <c r="E710" s="114"/>
    </row>
    <row r="711" spans="3:5" x14ac:dyDescent="0.2">
      <c r="C711" s="114"/>
      <c r="D711" s="114"/>
      <c r="E711" s="114"/>
    </row>
    <row r="712" spans="3:5" x14ac:dyDescent="0.2">
      <c r="C712" s="114"/>
      <c r="D712" s="114"/>
      <c r="E712" s="114"/>
    </row>
    <row r="713" spans="3:5" x14ac:dyDescent="0.2">
      <c r="C713" s="114"/>
      <c r="D713" s="114"/>
      <c r="E713" s="114"/>
    </row>
    <row r="714" spans="3:5" x14ac:dyDescent="0.2">
      <c r="C714" s="114"/>
      <c r="D714" s="114"/>
      <c r="E714" s="114"/>
    </row>
    <row r="715" spans="3:5" x14ac:dyDescent="0.2">
      <c r="C715" s="114"/>
      <c r="D715" s="114"/>
      <c r="E715" s="114"/>
    </row>
    <row r="716" spans="3:5" x14ac:dyDescent="0.2">
      <c r="C716" s="114"/>
      <c r="D716" s="114"/>
      <c r="E716" s="114"/>
    </row>
    <row r="717" spans="3:5" x14ac:dyDescent="0.2">
      <c r="C717" s="114"/>
      <c r="D717" s="114"/>
      <c r="E717" s="114"/>
    </row>
    <row r="718" spans="3:5" x14ac:dyDescent="0.2">
      <c r="C718" s="114"/>
      <c r="D718" s="114"/>
      <c r="E718" s="114"/>
    </row>
    <row r="719" spans="3:5" x14ac:dyDescent="0.2">
      <c r="C719" s="114"/>
      <c r="D719" s="114"/>
      <c r="E719" s="114"/>
    </row>
    <row r="720" spans="3:5" x14ac:dyDescent="0.2">
      <c r="C720" s="114"/>
      <c r="D720" s="114"/>
      <c r="E720" s="114"/>
    </row>
    <row r="721" spans="3:5" x14ac:dyDescent="0.2">
      <c r="C721" s="114"/>
      <c r="D721" s="114"/>
      <c r="E721" s="114"/>
    </row>
    <row r="722" spans="3:5" x14ac:dyDescent="0.2">
      <c r="C722" s="114"/>
      <c r="D722" s="114"/>
      <c r="E722" s="114"/>
    </row>
    <row r="723" spans="3:5" x14ac:dyDescent="0.2">
      <c r="C723" s="114"/>
      <c r="D723" s="114"/>
      <c r="E723" s="114"/>
    </row>
    <row r="724" spans="3:5" x14ac:dyDescent="0.2">
      <c r="C724" s="114"/>
      <c r="D724" s="114"/>
      <c r="E724" s="114"/>
    </row>
    <row r="725" spans="3:5" x14ac:dyDescent="0.2">
      <c r="C725" s="114"/>
      <c r="D725" s="114"/>
      <c r="E725" s="114"/>
    </row>
  </sheetData>
  <mergeCells count="11">
    <mergeCell ref="A21:I21"/>
    <mergeCell ref="A1:E1"/>
    <mergeCell ref="A3:E3"/>
    <mergeCell ref="A5:E5"/>
    <mergeCell ref="A11:E11"/>
    <mergeCell ref="A13:C13"/>
    <mergeCell ref="A15:C15"/>
    <mergeCell ref="A17:D17"/>
    <mergeCell ref="A19:E19"/>
    <mergeCell ref="A20:I20"/>
    <mergeCell ref="A16:C16"/>
  </mergeCells>
  <printOptions horizontalCentered="1"/>
  <pageMargins left="0.35433070866141736" right="0.24" top="0.51" bottom="0.43" header="0.31496062992125984" footer="0.31496062992125984"/>
  <pageSetup paperSize="9"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1">
    <tabColor theme="3" tint="0.79998168889431442"/>
    <pageSetUpPr fitToPage="1"/>
  </sheetPr>
  <dimension ref="C1:S23"/>
  <sheetViews>
    <sheetView showGridLines="0" showZeros="0" view="pageBreakPreview" topLeftCell="A16" zoomScale="85" zoomScaleNormal="25" zoomScaleSheetLayoutView="85" workbookViewId="0">
      <selection activeCell="L21" sqref="L21"/>
    </sheetView>
  </sheetViews>
  <sheetFormatPr baseColWidth="10" defaultColWidth="11.42578125" defaultRowHeight="15" x14ac:dyDescent="0.25"/>
  <cols>
    <col min="1" max="1" width="11.42578125" style="5"/>
    <col min="2" max="2" width="5.7109375" style="5" customWidth="1"/>
    <col min="3" max="3" width="17.140625" style="5" customWidth="1"/>
    <col min="4" max="4" width="41.85546875" style="5" customWidth="1"/>
    <col min="5" max="5" width="26.140625" style="5" customWidth="1"/>
    <col min="6" max="6" width="16" style="5" customWidth="1"/>
    <col min="7" max="7" width="18.42578125" style="5" customWidth="1"/>
    <col min="8" max="8" width="21" style="5" customWidth="1"/>
    <col min="9" max="9" width="19.85546875" style="5" customWidth="1"/>
    <col min="10" max="10" width="11.5703125" style="5" customWidth="1"/>
    <col min="11" max="11" width="15.7109375" style="5" customWidth="1"/>
    <col min="12" max="12" width="33.42578125" style="5" customWidth="1"/>
    <col min="13" max="16" width="19.28515625" style="5" customWidth="1"/>
    <col min="17" max="17" width="25.85546875" style="5" customWidth="1"/>
    <col min="18" max="18" width="15.5703125" style="5" customWidth="1"/>
    <col min="19" max="16384" width="11.42578125" style="5"/>
  </cols>
  <sheetData>
    <row r="1" spans="3:19" s="1" customFormat="1" ht="26.25" x14ac:dyDescent="0.4"/>
    <row r="2" spans="3:19" s="1" customFormat="1" ht="101.25" customHeight="1" x14ac:dyDescent="0.4">
      <c r="D2" s="204" t="s">
        <v>137</v>
      </c>
      <c r="E2" s="204"/>
      <c r="F2" s="204"/>
      <c r="G2" s="204"/>
      <c r="H2" s="84"/>
      <c r="I2" s="9"/>
      <c r="J2" s="9"/>
      <c r="K2" s="9"/>
      <c r="L2" s="73"/>
      <c r="M2" s="2"/>
      <c r="N2" s="2"/>
      <c r="O2" s="2"/>
      <c r="P2" s="2"/>
      <c r="Q2" s="2"/>
      <c r="R2" s="2"/>
    </row>
    <row r="3" spans="3:19" s="1" customFormat="1" ht="25.5" customHeight="1" x14ac:dyDescent="0.4">
      <c r="D3" s="2"/>
      <c r="E3" s="2"/>
      <c r="F3" s="2"/>
      <c r="G3" s="2"/>
      <c r="H3" s="2"/>
      <c r="I3" s="2"/>
      <c r="J3" s="2"/>
      <c r="K3" s="2"/>
      <c r="L3" s="2"/>
      <c r="M3" s="2"/>
      <c r="N3" s="2"/>
      <c r="O3" s="2"/>
      <c r="P3" s="2"/>
      <c r="Q3" s="2"/>
      <c r="R3" s="2"/>
    </row>
    <row r="4" spans="3:19" ht="26.25" x14ac:dyDescent="0.25">
      <c r="D4" s="218" t="s">
        <v>33</v>
      </c>
      <c r="E4" s="218"/>
      <c r="F4" s="218"/>
      <c r="G4" s="68"/>
      <c r="H4" s="81"/>
      <c r="I4" s="68"/>
      <c r="J4" s="44"/>
      <c r="K4" s="3"/>
      <c r="L4" s="74"/>
      <c r="M4" s="4"/>
      <c r="N4" s="4"/>
      <c r="O4" s="4"/>
      <c r="P4" s="4"/>
      <c r="Q4" s="4"/>
      <c r="R4" s="4"/>
    </row>
    <row r="5" spans="3:19" ht="26.25" x14ac:dyDescent="0.25">
      <c r="D5" s="218"/>
      <c r="E5" s="218"/>
      <c r="F5" s="218"/>
      <c r="G5" s="68"/>
      <c r="H5" s="81"/>
      <c r="I5" s="68"/>
      <c r="J5" s="44"/>
      <c r="K5" s="3"/>
      <c r="L5" s="74"/>
      <c r="M5" s="6"/>
      <c r="N5" s="6"/>
      <c r="O5" s="6"/>
      <c r="P5" s="6"/>
      <c r="Q5" s="6"/>
      <c r="R5" s="6"/>
    </row>
    <row r="6" spans="3:19" x14ac:dyDescent="0.25">
      <c r="D6" s="7"/>
      <c r="E6" s="4"/>
      <c r="F6" s="4"/>
      <c r="G6" s="4"/>
      <c r="H6" s="4"/>
      <c r="I6" s="4"/>
      <c r="J6" s="4"/>
      <c r="K6" s="4"/>
      <c r="L6" s="4"/>
      <c r="M6" s="4"/>
      <c r="N6" s="4"/>
      <c r="O6" s="4"/>
      <c r="P6" s="4"/>
      <c r="Q6" s="4"/>
      <c r="R6" s="4"/>
    </row>
    <row r="7" spans="3:19" s="1" customFormat="1" ht="39.75" customHeight="1" x14ac:dyDescent="0.4">
      <c r="D7" s="219" t="s">
        <v>93</v>
      </c>
      <c r="E7" s="219"/>
      <c r="F7" s="219"/>
      <c r="G7" s="67"/>
      <c r="H7" s="80"/>
      <c r="I7" s="67"/>
      <c r="J7" s="45"/>
      <c r="K7" s="8"/>
      <c r="L7" s="73"/>
      <c r="M7" s="9"/>
      <c r="N7" s="9"/>
      <c r="O7" s="9"/>
      <c r="P7" s="9"/>
      <c r="Q7" s="9"/>
      <c r="R7" s="9"/>
    </row>
    <row r="8" spans="3:19" ht="95.25" customHeight="1" x14ac:dyDescent="0.25">
      <c r="D8" s="205" t="s">
        <v>134</v>
      </c>
      <c r="E8" s="205"/>
      <c r="F8" s="205"/>
      <c r="G8" s="71"/>
      <c r="H8" s="83"/>
      <c r="I8" s="71"/>
      <c r="J8" s="10"/>
      <c r="K8" s="10"/>
      <c r="L8" s="10"/>
      <c r="M8" s="11"/>
      <c r="N8" s="11"/>
      <c r="O8" s="11"/>
      <c r="P8" s="11"/>
      <c r="Q8" s="11"/>
      <c r="R8" s="11"/>
    </row>
    <row r="9" spans="3:19" ht="22.5" customHeight="1" x14ac:dyDescent="0.25">
      <c r="D9" s="10"/>
      <c r="E9" s="10"/>
      <c r="F9" s="10"/>
      <c r="G9" s="10"/>
      <c r="H9" s="10"/>
      <c r="I9" s="10"/>
      <c r="J9" s="10"/>
      <c r="K9" s="10"/>
      <c r="L9" s="10"/>
      <c r="M9" s="11"/>
      <c r="N9" s="11"/>
      <c r="O9" s="11"/>
      <c r="P9" s="11"/>
      <c r="Q9" s="11"/>
      <c r="R9" s="11"/>
    </row>
    <row r="10" spans="3:19" ht="69.599999999999994" customHeight="1" x14ac:dyDescent="0.25">
      <c r="D10" s="76" t="s">
        <v>1</v>
      </c>
      <c r="E10" s="220" t="s">
        <v>28</v>
      </c>
      <c r="F10" s="221"/>
      <c r="G10" s="79" t="s">
        <v>2</v>
      </c>
      <c r="H10" s="85"/>
      <c r="L10" s="13"/>
      <c r="M10" s="11"/>
      <c r="N10" s="11"/>
      <c r="O10" s="11"/>
      <c r="P10" s="11"/>
      <c r="Q10" s="11"/>
      <c r="R10" s="11"/>
    </row>
    <row r="11" spans="3:19" ht="38.25" customHeight="1" x14ac:dyDescent="0.25"/>
    <row r="12" spans="3:19" s="16" customFormat="1" ht="65.25" customHeight="1" x14ac:dyDescent="0.25">
      <c r="D12" s="206" t="s">
        <v>24</v>
      </c>
      <c r="E12" s="206"/>
      <c r="F12" s="206"/>
      <c r="G12" s="65"/>
      <c r="H12" s="82"/>
      <c r="I12" s="65"/>
      <c r="J12" s="43"/>
      <c r="K12" s="217"/>
      <c r="L12" s="217"/>
      <c r="M12" s="14"/>
      <c r="N12" s="14"/>
      <c r="O12" s="14"/>
      <c r="P12" s="14"/>
      <c r="Q12" s="14"/>
      <c r="R12" s="15"/>
      <c r="S12" s="15"/>
    </row>
    <row r="13" spans="3:19" s="16" customFormat="1" ht="38.25" customHeight="1" x14ac:dyDescent="0.35">
      <c r="D13" s="17"/>
      <c r="E13" s="18"/>
      <c r="F13" s="18"/>
      <c r="G13" s="18"/>
      <c r="H13" s="18"/>
      <c r="I13" s="18"/>
      <c r="J13" s="18"/>
      <c r="K13" s="18"/>
      <c r="L13" s="18"/>
      <c r="M13" s="14"/>
      <c r="N13" s="14"/>
      <c r="O13" s="14"/>
      <c r="P13" s="14"/>
      <c r="Q13" s="14"/>
      <c r="R13" s="15"/>
      <c r="S13" s="15"/>
    </row>
    <row r="14" spans="3:19" s="16" customFormat="1" ht="38.25" customHeight="1" x14ac:dyDescent="0.25">
      <c r="C14" s="213" t="s">
        <v>3</v>
      </c>
      <c r="D14" s="213"/>
      <c r="E14" s="213"/>
      <c r="F14" s="213"/>
      <c r="G14" s="213"/>
      <c r="H14" s="213"/>
      <c r="I14" s="213"/>
      <c r="J14" s="213"/>
      <c r="K14" s="213"/>
      <c r="L14" s="213"/>
      <c r="M14" s="14"/>
      <c r="N14" s="14"/>
      <c r="O14" s="14"/>
      <c r="P14" s="14"/>
      <c r="Q14" s="14"/>
      <c r="R14" s="15"/>
      <c r="S14" s="15"/>
    </row>
    <row r="15" spans="3:19" s="75" customFormat="1" ht="94.5" customHeight="1" x14ac:dyDescent="0.25">
      <c r="C15" s="209" t="s">
        <v>38</v>
      </c>
      <c r="D15" s="209" t="s">
        <v>37</v>
      </c>
      <c r="E15" s="209"/>
      <c r="F15" s="210" t="s">
        <v>41</v>
      </c>
      <c r="G15" s="211"/>
      <c r="H15" s="212"/>
      <c r="I15" s="222" t="s">
        <v>45</v>
      </c>
      <c r="J15" s="223"/>
      <c r="K15" s="224"/>
      <c r="L15" s="225" t="s">
        <v>48</v>
      </c>
      <c r="M15" s="77"/>
      <c r="N15" s="77"/>
      <c r="O15" s="77"/>
      <c r="P15" s="77"/>
      <c r="Q15" s="77"/>
      <c r="R15" s="78"/>
      <c r="S15" s="78"/>
    </row>
    <row r="16" spans="3:19" s="16" customFormat="1" ht="101.25" customHeight="1" x14ac:dyDescent="0.25">
      <c r="C16" s="209"/>
      <c r="D16" s="209"/>
      <c r="E16" s="209"/>
      <c r="F16" s="123" t="s">
        <v>42</v>
      </c>
      <c r="G16" s="123" t="s">
        <v>43</v>
      </c>
      <c r="H16" s="123" t="s">
        <v>44</v>
      </c>
      <c r="I16" s="124" t="s">
        <v>46</v>
      </c>
      <c r="J16" s="124" t="s">
        <v>43</v>
      </c>
      <c r="K16" s="124" t="s">
        <v>47</v>
      </c>
      <c r="L16" s="226"/>
      <c r="M16" s="14"/>
      <c r="N16" s="14"/>
      <c r="O16" s="14"/>
      <c r="P16" s="14"/>
      <c r="Q16" s="14"/>
      <c r="R16" s="15"/>
      <c r="S16" s="15"/>
    </row>
    <row r="17" spans="3:19" s="16" customFormat="1" ht="84.95" customHeight="1" x14ac:dyDescent="0.25">
      <c r="C17" s="145">
        <v>1</v>
      </c>
      <c r="D17" s="207" t="s">
        <v>94</v>
      </c>
      <c r="E17" s="208"/>
      <c r="F17" s="125"/>
      <c r="G17" s="126">
        <f>SUM(F17:F17)</f>
        <v>0</v>
      </c>
      <c r="H17" s="127">
        <f>F17*G17</f>
        <v>0</v>
      </c>
      <c r="I17" s="126"/>
      <c r="J17" s="125"/>
      <c r="K17" s="127">
        <f>I17*J17</f>
        <v>0</v>
      </c>
      <c r="L17" s="127">
        <f>H17+K17</f>
        <v>0</v>
      </c>
      <c r="M17" s="14"/>
      <c r="N17" s="14"/>
      <c r="O17" s="14"/>
      <c r="P17" s="14"/>
      <c r="Q17" s="14"/>
      <c r="R17" s="15"/>
      <c r="S17" s="15"/>
    </row>
    <row r="18" spans="3:19" s="16" customFormat="1" ht="84.95" customHeight="1" x14ac:dyDescent="0.25">
      <c r="C18" s="145">
        <v>2</v>
      </c>
      <c r="D18" s="207" t="s">
        <v>135</v>
      </c>
      <c r="E18" s="208"/>
      <c r="F18" s="125"/>
      <c r="G18" s="126">
        <f>SUM(F18:F18)</f>
        <v>0</v>
      </c>
      <c r="H18" s="127">
        <f t="shared" ref="H18:H20" si="0">F18*G18</f>
        <v>0</v>
      </c>
      <c r="I18" s="126"/>
      <c r="J18" s="125"/>
      <c r="K18" s="127">
        <f t="shared" ref="K18:K20" si="1">I18*J18</f>
        <v>0</v>
      </c>
      <c r="L18" s="127">
        <f t="shared" ref="L18:L19" si="2">H18+K18</f>
        <v>0</v>
      </c>
      <c r="M18" s="14"/>
      <c r="N18" s="14"/>
      <c r="O18" s="14"/>
      <c r="P18" s="14"/>
      <c r="Q18" s="14"/>
      <c r="R18" s="15"/>
      <c r="S18" s="15"/>
    </row>
    <row r="19" spans="3:19" s="16" customFormat="1" ht="84.95" customHeight="1" x14ac:dyDescent="0.25">
      <c r="C19" s="145">
        <v>3</v>
      </c>
      <c r="D19" s="207" t="s">
        <v>136</v>
      </c>
      <c r="E19" s="208"/>
      <c r="F19" s="125"/>
      <c r="G19" s="126"/>
      <c r="H19" s="127">
        <f t="shared" si="0"/>
        <v>0</v>
      </c>
      <c r="I19" s="126"/>
      <c r="J19" s="125"/>
      <c r="K19" s="127">
        <f t="shared" si="1"/>
        <v>0</v>
      </c>
      <c r="L19" s="127">
        <f t="shared" si="2"/>
        <v>0</v>
      </c>
      <c r="M19" s="14"/>
      <c r="N19" s="14"/>
      <c r="O19" s="14"/>
      <c r="P19" s="14"/>
      <c r="Q19" s="14"/>
      <c r="R19" s="15"/>
      <c r="S19" s="15"/>
    </row>
    <row r="20" spans="3:19" s="16" customFormat="1" ht="84.95" customHeight="1" x14ac:dyDescent="0.25">
      <c r="C20" s="145">
        <v>4</v>
      </c>
      <c r="D20" s="207" t="s">
        <v>138</v>
      </c>
      <c r="E20" s="208"/>
      <c r="F20" s="125"/>
      <c r="G20" s="126"/>
      <c r="H20" s="127">
        <f t="shared" si="0"/>
        <v>0</v>
      </c>
      <c r="I20" s="126"/>
      <c r="J20" s="125"/>
      <c r="K20" s="127">
        <f t="shared" si="1"/>
        <v>0</v>
      </c>
      <c r="L20" s="127">
        <f>H20+K20</f>
        <v>0</v>
      </c>
      <c r="M20" s="14"/>
      <c r="N20" s="14"/>
      <c r="O20" s="14"/>
      <c r="P20" s="14"/>
      <c r="Q20" s="14"/>
      <c r="R20" s="15"/>
      <c r="S20" s="15"/>
    </row>
    <row r="21" spans="3:19" s="16" customFormat="1" ht="51.75" customHeight="1" x14ac:dyDescent="0.25">
      <c r="C21" s="214" t="str">
        <f>CONCATENATE("MONTANT TOTAL FORFAITAIRE ",D4," (€ HT)")</f>
        <v>MONTANT TOTAL FORFAITAIRE  1/ DPGF TRAVAUX PART FERME (€ HT)</v>
      </c>
      <c r="D21" s="214"/>
      <c r="E21" s="215"/>
      <c r="F21" s="127">
        <f>SUM(F17:F20)</f>
        <v>0</v>
      </c>
      <c r="G21" s="126">
        <f>SUM(F21:F21)</f>
        <v>0</v>
      </c>
      <c r="H21" s="127">
        <f>SUM(H17:H20)</f>
        <v>0</v>
      </c>
      <c r="I21" s="128">
        <f>SUM(I17:I20)</f>
        <v>0</v>
      </c>
      <c r="J21" s="125">
        <f>SUM(J17:J20)</f>
        <v>0</v>
      </c>
      <c r="K21" s="127">
        <f>SUM(K17:K20)</f>
        <v>0</v>
      </c>
      <c r="L21" s="146">
        <f>SUM(L17:L20)</f>
        <v>0</v>
      </c>
      <c r="N21" s="14"/>
      <c r="O21" s="14"/>
      <c r="P21" s="14"/>
      <c r="Q21" s="14"/>
      <c r="R21" s="15"/>
      <c r="S21" s="15"/>
    </row>
    <row r="22" spans="3:19" s="16" customFormat="1" ht="72.75" customHeight="1" x14ac:dyDescent="0.25">
      <c r="C22" s="19"/>
      <c r="D22" s="216" t="s">
        <v>12</v>
      </c>
      <c r="E22" s="216"/>
      <c r="F22" s="216"/>
      <c r="G22" s="216"/>
      <c r="H22" s="216"/>
      <c r="I22" s="216"/>
      <c r="J22" s="216"/>
      <c r="K22" s="216"/>
      <c r="L22" s="216"/>
      <c r="M22" s="14"/>
      <c r="N22" s="14"/>
      <c r="O22" s="14"/>
      <c r="P22" s="14"/>
      <c r="Q22" s="14"/>
      <c r="R22" s="15"/>
      <c r="S22" s="15"/>
    </row>
    <row r="23" spans="3:19" ht="38.25" customHeight="1" x14ac:dyDescent="0.3">
      <c r="D23" s="20"/>
      <c r="E23" s="21"/>
      <c r="F23" s="21"/>
      <c r="G23" s="65"/>
      <c r="H23" s="82"/>
      <c r="I23" s="65"/>
      <c r="J23" s="43"/>
      <c r="K23" s="21"/>
      <c r="L23" s="72"/>
      <c r="M23" s="21"/>
      <c r="N23" s="21"/>
      <c r="O23" s="21"/>
      <c r="P23" s="21"/>
      <c r="Q23" s="21"/>
      <c r="R23" s="22"/>
      <c r="S23" s="22"/>
    </row>
  </sheetData>
  <mergeCells count="19">
    <mergeCell ref="C21:E21"/>
    <mergeCell ref="D22:L22"/>
    <mergeCell ref="K12:L12"/>
    <mergeCell ref="D4:F5"/>
    <mergeCell ref="D7:F7"/>
    <mergeCell ref="E10:F10"/>
    <mergeCell ref="I15:K15"/>
    <mergeCell ref="L15:L16"/>
    <mergeCell ref="D19:E19"/>
    <mergeCell ref="D20:E20"/>
    <mergeCell ref="D2:G2"/>
    <mergeCell ref="D8:F8"/>
    <mergeCell ref="D12:F12"/>
    <mergeCell ref="D18:E18"/>
    <mergeCell ref="D17:E17"/>
    <mergeCell ref="D15:E16"/>
    <mergeCell ref="F15:H15"/>
    <mergeCell ref="C14:L14"/>
    <mergeCell ref="C15:C16"/>
  </mergeCells>
  <phoneticPr fontId="39" type="noConversion"/>
  <pageMargins left="0.23622047244094491" right="0.23622047244094491" top="0.35433070866141736" bottom="0.35433070866141736" header="0.31496062992125984" footer="0.31496062992125984"/>
  <pageSetup paperSize="9" scale="42" orientation="landscape" r:id="rId1"/>
  <headerFooter>
    <oddHeader>&amp;LNUVIA Structure
241562OC-A
Annexe 1&amp;C&amp;F</oddHeader>
    <oddFooter>&amp;L&amp;"Arial,Gras" Confidentiel&amp;C&amp;D&amp;RPage &amp;P/&amp;N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79998168889431442"/>
    <pageSetUpPr fitToPage="1"/>
  </sheetPr>
  <dimension ref="C1:W24"/>
  <sheetViews>
    <sheetView showGridLines="0" showZeros="0" view="pageBreakPreview" zoomScale="40" zoomScaleNormal="25" zoomScaleSheetLayoutView="40" workbookViewId="0">
      <selection activeCell="D20" sqref="D20:F20"/>
    </sheetView>
  </sheetViews>
  <sheetFormatPr baseColWidth="10" defaultColWidth="11.42578125" defaultRowHeight="15" x14ac:dyDescent="0.25"/>
  <cols>
    <col min="1" max="3" width="11.42578125" style="5"/>
    <col min="4" max="4" width="55" style="5" customWidth="1"/>
    <col min="5" max="5" width="38" style="5" bestFit="1" customWidth="1"/>
    <col min="6" max="6" width="38" style="5" customWidth="1"/>
    <col min="7" max="7" width="38.28515625" style="5" customWidth="1"/>
    <col min="8" max="8" width="36" style="5" customWidth="1"/>
    <col min="9" max="14" width="41.5703125" style="5" customWidth="1"/>
    <col min="15" max="15" width="27.7109375" style="5" customWidth="1"/>
    <col min="16" max="16" width="33.42578125" style="5" bestFit="1" customWidth="1"/>
    <col min="17" max="20" width="19.28515625" style="5" customWidth="1"/>
    <col min="21" max="21" width="25.85546875" style="5" customWidth="1"/>
    <col min="22" max="22" width="15.5703125" style="5" customWidth="1"/>
    <col min="23" max="16384" width="11.42578125" style="5"/>
  </cols>
  <sheetData>
    <row r="1" spans="4:23" s="1" customFormat="1" ht="26.25" x14ac:dyDescent="0.4"/>
    <row r="2" spans="4:23" s="1" customFormat="1" ht="101.25" customHeight="1" x14ac:dyDescent="0.4">
      <c r="D2" s="204" t="s">
        <v>27</v>
      </c>
      <c r="E2" s="227"/>
      <c r="F2" s="227"/>
      <c r="G2" s="227"/>
      <c r="H2" s="227"/>
      <c r="I2" s="227"/>
      <c r="J2" s="227"/>
      <c r="K2" s="227"/>
      <c r="L2" s="227"/>
      <c r="M2" s="227"/>
      <c r="N2" s="227"/>
      <c r="O2" s="227"/>
      <c r="P2" s="2"/>
      <c r="Q2" s="2"/>
      <c r="R2" s="2"/>
      <c r="S2" s="2"/>
      <c r="T2" s="2"/>
      <c r="U2" s="2"/>
      <c r="V2" s="2"/>
    </row>
    <row r="3" spans="4:23" s="1" customFormat="1" ht="25.5" customHeight="1" x14ac:dyDescent="0.4">
      <c r="D3" s="2"/>
      <c r="E3" s="2"/>
      <c r="F3" s="2"/>
      <c r="G3" s="2"/>
      <c r="H3" s="2"/>
      <c r="I3" s="2"/>
      <c r="J3" s="2"/>
      <c r="K3" s="2"/>
      <c r="L3" s="2"/>
      <c r="M3" s="2"/>
      <c r="N3" s="2"/>
      <c r="O3" s="2"/>
      <c r="P3" s="2"/>
      <c r="Q3" s="2"/>
      <c r="R3" s="2"/>
      <c r="S3" s="2"/>
      <c r="T3" s="2"/>
      <c r="U3" s="2"/>
      <c r="V3" s="2"/>
    </row>
    <row r="4" spans="4:23" ht="26.25" x14ac:dyDescent="0.25">
      <c r="D4" s="218" t="s">
        <v>30</v>
      </c>
      <c r="E4" s="218"/>
      <c r="F4" s="218"/>
      <c r="G4" s="218"/>
      <c r="H4" s="218"/>
      <c r="I4" s="218"/>
      <c r="J4" s="61"/>
      <c r="K4" s="61"/>
      <c r="L4" s="61"/>
      <c r="M4" s="61"/>
      <c r="N4" s="44"/>
      <c r="O4" s="32"/>
      <c r="P4" s="4"/>
      <c r="Q4" s="4"/>
      <c r="R4" s="4"/>
      <c r="S4" s="4"/>
      <c r="T4" s="4"/>
      <c r="U4" s="4"/>
      <c r="V4" s="4"/>
    </row>
    <row r="5" spans="4:23" ht="26.25" x14ac:dyDescent="0.25">
      <c r="D5" s="218"/>
      <c r="E5" s="218"/>
      <c r="F5" s="218"/>
      <c r="G5" s="218"/>
      <c r="H5" s="218"/>
      <c r="I5" s="218"/>
      <c r="J5" s="61"/>
      <c r="K5" s="61"/>
      <c r="L5" s="61"/>
      <c r="M5" s="61"/>
      <c r="N5" s="44"/>
      <c r="O5" s="32"/>
      <c r="P5" s="6"/>
      <c r="Q5" s="6"/>
      <c r="R5" s="6"/>
      <c r="S5" s="6"/>
      <c r="T5" s="6"/>
      <c r="U5" s="6"/>
      <c r="V5" s="6"/>
    </row>
    <row r="6" spans="4:23" x14ac:dyDescent="0.25">
      <c r="D6" s="7"/>
      <c r="E6" s="4"/>
      <c r="F6" s="4"/>
      <c r="G6" s="4"/>
      <c r="H6" s="4"/>
      <c r="I6" s="4"/>
      <c r="J6" s="4"/>
      <c r="K6" s="4"/>
      <c r="L6" s="4"/>
      <c r="M6" s="4"/>
      <c r="N6" s="4"/>
      <c r="O6" s="4"/>
      <c r="P6" s="4"/>
      <c r="Q6" s="4"/>
      <c r="R6" s="4"/>
      <c r="S6" s="4"/>
      <c r="T6" s="4"/>
      <c r="U6" s="4"/>
      <c r="V6" s="4"/>
    </row>
    <row r="7" spans="4:23" s="1" customFormat="1" ht="22.5" customHeight="1" x14ac:dyDescent="0.4">
      <c r="D7" s="227" t="s">
        <v>0</v>
      </c>
      <c r="E7" s="227"/>
      <c r="F7" s="227"/>
      <c r="G7" s="227"/>
      <c r="H7" s="227"/>
      <c r="I7" s="227"/>
      <c r="J7" s="60"/>
      <c r="K7" s="60"/>
      <c r="L7" s="60"/>
      <c r="M7" s="60"/>
      <c r="N7" s="45"/>
      <c r="O7" s="33"/>
      <c r="P7" s="9"/>
      <c r="Q7" s="9"/>
      <c r="R7" s="9"/>
      <c r="S7" s="9"/>
      <c r="T7" s="9"/>
      <c r="U7" s="9"/>
      <c r="V7" s="9"/>
    </row>
    <row r="8" spans="4:23" ht="45" customHeight="1" x14ac:dyDescent="0.25">
      <c r="D8" s="234" t="s">
        <v>26</v>
      </c>
      <c r="E8" s="234"/>
      <c r="F8" s="234"/>
      <c r="G8" s="234"/>
      <c r="H8" s="234"/>
      <c r="I8" s="234"/>
      <c r="J8" s="63"/>
      <c r="K8" s="63"/>
      <c r="L8" s="63"/>
      <c r="M8" s="63"/>
      <c r="N8" s="10"/>
      <c r="O8" s="10"/>
      <c r="P8" s="11"/>
      <c r="Q8" s="11"/>
      <c r="R8" s="11"/>
      <c r="S8" s="11"/>
      <c r="T8" s="11"/>
      <c r="U8" s="11"/>
      <c r="V8" s="11"/>
    </row>
    <row r="9" spans="4:23" ht="22.5" customHeight="1" x14ac:dyDescent="0.25">
      <c r="D9" s="10"/>
      <c r="E9" s="10"/>
      <c r="F9" s="10"/>
      <c r="G9" s="10"/>
      <c r="H9" s="10"/>
      <c r="I9" s="10"/>
      <c r="J9" s="10"/>
      <c r="K9" s="10"/>
      <c r="L9" s="10"/>
      <c r="M9" s="10"/>
      <c r="N9" s="10"/>
      <c r="O9" s="10"/>
      <c r="P9" s="11"/>
      <c r="Q9" s="11"/>
      <c r="R9" s="11"/>
      <c r="S9" s="11"/>
      <c r="T9" s="11"/>
      <c r="U9" s="11"/>
      <c r="V9" s="11"/>
    </row>
    <row r="10" spans="4:23" ht="38.25" customHeight="1" x14ac:dyDescent="0.25">
      <c r="D10" s="12" t="s">
        <v>1</v>
      </c>
      <c r="E10" s="220" t="s">
        <v>28</v>
      </c>
      <c r="F10" s="235"/>
      <c r="G10" s="235"/>
      <c r="H10" s="221"/>
      <c r="I10" s="26" t="s">
        <v>2</v>
      </c>
      <c r="J10" s="46"/>
      <c r="K10" s="46"/>
      <c r="L10" s="46"/>
      <c r="M10" s="46"/>
      <c r="N10" s="46"/>
      <c r="O10" s="56"/>
      <c r="P10" s="11"/>
      <c r="Q10" s="11"/>
      <c r="R10" s="11"/>
      <c r="S10" s="11"/>
      <c r="T10" s="11"/>
      <c r="U10" s="11"/>
      <c r="V10" s="11"/>
    </row>
    <row r="11" spans="4:23" ht="38.25" customHeight="1" x14ac:dyDescent="0.25"/>
    <row r="12" spans="4:23" s="16" customFormat="1" ht="38.25" customHeight="1" x14ac:dyDescent="0.25">
      <c r="D12" s="217" t="s">
        <v>24</v>
      </c>
      <c r="E12" s="217"/>
      <c r="F12" s="217"/>
      <c r="G12" s="217"/>
      <c r="H12" s="217"/>
      <c r="I12" s="217"/>
      <c r="J12" s="62"/>
      <c r="K12" s="62"/>
      <c r="L12" s="62"/>
      <c r="M12" s="62"/>
      <c r="N12" s="43"/>
      <c r="O12" s="217"/>
      <c r="P12" s="217"/>
      <c r="Q12" s="14"/>
      <c r="R12" s="14"/>
      <c r="S12" s="14"/>
      <c r="T12" s="14"/>
      <c r="U12" s="14"/>
      <c r="V12" s="15"/>
      <c r="W12" s="15"/>
    </row>
    <row r="13" spans="4:23" s="16" customFormat="1" ht="38.25" customHeight="1" x14ac:dyDescent="0.35">
      <c r="D13" s="17"/>
      <c r="E13" s="18"/>
      <c r="F13" s="18"/>
      <c r="G13" s="18"/>
      <c r="H13" s="18"/>
      <c r="I13" s="18"/>
      <c r="J13" s="18"/>
      <c r="K13" s="18"/>
      <c r="L13" s="18"/>
      <c r="M13" s="18"/>
      <c r="N13" s="18"/>
      <c r="O13" s="18"/>
      <c r="P13" s="18"/>
      <c r="Q13" s="14"/>
      <c r="R13" s="14"/>
      <c r="S13" s="14"/>
      <c r="T13" s="14"/>
      <c r="U13" s="14"/>
      <c r="V13" s="15"/>
      <c r="W13" s="15"/>
    </row>
    <row r="14" spans="4:23" s="16" customFormat="1" ht="38.25" customHeight="1" x14ac:dyDescent="0.25">
      <c r="D14" s="228" t="s">
        <v>3</v>
      </c>
      <c r="E14" s="228"/>
      <c r="F14" s="228"/>
      <c r="G14" s="228"/>
      <c r="H14" s="228"/>
      <c r="I14" s="228"/>
      <c r="J14" s="228"/>
      <c r="K14" s="228"/>
      <c r="L14" s="228"/>
      <c r="M14" s="228"/>
      <c r="N14" s="228"/>
      <c r="O14" s="228"/>
      <c r="P14" s="228"/>
      <c r="Q14" s="14"/>
      <c r="R14" s="14"/>
      <c r="S14" s="14"/>
      <c r="T14" s="14"/>
      <c r="U14" s="14"/>
      <c r="V14" s="15"/>
      <c r="W14" s="15"/>
    </row>
    <row r="15" spans="4:23" s="16" customFormat="1" ht="60.75" customHeight="1" x14ac:dyDescent="0.25">
      <c r="D15" s="229"/>
      <c r="E15" s="228" t="s">
        <v>4</v>
      </c>
      <c r="F15" s="228"/>
      <c r="G15" s="228"/>
      <c r="H15" s="228"/>
      <c r="I15" s="228"/>
      <c r="J15" s="228"/>
      <c r="K15" s="228"/>
      <c r="L15" s="228"/>
      <c r="M15" s="228"/>
      <c r="N15" s="228"/>
      <c r="O15" s="228"/>
      <c r="P15" s="228" t="s">
        <v>5</v>
      </c>
      <c r="Q15" s="14"/>
      <c r="R15" s="14"/>
      <c r="S15" s="14"/>
      <c r="T15" s="14"/>
      <c r="U15" s="14"/>
      <c r="V15" s="15"/>
      <c r="W15" s="15"/>
    </row>
    <row r="16" spans="4:23" s="16" customFormat="1" ht="38.25" customHeight="1" x14ac:dyDescent="0.25">
      <c r="D16" s="229"/>
      <c r="E16" s="230" t="s">
        <v>6</v>
      </c>
      <c r="F16" s="231"/>
      <c r="G16" s="47"/>
      <c r="H16" s="47"/>
      <c r="I16" s="47"/>
      <c r="J16" s="64"/>
      <c r="K16" s="64"/>
      <c r="L16" s="64"/>
      <c r="M16" s="64"/>
      <c r="N16" s="47"/>
      <c r="O16" s="229" t="s">
        <v>7</v>
      </c>
      <c r="P16" s="228"/>
      <c r="Q16" s="14"/>
      <c r="R16" s="14"/>
      <c r="S16" s="14"/>
      <c r="T16" s="14"/>
      <c r="U16" s="14"/>
      <c r="V16" s="15"/>
      <c r="W16" s="15"/>
    </row>
    <row r="17" spans="3:23" s="16" customFormat="1" ht="61.5" customHeight="1" x14ac:dyDescent="0.25">
      <c r="D17" s="229"/>
      <c r="E17" s="230" t="s">
        <v>8</v>
      </c>
      <c r="F17" s="231"/>
      <c r="G17" s="52"/>
      <c r="H17" s="52"/>
      <c r="I17" s="52"/>
      <c r="J17" s="52"/>
      <c r="K17" s="52"/>
      <c r="L17" s="52"/>
      <c r="M17" s="52"/>
      <c r="N17" s="52"/>
      <c r="O17" s="229"/>
      <c r="P17" s="228"/>
      <c r="Q17" s="14"/>
      <c r="R17" s="14"/>
      <c r="S17" s="14"/>
      <c r="T17" s="14"/>
      <c r="U17" s="14"/>
      <c r="V17" s="15"/>
      <c r="W17" s="15"/>
    </row>
    <row r="18" spans="3:23" s="16" customFormat="1" ht="38.25" customHeight="1" x14ac:dyDescent="0.25">
      <c r="D18" s="229"/>
      <c r="E18" s="230" t="s">
        <v>9</v>
      </c>
      <c r="F18" s="231"/>
      <c r="G18" s="53"/>
      <c r="H18" s="53"/>
      <c r="I18" s="53"/>
      <c r="J18" s="53"/>
      <c r="K18" s="53"/>
      <c r="L18" s="53"/>
      <c r="M18" s="53"/>
      <c r="N18" s="53"/>
      <c r="O18" s="229"/>
      <c r="P18" s="228"/>
      <c r="Q18" s="14"/>
      <c r="R18" s="14"/>
      <c r="S18" s="14"/>
      <c r="T18" s="14"/>
      <c r="U18" s="14"/>
      <c r="V18" s="15"/>
      <c r="W18" s="15"/>
    </row>
    <row r="19" spans="3:23" s="16" customFormat="1" ht="62.25" customHeight="1" x14ac:dyDescent="0.25">
      <c r="D19" s="229"/>
      <c r="E19" s="230" t="s">
        <v>10</v>
      </c>
      <c r="F19" s="231"/>
      <c r="G19" s="47" t="s">
        <v>11</v>
      </c>
      <c r="H19" s="47" t="s">
        <v>11</v>
      </c>
      <c r="I19" s="47" t="s">
        <v>11</v>
      </c>
      <c r="J19" s="64" t="s">
        <v>11</v>
      </c>
      <c r="K19" s="64" t="s">
        <v>11</v>
      </c>
      <c r="L19" s="64" t="s">
        <v>11</v>
      </c>
      <c r="M19" s="64" t="s">
        <v>11</v>
      </c>
      <c r="N19" s="47" t="s">
        <v>11</v>
      </c>
      <c r="O19" s="229"/>
      <c r="P19" s="49"/>
      <c r="Q19" s="14"/>
      <c r="R19" s="14"/>
      <c r="S19" s="14"/>
      <c r="T19" s="14"/>
      <c r="U19" s="14"/>
      <c r="V19" s="15"/>
      <c r="W19" s="15"/>
    </row>
    <row r="20" spans="3:23" s="16" customFormat="1" ht="74.25" customHeight="1" x14ac:dyDescent="0.25">
      <c r="D20" s="232" t="s">
        <v>25</v>
      </c>
      <c r="E20" s="232"/>
      <c r="F20" s="232"/>
      <c r="G20" s="58"/>
      <c r="H20" s="58"/>
      <c r="I20" s="58"/>
      <c r="J20" s="58"/>
      <c r="K20" s="58"/>
      <c r="L20" s="58"/>
      <c r="M20" s="58"/>
      <c r="N20" s="58"/>
      <c r="O20" s="59"/>
      <c r="P20" s="48">
        <f>SUMPRODUCT($G$18:$N$18,G20:N20)</f>
        <v>0</v>
      </c>
      <c r="Q20" s="14"/>
      <c r="R20" s="14"/>
      <c r="S20" s="14"/>
      <c r="T20" s="14"/>
      <c r="U20" s="14"/>
      <c r="V20" s="15"/>
      <c r="W20" s="15"/>
    </row>
    <row r="21" spans="3:23" s="16" customFormat="1" ht="74.25" customHeight="1" x14ac:dyDescent="0.25">
      <c r="D21" s="232" t="s">
        <v>29</v>
      </c>
      <c r="E21" s="232"/>
      <c r="F21" s="232"/>
      <c r="G21" s="50"/>
      <c r="H21" s="50"/>
      <c r="I21" s="50"/>
      <c r="J21" s="50"/>
      <c r="K21" s="50"/>
      <c r="L21" s="50"/>
      <c r="M21" s="50"/>
      <c r="N21" s="50"/>
      <c r="O21" s="51"/>
      <c r="P21" s="48">
        <f>SUMPRODUCT($G$18:$N$18,G21:N21)</f>
        <v>0</v>
      </c>
      <c r="Q21" s="14"/>
      <c r="R21" s="14"/>
      <c r="S21" s="14"/>
      <c r="T21" s="14"/>
      <c r="U21" s="14"/>
      <c r="V21" s="15"/>
      <c r="W21" s="15"/>
    </row>
    <row r="22" spans="3:23" s="16" customFormat="1" ht="51.75" customHeight="1" x14ac:dyDescent="0.25">
      <c r="D22" s="233" t="s">
        <v>32</v>
      </c>
      <c r="E22" s="233"/>
      <c r="F22" s="233"/>
      <c r="G22" s="233"/>
      <c r="H22" s="233"/>
      <c r="I22" s="233"/>
      <c r="J22" s="233"/>
      <c r="K22" s="233"/>
      <c r="L22" s="233"/>
      <c r="M22" s="233"/>
      <c r="N22" s="233"/>
      <c r="O22" s="233"/>
      <c r="P22" s="57">
        <f>SUM(P20:P21)</f>
        <v>0</v>
      </c>
      <c r="Q22" s="14"/>
      <c r="R22" s="14"/>
      <c r="S22" s="14"/>
      <c r="T22" s="14"/>
      <c r="U22" s="14"/>
      <c r="V22" s="15"/>
      <c r="W22" s="15"/>
    </row>
    <row r="23" spans="3:23" s="16" customFormat="1" ht="38.25" customHeight="1" x14ac:dyDescent="0.3">
      <c r="C23" s="19"/>
      <c r="D23" s="20" t="s">
        <v>12</v>
      </c>
      <c r="E23" s="30"/>
      <c r="F23" s="30"/>
      <c r="G23" s="30"/>
      <c r="H23" s="30"/>
      <c r="I23" s="30"/>
      <c r="J23" s="30"/>
      <c r="K23" s="30"/>
      <c r="L23" s="30"/>
      <c r="M23" s="30"/>
      <c r="N23" s="30"/>
      <c r="O23" s="14"/>
      <c r="P23" s="14"/>
      <c r="Q23" s="14"/>
      <c r="R23" s="14"/>
      <c r="S23" s="14"/>
      <c r="T23" s="14"/>
      <c r="U23" s="14"/>
      <c r="V23" s="15"/>
      <c r="W23" s="15"/>
    </row>
    <row r="24" spans="3:23" ht="38.25" customHeight="1" x14ac:dyDescent="0.3">
      <c r="D24" s="20"/>
      <c r="E24" s="34"/>
      <c r="F24" s="34"/>
      <c r="G24" s="34"/>
      <c r="H24" s="34"/>
      <c r="I24" s="34"/>
      <c r="J24" s="62"/>
      <c r="K24" s="62"/>
      <c r="L24" s="62"/>
      <c r="M24" s="62"/>
      <c r="N24" s="43"/>
      <c r="O24" s="34"/>
      <c r="P24" s="34"/>
      <c r="Q24" s="34"/>
      <c r="R24" s="34"/>
      <c r="S24" s="34"/>
      <c r="T24" s="34"/>
      <c r="U24" s="34"/>
      <c r="V24" s="22"/>
      <c r="W24" s="22"/>
    </row>
  </sheetData>
  <mergeCells count="19">
    <mergeCell ref="D20:F20"/>
    <mergeCell ref="D21:F21"/>
    <mergeCell ref="D22:O22"/>
    <mergeCell ref="D8:I8"/>
    <mergeCell ref="E10:H10"/>
    <mergeCell ref="D2:O2"/>
    <mergeCell ref="D14:P14"/>
    <mergeCell ref="D15:D19"/>
    <mergeCell ref="E15:O15"/>
    <mergeCell ref="P15:P18"/>
    <mergeCell ref="O16:O19"/>
    <mergeCell ref="E16:F16"/>
    <mergeCell ref="E17:F17"/>
    <mergeCell ref="E18:F18"/>
    <mergeCell ref="E19:F19"/>
    <mergeCell ref="D12:I12"/>
    <mergeCell ref="O12:P12"/>
    <mergeCell ref="D4:I5"/>
    <mergeCell ref="D7:I7"/>
  </mergeCells>
  <pageMargins left="0.23622047244094491" right="0.23622047244094491" top="0.35433070866141736" bottom="0.35433070866141736" header="0.31496062992125984" footer="0.31496062992125984"/>
  <pageSetup paperSize="9" scale="25" orientation="landscape" r:id="rId1"/>
  <headerFooter>
    <oddHeader>&amp;LNUVIA Structure
241562OC-A
Annexe 1&amp;C&amp;F</oddHeader>
    <oddFooter>&amp;L&amp;"Arial,Gras" Confidentiel&amp;C&amp;D&amp;RPage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59999389629810485"/>
    <pageSetUpPr fitToPage="1"/>
  </sheetPr>
  <dimension ref="C1:W24"/>
  <sheetViews>
    <sheetView showGridLines="0" showZeros="0" view="pageBreakPreview" zoomScale="40" zoomScaleNormal="25" zoomScaleSheetLayoutView="40" workbookViewId="0">
      <selection activeCell="K32" sqref="K32"/>
    </sheetView>
  </sheetViews>
  <sheetFormatPr baseColWidth="10" defaultColWidth="11.42578125" defaultRowHeight="15" x14ac:dyDescent="0.25"/>
  <cols>
    <col min="1" max="3" width="11.42578125" style="5"/>
    <col min="4" max="4" width="55" style="5" customWidth="1"/>
    <col min="5" max="5" width="38" style="5" bestFit="1" customWidth="1"/>
    <col min="6" max="6" width="38" style="5" customWidth="1"/>
    <col min="7" max="7" width="38.28515625" style="5" customWidth="1"/>
    <col min="8" max="8" width="36" style="5" customWidth="1"/>
    <col min="9" max="14" width="41.5703125" style="5" customWidth="1"/>
    <col min="15" max="15" width="27.7109375" style="5" customWidth="1"/>
    <col min="16" max="16" width="33.42578125" style="5" bestFit="1" customWidth="1"/>
    <col min="17" max="20" width="19.28515625" style="5" customWidth="1"/>
    <col min="21" max="21" width="25.85546875" style="5" customWidth="1"/>
    <col min="22" max="22" width="15.5703125" style="5" customWidth="1"/>
    <col min="23" max="16384" width="11.42578125" style="5"/>
  </cols>
  <sheetData>
    <row r="1" spans="4:23" s="1" customFormat="1" ht="26.25" x14ac:dyDescent="0.4"/>
    <row r="2" spans="4:23" s="1" customFormat="1" ht="101.25" customHeight="1" x14ac:dyDescent="0.4">
      <c r="D2" s="204" t="s">
        <v>27</v>
      </c>
      <c r="E2" s="227"/>
      <c r="F2" s="227"/>
      <c r="G2" s="227"/>
      <c r="H2" s="227"/>
      <c r="I2" s="227"/>
      <c r="J2" s="227"/>
      <c r="K2" s="227"/>
      <c r="L2" s="227"/>
      <c r="M2" s="227"/>
      <c r="N2" s="227"/>
      <c r="O2" s="227"/>
      <c r="P2" s="2"/>
      <c r="Q2" s="2"/>
      <c r="R2" s="2"/>
      <c r="S2" s="2"/>
      <c r="T2" s="2"/>
      <c r="U2" s="2"/>
      <c r="V2" s="2"/>
    </row>
    <row r="3" spans="4:23" s="1" customFormat="1" ht="25.5" customHeight="1" x14ac:dyDescent="0.4">
      <c r="D3" s="2"/>
      <c r="E3" s="2"/>
      <c r="F3" s="2"/>
      <c r="G3" s="2"/>
      <c r="H3" s="2"/>
      <c r="I3" s="2"/>
      <c r="J3" s="2"/>
      <c r="K3" s="2"/>
      <c r="L3" s="2"/>
      <c r="M3" s="2"/>
      <c r="N3" s="2"/>
      <c r="O3" s="2"/>
      <c r="P3" s="2"/>
      <c r="Q3" s="2"/>
      <c r="R3" s="2"/>
      <c r="S3" s="2"/>
      <c r="T3" s="2"/>
      <c r="U3" s="2"/>
      <c r="V3" s="2"/>
    </row>
    <row r="4" spans="4:23" ht="26.25" x14ac:dyDescent="0.25">
      <c r="D4" s="218" t="s">
        <v>31</v>
      </c>
      <c r="E4" s="218"/>
      <c r="F4" s="218"/>
      <c r="G4" s="218"/>
      <c r="H4" s="218"/>
      <c r="I4" s="218"/>
      <c r="J4" s="68"/>
      <c r="K4" s="68"/>
      <c r="L4" s="68"/>
      <c r="M4" s="68"/>
      <c r="N4" s="68"/>
      <c r="O4" s="68"/>
      <c r="P4" s="4"/>
      <c r="Q4" s="4"/>
      <c r="R4" s="4"/>
      <c r="S4" s="4"/>
      <c r="T4" s="4"/>
      <c r="U4" s="4"/>
      <c r="V4" s="4"/>
    </row>
    <row r="5" spans="4:23" ht="26.25" x14ac:dyDescent="0.25">
      <c r="D5" s="218"/>
      <c r="E5" s="218"/>
      <c r="F5" s="218"/>
      <c r="G5" s="218"/>
      <c r="H5" s="218"/>
      <c r="I5" s="218"/>
      <c r="J5" s="68"/>
      <c r="K5" s="68"/>
      <c r="L5" s="68"/>
      <c r="M5" s="68"/>
      <c r="N5" s="68"/>
      <c r="O5" s="68"/>
      <c r="P5" s="6"/>
      <c r="Q5" s="6"/>
      <c r="R5" s="6"/>
      <c r="S5" s="6"/>
      <c r="T5" s="6"/>
      <c r="U5" s="6"/>
      <c r="V5" s="6"/>
    </row>
    <row r="6" spans="4:23" x14ac:dyDescent="0.25">
      <c r="D6" s="7"/>
      <c r="E6" s="4"/>
      <c r="F6" s="4"/>
      <c r="G6" s="4"/>
      <c r="H6" s="4"/>
      <c r="I6" s="4"/>
      <c r="J6" s="4"/>
      <c r="K6" s="4"/>
      <c r="L6" s="4"/>
      <c r="M6" s="4"/>
      <c r="N6" s="4"/>
      <c r="O6" s="4"/>
      <c r="P6" s="4"/>
      <c r="Q6" s="4"/>
      <c r="R6" s="4"/>
      <c r="S6" s="4"/>
      <c r="T6" s="4"/>
      <c r="U6" s="4"/>
      <c r="V6" s="4"/>
    </row>
    <row r="7" spans="4:23" s="1" customFormat="1" ht="22.5" customHeight="1" x14ac:dyDescent="0.4">
      <c r="D7" s="227" t="s">
        <v>0</v>
      </c>
      <c r="E7" s="227"/>
      <c r="F7" s="227"/>
      <c r="G7" s="227"/>
      <c r="H7" s="227"/>
      <c r="I7" s="227"/>
      <c r="J7" s="67"/>
      <c r="K7" s="67"/>
      <c r="L7" s="67"/>
      <c r="M7" s="67"/>
      <c r="N7" s="67"/>
      <c r="O7" s="67"/>
      <c r="P7" s="9"/>
      <c r="Q7" s="9"/>
      <c r="R7" s="9"/>
      <c r="S7" s="9"/>
      <c r="T7" s="9"/>
      <c r="U7" s="9"/>
      <c r="V7" s="9"/>
    </row>
    <row r="8" spans="4:23" ht="45" customHeight="1" x14ac:dyDescent="0.25">
      <c r="D8" s="234" t="s">
        <v>26</v>
      </c>
      <c r="E8" s="234"/>
      <c r="F8" s="234"/>
      <c r="G8" s="234"/>
      <c r="H8" s="234"/>
      <c r="I8" s="234"/>
      <c r="J8" s="71"/>
      <c r="K8" s="71"/>
      <c r="L8" s="71"/>
      <c r="M8" s="71"/>
      <c r="N8" s="10"/>
      <c r="O8" s="10"/>
      <c r="P8" s="11"/>
      <c r="Q8" s="11"/>
      <c r="R8" s="11"/>
      <c r="S8" s="11"/>
      <c r="T8" s="11"/>
      <c r="U8" s="11"/>
      <c r="V8" s="11"/>
    </row>
    <row r="9" spans="4:23" ht="22.5" customHeight="1" x14ac:dyDescent="0.25">
      <c r="D9" s="10"/>
      <c r="E9" s="10"/>
      <c r="F9" s="10"/>
      <c r="G9" s="10"/>
      <c r="H9" s="10"/>
      <c r="I9" s="10"/>
      <c r="J9" s="10"/>
      <c r="K9" s="10"/>
      <c r="L9" s="10"/>
      <c r="M9" s="10"/>
      <c r="N9" s="10"/>
      <c r="O9" s="10"/>
      <c r="P9" s="11"/>
      <c r="Q9" s="11"/>
      <c r="R9" s="11"/>
      <c r="S9" s="11"/>
      <c r="T9" s="11"/>
      <c r="U9" s="11"/>
      <c r="V9" s="11"/>
    </row>
    <row r="10" spans="4:23" ht="38.25" customHeight="1" x14ac:dyDescent="0.25">
      <c r="D10" s="12" t="s">
        <v>1</v>
      </c>
      <c r="E10" s="220" t="s">
        <v>28</v>
      </c>
      <c r="F10" s="235"/>
      <c r="G10" s="235"/>
      <c r="H10" s="221"/>
      <c r="I10" s="26" t="s">
        <v>2</v>
      </c>
      <c r="J10" s="46"/>
      <c r="K10" s="46"/>
      <c r="L10" s="46"/>
      <c r="M10" s="46"/>
      <c r="N10" s="46"/>
      <c r="O10" s="69"/>
      <c r="P10" s="11"/>
      <c r="Q10" s="11"/>
      <c r="R10" s="11"/>
      <c r="S10" s="11"/>
      <c r="T10" s="11"/>
      <c r="U10" s="11"/>
      <c r="V10" s="11"/>
    </row>
    <row r="11" spans="4:23" ht="38.25" customHeight="1" x14ac:dyDescent="0.25"/>
    <row r="12" spans="4:23" s="16" customFormat="1" ht="38.25" customHeight="1" x14ac:dyDescent="0.25">
      <c r="D12" s="217" t="s">
        <v>35</v>
      </c>
      <c r="E12" s="217"/>
      <c r="F12" s="217"/>
      <c r="G12" s="217"/>
      <c r="H12" s="217"/>
      <c r="I12" s="217"/>
      <c r="J12" s="65"/>
      <c r="K12" s="65"/>
      <c r="L12" s="65"/>
      <c r="M12" s="65"/>
      <c r="N12" s="65"/>
      <c r="O12" s="217"/>
      <c r="P12" s="217"/>
      <c r="Q12" s="14"/>
      <c r="R12" s="14"/>
      <c r="S12" s="14"/>
      <c r="T12" s="14"/>
      <c r="U12" s="14"/>
      <c r="V12" s="15"/>
      <c r="W12" s="15"/>
    </row>
    <row r="13" spans="4:23" s="16" customFormat="1" ht="38.25" customHeight="1" x14ac:dyDescent="0.35">
      <c r="D13" s="17"/>
      <c r="E13" s="18"/>
      <c r="F13" s="18"/>
      <c r="G13" s="18"/>
      <c r="H13" s="18"/>
      <c r="I13" s="18"/>
      <c r="J13" s="18"/>
      <c r="K13" s="18"/>
      <c r="L13" s="18"/>
      <c r="M13" s="18"/>
      <c r="N13" s="18"/>
      <c r="O13" s="18"/>
      <c r="P13" s="18"/>
      <c r="Q13" s="14"/>
      <c r="R13" s="14"/>
      <c r="S13" s="14"/>
      <c r="T13" s="14"/>
      <c r="U13" s="14"/>
      <c r="V13" s="15"/>
      <c r="W13" s="15"/>
    </row>
    <row r="14" spans="4:23" s="16" customFormat="1" ht="38.25" customHeight="1" x14ac:dyDescent="0.25">
      <c r="D14" s="228" t="s">
        <v>3</v>
      </c>
      <c r="E14" s="228"/>
      <c r="F14" s="228"/>
      <c r="G14" s="228"/>
      <c r="H14" s="228"/>
      <c r="I14" s="228"/>
      <c r="J14" s="228"/>
      <c r="K14" s="228"/>
      <c r="L14" s="228"/>
      <c r="M14" s="228"/>
      <c r="N14" s="228"/>
      <c r="O14" s="228"/>
      <c r="P14" s="228"/>
      <c r="Q14" s="14"/>
      <c r="R14" s="14"/>
      <c r="S14" s="14"/>
      <c r="T14" s="14"/>
      <c r="U14" s="14"/>
      <c r="V14" s="15"/>
      <c r="W14" s="15"/>
    </row>
    <row r="15" spans="4:23" s="16" customFormat="1" ht="60.75" customHeight="1" x14ac:dyDescent="0.25">
      <c r="D15" s="229"/>
      <c r="E15" s="228" t="s">
        <v>4</v>
      </c>
      <c r="F15" s="228"/>
      <c r="G15" s="228"/>
      <c r="H15" s="228"/>
      <c r="I15" s="228"/>
      <c r="J15" s="228"/>
      <c r="K15" s="228"/>
      <c r="L15" s="228"/>
      <c r="M15" s="228"/>
      <c r="N15" s="228"/>
      <c r="O15" s="228"/>
      <c r="P15" s="228" t="s">
        <v>5</v>
      </c>
      <c r="Q15" s="14"/>
      <c r="R15" s="14"/>
      <c r="S15" s="14"/>
      <c r="T15" s="14"/>
      <c r="U15" s="14"/>
      <c r="V15" s="15"/>
      <c r="W15" s="15"/>
    </row>
    <row r="16" spans="4:23" s="16" customFormat="1" ht="38.25" customHeight="1" x14ac:dyDescent="0.25">
      <c r="D16" s="229"/>
      <c r="E16" s="230" t="s">
        <v>6</v>
      </c>
      <c r="F16" s="231"/>
      <c r="G16" s="70"/>
      <c r="H16" s="70"/>
      <c r="I16" s="70"/>
      <c r="J16" s="70"/>
      <c r="K16" s="70"/>
      <c r="L16" s="70"/>
      <c r="M16" s="70"/>
      <c r="N16" s="70"/>
      <c r="O16" s="229" t="s">
        <v>7</v>
      </c>
      <c r="P16" s="228"/>
      <c r="Q16" s="14"/>
      <c r="R16" s="14"/>
      <c r="S16" s="14"/>
      <c r="T16" s="14"/>
      <c r="U16" s="14"/>
      <c r="V16" s="15"/>
      <c r="W16" s="15"/>
    </row>
    <row r="17" spans="3:23" s="16" customFormat="1" ht="61.5" customHeight="1" x14ac:dyDescent="0.25">
      <c r="D17" s="229"/>
      <c r="E17" s="230" t="s">
        <v>8</v>
      </c>
      <c r="F17" s="231"/>
      <c r="G17" s="52"/>
      <c r="H17" s="52"/>
      <c r="I17" s="52"/>
      <c r="J17" s="52"/>
      <c r="K17" s="52"/>
      <c r="L17" s="52"/>
      <c r="M17" s="52"/>
      <c r="N17" s="52"/>
      <c r="O17" s="229"/>
      <c r="P17" s="228"/>
      <c r="Q17" s="14"/>
      <c r="R17" s="14"/>
      <c r="S17" s="14"/>
      <c r="T17" s="14"/>
      <c r="U17" s="14"/>
      <c r="V17" s="15"/>
      <c r="W17" s="15"/>
    </row>
    <row r="18" spans="3:23" s="16" customFormat="1" ht="38.25" customHeight="1" x14ac:dyDescent="0.25">
      <c r="D18" s="229"/>
      <c r="E18" s="230" t="s">
        <v>9</v>
      </c>
      <c r="F18" s="231"/>
      <c r="G18" s="53"/>
      <c r="H18" s="53"/>
      <c r="I18" s="53"/>
      <c r="J18" s="53"/>
      <c r="K18" s="53"/>
      <c r="L18" s="53"/>
      <c r="M18" s="53"/>
      <c r="N18" s="53"/>
      <c r="O18" s="229"/>
      <c r="P18" s="228"/>
      <c r="Q18" s="14"/>
      <c r="R18" s="14"/>
      <c r="S18" s="14"/>
      <c r="T18" s="14"/>
      <c r="U18" s="14"/>
      <c r="V18" s="15"/>
      <c r="W18" s="15"/>
    </row>
    <row r="19" spans="3:23" s="16" customFormat="1" ht="62.25" customHeight="1" x14ac:dyDescent="0.25">
      <c r="D19" s="229"/>
      <c r="E19" s="230" t="s">
        <v>10</v>
      </c>
      <c r="F19" s="231"/>
      <c r="G19" s="70" t="s">
        <v>11</v>
      </c>
      <c r="H19" s="70" t="s">
        <v>11</v>
      </c>
      <c r="I19" s="70" t="s">
        <v>11</v>
      </c>
      <c r="J19" s="70" t="s">
        <v>11</v>
      </c>
      <c r="K19" s="70" t="s">
        <v>11</v>
      </c>
      <c r="L19" s="70" t="s">
        <v>11</v>
      </c>
      <c r="M19" s="70" t="s">
        <v>11</v>
      </c>
      <c r="N19" s="70" t="s">
        <v>11</v>
      </c>
      <c r="O19" s="229"/>
      <c r="P19" s="49"/>
      <c r="Q19" s="14"/>
      <c r="R19" s="14"/>
      <c r="S19" s="14"/>
      <c r="T19" s="14"/>
      <c r="U19" s="14"/>
      <c r="V19" s="15"/>
      <c r="W19" s="15"/>
    </row>
    <row r="20" spans="3:23" s="16" customFormat="1" ht="74.25" customHeight="1" x14ac:dyDescent="0.25">
      <c r="D20" s="232" t="s">
        <v>25</v>
      </c>
      <c r="E20" s="232"/>
      <c r="F20" s="232"/>
      <c r="G20" s="58"/>
      <c r="H20" s="58"/>
      <c r="I20" s="58"/>
      <c r="J20" s="58"/>
      <c r="K20" s="58"/>
      <c r="L20" s="58"/>
      <c r="M20" s="58"/>
      <c r="N20" s="58"/>
      <c r="O20" s="59"/>
      <c r="P20" s="48"/>
      <c r="Q20" s="14"/>
      <c r="R20" s="14"/>
      <c r="S20" s="14"/>
      <c r="T20" s="14"/>
      <c r="U20" s="14"/>
      <c r="V20" s="15"/>
      <c r="W20" s="15"/>
    </row>
    <row r="21" spans="3:23" s="16" customFormat="1" ht="78" customHeight="1" x14ac:dyDescent="0.25">
      <c r="D21" s="232" t="s">
        <v>29</v>
      </c>
      <c r="E21" s="232"/>
      <c r="F21" s="232"/>
      <c r="G21" s="50"/>
      <c r="H21" s="50"/>
      <c r="I21" s="50"/>
      <c r="J21" s="50"/>
      <c r="K21" s="50"/>
      <c r="L21" s="50"/>
      <c r="M21" s="50"/>
      <c r="N21" s="50"/>
      <c r="O21" s="51"/>
      <c r="P21" s="48"/>
      <c r="Q21" s="14"/>
      <c r="R21" s="14"/>
      <c r="S21" s="14"/>
      <c r="T21" s="14"/>
      <c r="U21" s="14"/>
      <c r="V21" s="15"/>
      <c r="W21" s="15"/>
    </row>
    <row r="22" spans="3:23" s="16" customFormat="1" ht="51.75" customHeight="1" x14ac:dyDescent="0.25">
      <c r="D22" s="233" t="s">
        <v>34</v>
      </c>
      <c r="E22" s="233"/>
      <c r="F22" s="233"/>
      <c r="G22" s="233"/>
      <c r="H22" s="233"/>
      <c r="I22" s="233"/>
      <c r="J22" s="233"/>
      <c r="K22" s="233"/>
      <c r="L22" s="233"/>
      <c r="M22" s="233"/>
      <c r="N22" s="233"/>
      <c r="O22" s="233"/>
      <c r="P22" s="66">
        <f>SUM(P20:P20)</f>
        <v>0</v>
      </c>
      <c r="Q22" s="14"/>
      <c r="R22" s="14"/>
      <c r="S22" s="14"/>
      <c r="T22" s="14"/>
      <c r="U22" s="14"/>
      <c r="V22" s="15"/>
      <c r="W22" s="15"/>
    </row>
    <row r="23" spans="3:23" s="16" customFormat="1" ht="38.25" customHeight="1" x14ac:dyDescent="0.3">
      <c r="C23" s="19"/>
      <c r="D23" s="20" t="s">
        <v>12</v>
      </c>
      <c r="E23" s="30"/>
      <c r="F23" s="30"/>
      <c r="G23" s="30"/>
      <c r="H23" s="30"/>
      <c r="I23" s="30"/>
      <c r="J23" s="30"/>
      <c r="K23" s="30"/>
      <c r="L23" s="30"/>
      <c r="M23" s="30"/>
      <c r="N23" s="30"/>
      <c r="O23" s="14"/>
      <c r="P23" s="14"/>
      <c r="Q23" s="14"/>
      <c r="R23" s="14"/>
      <c r="S23" s="14"/>
      <c r="T23" s="14"/>
      <c r="U23" s="14"/>
      <c r="V23" s="15"/>
      <c r="W23" s="15"/>
    </row>
    <row r="24" spans="3:23" ht="38.25" customHeight="1" x14ac:dyDescent="0.3">
      <c r="D24" s="20"/>
      <c r="E24" s="65"/>
      <c r="F24" s="65"/>
      <c r="G24" s="65"/>
      <c r="H24" s="65"/>
      <c r="I24" s="65"/>
      <c r="J24" s="65"/>
      <c r="K24" s="65"/>
      <c r="L24" s="65"/>
      <c r="M24" s="65"/>
      <c r="N24" s="65"/>
      <c r="O24" s="65"/>
      <c r="P24" s="65"/>
      <c r="Q24" s="65"/>
      <c r="R24" s="65"/>
      <c r="S24" s="65"/>
      <c r="T24" s="65"/>
      <c r="U24" s="65"/>
      <c r="V24" s="22"/>
      <c r="W24" s="22"/>
    </row>
  </sheetData>
  <mergeCells count="19">
    <mergeCell ref="D20:F20"/>
    <mergeCell ref="D21:F21"/>
    <mergeCell ref="D22:O22"/>
    <mergeCell ref="D14:P14"/>
    <mergeCell ref="D15:D19"/>
    <mergeCell ref="E15:O15"/>
    <mergeCell ref="P15:P18"/>
    <mergeCell ref="E16:F16"/>
    <mergeCell ref="O16:O19"/>
    <mergeCell ref="E17:F17"/>
    <mergeCell ref="E18:F18"/>
    <mergeCell ref="E19:F19"/>
    <mergeCell ref="D12:I12"/>
    <mergeCell ref="O12:P12"/>
    <mergeCell ref="D2:O2"/>
    <mergeCell ref="D4:I5"/>
    <mergeCell ref="D7:I7"/>
    <mergeCell ref="D8:I8"/>
    <mergeCell ref="E10:H10"/>
  </mergeCells>
  <pageMargins left="0.23622047244094491" right="0.23622047244094491" top="0.35433070866141736" bottom="0.35433070866141736" header="0.31496062992125984" footer="0.31496062992125984"/>
  <pageSetup paperSize="9" scale="25" orientation="landscape" r:id="rId1"/>
  <headerFooter>
    <oddHeader>&amp;LNUVIA Structure
241562OC-A
Annexe 1&amp;C&amp;F</oddHeader>
    <oddFooter>&amp;L&amp;"Arial,Gras" Confidentiel&amp;C&amp;D&amp;RPage &amp;P/&amp;N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89E94-51CB-488A-9550-AC891A2FDD4A}">
  <sheetPr>
    <tabColor theme="9" tint="0.59999389629810485"/>
    <pageSetUpPr fitToPage="1"/>
  </sheetPr>
  <dimension ref="C1:W31"/>
  <sheetViews>
    <sheetView showGridLines="0" showZeros="0" view="pageBreakPreview" topLeftCell="A13" zoomScale="70" zoomScaleNormal="25" zoomScaleSheetLayoutView="70" workbookViewId="0">
      <selection activeCell="N23" sqref="N23"/>
    </sheetView>
  </sheetViews>
  <sheetFormatPr baseColWidth="10" defaultColWidth="11.42578125" defaultRowHeight="15" x14ac:dyDescent="0.25"/>
  <cols>
    <col min="1" max="3" width="11.42578125" style="162"/>
    <col min="4" max="4" width="55" style="162" customWidth="1"/>
    <col min="5" max="5" width="38" style="162" bestFit="1" customWidth="1"/>
    <col min="6" max="6" width="35.42578125" style="162" customWidth="1"/>
    <col min="7" max="7" width="38.28515625" style="162" customWidth="1"/>
    <col min="8" max="8" width="36" style="162" customWidth="1"/>
    <col min="9" max="9" width="29.5703125" style="162" customWidth="1"/>
    <col min="10" max="10" width="0.140625" style="162" customWidth="1"/>
    <col min="11" max="11" width="27.7109375" style="162" hidden="1" customWidth="1"/>
    <col min="12" max="12" width="31.42578125" style="162" customWidth="1"/>
    <col min="13" max="15" width="27.7109375" style="162" customWidth="1"/>
    <col min="16" max="16" width="42.85546875" style="162" customWidth="1"/>
    <col min="17" max="17" width="33.42578125" style="162" bestFit="1" customWidth="1"/>
    <col min="18" max="21" width="19.28515625" style="162" customWidth="1"/>
    <col min="22" max="22" width="25.85546875" style="162" customWidth="1"/>
    <col min="23" max="23" width="15.5703125" style="162" customWidth="1"/>
    <col min="24" max="16384" width="11.42578125" style="162"/>
  </cols>
  <sheetData>
    <row r="1" spans="3:23" s="159" customFormat="1" ht="26.25" x14ac:dyDescent="0.4"/>
    <row r="2" spans="3:23" s="159" customFormat="1" ht="101.25" customHeight="1" x14ac:dyDescent="0.4">
      <c r="D2" s="262" t="s">
        <v>137</v>
      </c>
      <c r="E2" s="263"/>
      <c r="F2" s="263"/>
      <c r="G2" s="263"/>
      <c r="H2" s="263"/>
      <c r="I2" s="263"/>
      <c r="J2" s="263"/>
      <c r="K2" s="263"/>
      <c r="L2" s="160"/>
      <c r="M2" s="160"/>
      <c r="N2" s="160"/>
      <c r="O2" s="160"/>
      <c r="P2" s="161"/>
      <c r="Q2" s="161"/>
      <c r="R2" s="161"/>
      <c r="S2" s="161"/>
      <c r="T2" s="161"/>
      <c r="U2" s="161"/>
      <c r="V2" s="161"/>
      <c r="W2" s="161"/>
    </row>
    <row r="3" spans="3:23" s="159" customFormat="1" ht="25.5" customHeight="1" x14ac:dyDescent="0.4">
      <c r="D3" s="161"/>
      <c r="E3" s="161"/>
      <c r="F3" s="161"/>
      <c r="G3" s="161"/>
      <c r="H3" s="161"/>
      <c r="I3" s="161"/>
      <c r="J3" s="161"/>
      <c r="K3" s="161"/>
      <c r="L3" s="161"/>
      <c r="M3" s="161"/>
      <c r="N3" s="161"/>
      <c r="O3" s="161"/>
      <c r="P3" s="161"/>
      <c r="Q3" s="161"/>
      <c r="R3" s="161"/>
      <c r="S3" s="161"/>
      <c r="T3" s="161"/>
      <c r="U3" s="161"/>
      <c r="V3" s="161"/>
      <c r="W3" s="161"/>
    </row>
    <row r="4" spans="3:23" ht="26.25" x14ac:dyDescent="0.25">
      <c r="D4" s="264" t="s">
        <v>109</v>
      </c>
      <c r="E4" s="264"/>
      <c r="F4" s="264"/>
      <c r="G4" s="264"/>
      <c r="H4" s="264"/>
      <c r="I4" s="264"/>
      <c r="J4" s="264"/>
      <c r="K4" s="264"/>
      <c r="L4" s="163"/>
      <c r="M4" s="163"/>
      <c r="N4" s="163"/>
      <c r="O4" s="163"/>
      <c r="P4" s="164"/>
      <c r="Q4" s="164"/>
      <c r="R4" s="164"/>
      <c r="S4" s="164"/>
      <c r="T4" s="164"/>
      <c r="U4" s="164"/>
      <c r="V4" s="164"/>
      <c r="W4" s="164"/>
    </row>
    <row r="5" spans="3:23" ht="26.25" x14ac:dyDescent="0.25">
      <c r="D5" s="264"/>
      <c r="E5" s="264"/>
      <c r="F5" s="264"/>
      <c r="G5" s="264"/>
      <c r="H5" s="264"/>
      <c r="I5" s="264"/>
      <c r="J5" s="264"/>
      <c r="K5" s="264"/>
      <c r="L5" s="163"/>
      <c r="M5" s="163"/>
      <c r="N5" s="163"/>
      <c r="O5" s="163"/>
      <c r="P5" s="165"/>
      <c r="Q5" s="165"/>
      <c r="R5" s="165"/>
      <c r="S5" s="165"/>
      <c r="T5" s="165"/>
      <c r="U5" s="165"/>
      <c r="V5" s="165"/>
      <c r="W5" s="165"/>
    </row>
    <row r="6" spans="3:23" x14ac:dyDescent="0.25">
      <c r="D6" s="166"/>
      <c r="E6" s="164"/>
      <c r="F6" s="164"/>
      <c r="G6" s="164"/>
      <c r="H6" s="164"/>
      <c r="I6" s="164"/>
      <c r="J6" s="164"/>
      <c r="K6" s="164"/>
      <c r="L6" s="164"/>
      <c r="M6" s="164"/>
      <c r="N6" s="164"/>
      <c r="O6" s="164"/>
      <c r="P6" s="164"/>
      <c r="Q6" s="164"/>
      <c r="R6" s="164"/>
      <c r="S6" s="164"/>
      <c r="T6" s="164"/>
      <c r="U6" s="164"/>
      <c r="V6" s="164"/>
      <c r="W6" s="164"/>
    </row>
    <row r="7" spans="3:23" s="159" customFormat="1" ht="22.5" customHeight="1" x14ac:dyDescent="0.4">
      <c r="D7" s="263" t="s">
        <v>0</v>
      </c>
      <c r="E7" s="263"/>
      <c r="F7" s="263"/>
      <c r="G7" s="263"/>
      <c r="H7" s="263"/>
      <c r="I7" s="263"/>
      <c r="J7" s="263"/>
      <c r="K7" s="263"/>
      <c r="L7" s="167"/>
      <c r="M7" s="167"/>
      <c r="N7" s="167"/>
      <c r="O7" s="167"/>
      <c r="P7" s="168"/>
      <c r="Q7" s="168"/>
      <c r="R7" s="168"/>
      <c r="S7" s="168"/>
      <c r="T7" s="168"/>
      <c r="U7" s="168"/>
      <c r="V7" s="168"/>
      <c r="W7" s="168"/>
    </row>
    <row r="8" spans="3:23" ht="22.5" customHeight="1" x14ac:dyDescent="0.25">
      <c r="D8" s="169"/>
      <c r="E8" s="169"/>
      <c r="F8" s="169"/>
      <c r="G8" s="169"/>
      <c r="H8" s="169"/>
      <c r="I8" s="169"/>
      <c r="J8" s="169"/>
      <c r="K8" s="169"/>
      <c r="L8" s="169"/>
      <c r="M8" s="169"/>
      <c r="N8" s="169"/>
      <c r="O8" s="169"/>
      <c r="P8" s="170"/>
      <c r="Q8" s="170"/>
      <c r="R8" s="170"/>
      <c r="S8" s="170"/>
      <c r="T8" s="170"/>
      <c r="U8" s="170"/>
      <c r="V8" s="170"/>
      <c r="W8" s="170"/>
    </row>
    <row r="9" spans="3:23" ht="22.5" customHeight="1" x14ac:dyDescent="0.25">
      <c r="D9" s="169"/>
      <c r="E9" s="169"/>
      <c r="F9" s="169"/>
      <c r="G9" s="169"/>
      <c r="H9" s="169"/>
      <c r="I9" s="169"/>
      <c r="J9" s="169"/>
      <c r="K9" s="169"/>
      <c r="L9" s="169"/>
      <c r="M9" s="169"/>
      <c r="N9" s="169"/>
      <c r="O9" s="169"/>
      <c r="P9" s="170"/>
      <c r="Q9" s="170"/>
      <c r="R9" s="170"/>
      <c r="S9" s="170"/>
      <c r="T9" s="170"/>
      <c r="U9" s="170"/>
      <c r="V9" s="170"/>
      <c r="W9" s="170"/>
    </row>
    <row r="10" spans="3:23" ht="38.25" customHeight="1" x14ac:dyDescent="0.25">
      <c r="D10" s="171" t="s">
        <v>1</v>
      </c>
      <c r="E10" s="265" t="s">
        <v>28</v>
      </c>
      <c r="F10" s="266"/>
      <c r="G10" s="266"/>
      <c r="H10" s="267"/>
      <c r="I10" s="172" t="s">
        <v>2</v>
      </c>
      <c r="J10" s="268"/>
      <c r="K10" s="269"/>
      <c r="L10" s="167"/>
      <c r="M10" s="167"/>
      <c r="N10" s="167"/>
      <c r="O10" s="167"/>
      <c r="P10" s="170"/>
      <c r="Q10" s="170"/>
      <c r="R10" s="170"/>
      <c r="S10" s="170"/>
      <c r="T10" s="170"/>
      <c r="U10" s="170"/>
      <c r="V10" s="170"/>
      <c r="W10" s="170"/>
    </row>
    <row r="11" spans="3:23" ht="38.25" customHeight="1" x14ac:dyDescent="0.25"/>
    <row r="12" spans="3:23" ht="38.25" customHeight="1" x14ac:dyDescent="0.25">
      <c r="D12" s="261" t="s">
        <v>110</v>
      </c>
      <c r="E12" s="261"/>
      <c r="F12" s="261"/>
      <c r="G12" s="261"/>
      <c r="H12" s="261"/>
      <c r="I12" s="261"/>
      <c r="J12" s="261"/>
      <c r="K12" s="261"/>
      <c r="R12" s="173"/>
      <c r="S12" s="173"/>
      <c r="T12" s="173"/>
      <c r="U12" s="173"/>
      <c r="V12" s="173"/>
      <c r="W12" s="173"/>
    </row>
    <row r="13" spans="3:23" ht="38.25" customHeight="1" thickBot="1" x14ac:dyDescent="0.3">
      <c r="D13" s="174"/>
      <c r="E13" s="174"/>
      <c r="F13" s="174"/>
      <c r="G13" s="174"/>
      <c r="H13" s="174"/>
      <c r="I13" s="174"/>
      <c r="J13" s="174"/>
      <c r="K13" s="174"/>
      <c r="R13" s="173"/>
      <c r="S13" s="173"/>
      <c r="T13" s="173"/>
      <c r="U13" s="173"/>
      <c r="V13" s="173"/>
      <c r="W13" s="173"/>
    </row>
    <row r="14" spans="3:23" ht="38.25" customHeight="1" thickBot="1" x14ac:dyDescent="0.3">
      <c r="C14" s="247" t="s">
        <v>111</v>
      </c>
      <c r="D14" s="248"/>
      <c r="E14" s="248"/>
      <c r="F14" s="248"/>
      <c r="G14" s="248"/>
      <c r="H14" s="248"/>
      <c r="I14" s="248"/>
      <c r="J14" s="248"/>
      <c r="K14" s="248"/>
      <c r="L14" s="248"/>
      <c r="M14" s="249"/>
      <c r="R14" s="173"/>
      <c r="S14" s="173"/>
      <c r="T14" s="173"/>
      <c r="U14" s="173"/>
      <c r="V14" s="173"/>
      <c r="W14" s="173"/>
    </row>
    <row r="15" spans="3:23" ht="38.25" customHeight="1" thickBot="1" x14ac:dyDescent="0.3">
      <c r="C15" s="250" t="s">
        <v>112</v>
      </c>
      <c r="D15" s="251"/>
      <c r="E15" s="251"/>
      <c r="F15" s="251"/>
      <c r="G15" s="251"/>
      <c r="H15" s="251"/>
      <c r="I15" s="251"/>
      <c r="J15" s="251"/>
      <c r="K15" s="251"/>
      <c r="L15" s="251"/>
      <c r="M15" s="252"/>
      <c r="R15" s="173"/>
      <c r="S15" s="173"/>
      <c r="T15" s="173"/>
      <c r="U15" s="173"/>
      <c r="V15" s="173"/>
      <c r="W15" s="173"/>
    </row>
    <row r="16" spans="3:23" ht="38.25" customHeight="1" thickBot="1" x14ac:dyDescent="0.3">
      <c r="C16" s="253" t="s">
        <v>113</v>
      </c>
      <c r="D16" s="255" t="s">
        <v>114</v>
      </c>
      <c r="E16" s="255"/>
      <c r="F16" s="256"/>
      <c r="G16" s="259" t="s">
        <v>10</v>
      </c>
      <c r="H16" s="259" t="s">
        <v>115</v>
      </c>
      <c r="I16" s="259"/>
      <c r="J16" s="259"/>
      <c r="K16" s="259"/>
      <c r="L16" s="259" t="s">
        <v>116</v>
      </c>
      <c r="M16" s="259" t="s">
        <v>117</v>
      </c>
      <c r="R16" s="173"/>
      <c r="S16" s="173"/>
      <c r="T16" s="173"/>
      <c r="U16" s="173"/>
      <c r="V16" s="173"/>
      <c r="W16" s="173"/>
    </row>
    <row r="17" spans="3:23" ht="38.25" customHeight="1" thickBot="1" x14ac:dyDescent="0.3">
      <c r="C17" s="253"/>
      <c r="D17" s="255"/>
      <c r="E17" s="255"/>
      <c r="F17" s="256"/>
      <c r="G17" s="260"/>
      <c r="H17" s="260" t="s">
        <v>118</v>
      </c>
      <c r="I17" s="260" t="s">
        <v>119</v>
      </c>
      <c r="J17" s="260"/>
      <c r="K17" s="260"/>
      <c r="L17" s="260"/>
      <c r="M17" s="260"/>
      <c r="R17" s="173"/>
      <c r="S17" s="173"/>
      <c r="T17" s="173"/>
      <c r="U17" s="173"/>
      <c r="V17" s="173"/>
      <c r="W17" s="173"/>
    </row>
    <row r="18" spans="3:23" ht="38.25" customHeight="1" thickBot="1" x14ac:dyDescent="0.3">
      <c r="C18" s="254"/>
      <c r="D18" s="257"/>
      <c r="E18" s="257"/>
      <c r="F18" s="258"/>
      <c r="G18" s="260"/>
      <c r="H18" s="260"/>
      <c r="I18" s="260"/>
      <c r="J18" s="260"/>
      <c r="K18" s="260"/>
      <c r="L18" s="260"/>
      <c r="M18" s="260"/>
      <c r="R18" s="173"/>
      <c r="S18" s="173"/>
      <c r="T18" s="173"/>
      <c r="U18" s="173"/>
      <c r="V18" s="173"/>
      <c r="W18" s="173"/>
    </row>
    <row r="19" spans="3:23" ht="94.5" customHeight="1" thickBot="1" x14ac:dyDescent="0.3">
      <c r="C19" s="175">
        <v>1</v>
      </c>
      <c r="D19" s="244" t="s">
        <v>127</v>
      </c>
      <c r="E19" s="245"/>
      <c r="F19" s="246"/>
      <c r="G19" s="186" t="s">
        <v>133</v>
      </c>
      <c r="H19" s="187"/>
      <c r="I19" s="243"/>
      <c r="J19" s="243"/>
      <c r="K19" s="243"/>
      <c r="L19" s="188">
        <v>8</v>
      </c>
      <c r="M19" s="189"/>
      <c r="R19" s="173"/>
      <c r="S19" s="173"/>
      <c r="T19" s="173"/>
      <c r="U19" s="173"/>
      <c r="V19" s="173"/>
      <c r="W19" s="173"/>
    </row>
    <row r="20" spans="3:23" ht="94.5" customHeight="1" thickBot="1" x14ac:dyDescent="0.3">
      <c r="C20" s="176">
        <v>2</v>
      </c>
      <c r="D20" s="241" t="s">
        <v>128</v>
      </c>
      <c r="E20" s="242"/>
      <c r="F20" s="242"/>
      <c r="G20" s="186" t="s">
        <v>133</v>
      </c>
      <c r="H20" s="187"/>
      <c r="I20" s="243"/>
      <c r="J20" s="243"/>
      <c r="K20" s="243"/>
      <c r="L20" s="188">
        <v>8</v>
      </c>
      <c r="M20" s="189"/>
      <c r="R20" s="173"/>
      <c r="S20" s="173"/>
      <c r="T20" s="173"/>
      <c r="U20" s="173"/>
      <c r="V20" s="173"/>
      <c r="W20" s="173"/>
    </row>
    <row r="21" spans="3:23" ht="94.5" customHeight="1" thickBot="1" x14ac:dyDescent="0.3">
      <c r="C21" s="175">
        <v>3</v>
      </c>
      <c r="D21" s="241" t="s">
        <v>129</v>
      </c>
      <c r="E21" s="242"/>
      <c r="F21" s="242"/>
      <c r="G21" s="186" t="s">
        <v>133</v>
      </c>
      <c r="H21" s="187"/>
      <c r="I21" s="243"/>
      <c r="J21" s="243"/>
      <c r="K21" s="243"/>
      <c r="L21" s="188">
        <v>8</v>
      </c>
      <c r="M21" s="189"/>
      <c r="R21" s="173"/>
      <c r="S21" s="173"/>
      <c r="T21" s="173"/>
      <c r="U21" s="173"/>
      <c r="V21" s="173"/>
      <c r="W21" s="173"/>
    </row>
    <row r="22" spans="3:23" ht="94.5" customHeight="1" thickBot="1" x14ac:dyDescent="0.3">
      <c r="C22" s="176">
        <v>4</v>
      </c>
      <c r="D22" s="241" t="s">
        <v>130</v>
      </c>
      <c r="E22" s="242"/>
      <c r="F22" s="242"/>
      <c r="G22" s="186" t="s">
        <v>120</v>
      </c>
      <c r="H22" s="187"/>
      <c r="I22" s="243"/>
      <c r="J22" s="243"/>
      <c r="K22" s="243"/>
      <c r="L22" s="188">
        <v>50</v>
      </c>
      <c r="M22" s="189"/>
      <c r="R22" s="173"/>
      <c r="S22" s="173"/>
      <c r="T22" s="173"/>
      <c r="U22" s="173"/>
      <c r="V22" s="173"/>
      <c r="W22" s="173"/>
    </row>
    <row r="23" spans="3:23" ht="94.5" customHeight="1" thickBot="1" x14ac:dyDescent="0.3">
      <c r="C23" s="175">
        <v>5</v>
      </c>
      <c r="D23" s="244" t="s">
        <v>131</v>
      </c>
      <c r="E23" s="245"/>
      <c r="F23" s="246"/>
      <c r="G23" s="186" t="s">
        <v>120</v>
      </c>
      <c r="H23" s="187"/>
      <c r="I23" s="187"/>
      <c r="J23" s="187"/>
      <c r="K23" s="187"/>
      <c r="L23" s="188">
        <v>50</v>
      </c>
      <c r="M23" s="189"/>
      <c r="R23" s="173"/>
      <c r="S23" s="173"/>
      <c r="T23" s="173"/>
      <c r="U23" s="173"/>
      <c r="V23" s="173"/>
      <c r="W23" s="173"/>
    </row>
    <row r="24" spans="3:23" ht="94.5" customHeight="1" thickBot="1" x14ac:dyDescent="0.3">
      <c r="C24" s="176">
        <v>6</v>
      </c>
      <c r="D24" s="244" t="s">
        <v>132</v>
      </c>
      <c r="E24" s="245"/>
      <c r="F24" s="246"/>
      <c r="G24" s="186" t="s">
        <v>120</v>
      </c>
      <c r="H24" s="187"/>
      <c r="I24" s="187"/>
      <c r="J24" s="187"/>
      <c r="K24" s="187"/>
      <c r="L24" s="188">
        <v>100</v>
      </c>
      <c r="M24" s="189"/>
      <c r="R24" s="173"/>
      <c r="S24" s="173"/>
      <c r="T24" s="173"/>
      <c r="U24" s="173"/>
      <c r="V24" s="173"/>
      <c r="W24" s="173"/>
    </row>
    <row r="25" spans="3:23" ht="38.25" customHeight="1" thickBot="1" x14ac:dyDescent="0.3">
      <c r="C25" s="236" t="s">
        <v>121</v>
      </c>
      <c r="D25" s="236"/>
      <c r="E25" s="236"/>
      <c r="F25" s="236"/>
      <c r="G25" s="237"/>
      <c r="H25" s="177">
        <f>SUM(H19:H24)</f>
        <v>0</v>
      </c>
      <c r="I25" s="238">
        <f>SUM(I19:K24)</f>
        <v>0</v>
      </c>
      <c r="J25" s="238"/>
      <c r="K25" s="238"/>
      <c r="L25" s="178"/>
      <c r="M25" s="177">
        <f>SUM(M19:M24)</f>
        <v>0</v>
      </c>
      <c r="R25" s="173"/>
      <c r="S25" s="173"/>
      <c r="T25" s="173"/>
      <c r="U25" s="173"/>
      <c r="V25" s="173"/>
      <c r="W25" s="173"/>
    </row>
    <row r="26" spans="3:23" ht="38.25" customHeight="1" x14ac:dyDescent="0.25">
      <c r="D26" s="174"/>
      <c r="E26" s="174"/>
      <c r="F26" s="174"/>
      <c r="G26" s="174"/>
      <c r="H26" s="174"/>
      <c r="I26" s="174"/>
      <c r="J26" s="174"/>
      <c r="K26" s="174"/>
      <c r="R26" s="173"/>
      <c r="S26" s="173"/>
      <c r="T26" s="173"/>
      <c r="U26" s="173"/>
      <c r="V26" s="173"/>
      <c r="W26" s="173"/>
    </row>
    <row r="27" spans="3:23" ht="51.75" customHeight="1" x14ac:dyDescent="0.3">
      <c r="D27" s="179" t="s">
        <v>122</v>
      </c>
      <c r="E27" s="239" t="s">
        <v>123</v>
      </c>
      <c r="F27" s="239"/>
      <c r="G27" s="239"/>
      <c r="H27" s="240"/>
      <c r="I27" s="240"/>
      <c r="J27" s="240"/>
      <c r="K27" s="240"/>
      <c r="L27" s="240"/>
      <c r="M27" s="240"/>
      <c r="N27" s="180"/>
      <c r="R27" s="173"/>
      <c r="S27" s="173"/>
      <c r="T27" s="173"/>
      <c r="U27" s="173"/>
      <c r="V27" s="173"/>
      <c r="W27" s="173"/>
    </row>
    <row r="28" spans="3:23" ht="38.25" customHeight="1" x14ac:dyDescent="0.3">
      <c r="D28" s="181"/>
      <c r="E28" s="182"/>
      <c r="F28" s="182"/>
      <c r="G28" s="182"/>
      <c r="H28" s="182"/>
      <c r="I28" s="182"/>
      <c r="J28" s="182"/>
      <c r="K28" s="182"/>
      <c r="L28" s="182"/>
      <c r="M28" s="182"/>
      <c r="N28" s="182"/>
      <c r="R28" s="173"/>
      <c r="S28" s="173"/>
      <c r="T28" s="173"/>
      <c r="U28" s="173"/>
      <c r="V28" s="173"/>
      <c r="W28" s="173"/>
    </row>
    <row r="29" spans="3:23" ht="38.25" customHeight="1" x14ac:dyDescent="0.25"/>
    <row r="31" spans="3:23" ht="15.75" x14ac:dyDescent="0.25">
      <c r="E31" s="183"/>
      <c r="F31" s="183"/>
      <c r="G31" s="183"/>
      <c r="H31" s="183"/>
      <c r="I31" s="183"/>
      <c r="J31" s="184"/>
      <c r="K31" s="184"/>
      <c r="L31" s="185"/>
      <c r="M31" s="185"/>
      <c r="N31" s="185"/>
      <c r="O31" s="185"/>
      <c r="P31" s="185"/>
    </row>
  </sheetData>
  <mergeCells count="30">
    <mergeCell ref="D12:K12"/>
    <mergeCell ref="D2:K2"/>
    <mergeCell ref="D4:K5"/>
    <mergeCell ref="D7:K7"/>
    <mergeCell ref="E10:H10"/>
    <mergeCell ref="J10:K10"/>
    <mergeCell ref="C14:M14"/>
    <mergeCell ref="C15:M15"/>
    <mergeCell ref="C16:C18"/>
    <mergeCell ref="D16:F18"/>
    <mergeCell ref="G16:G18"/>
    <mergeCell ref="H16:K16"/>
    <mergeCell ref="L16:L18"/>
    <mergeCell ref="M16:M18"/>
    <mergeCell ref="H17:H18"/>
    <mergeCell ref="I17:K18"/>
    <mergeCell ref="D19:F19"/>
    <mergeCell ref="I19:K19"/>
    <mergeCell ref="D20:F20"/>
    <mergeCell ref="I20:K20"/>
    <mergeCell ref="D21:F21"/>
    <mergeCell ref="I21:K21"/>
    <mergeCell ref="C25:G25"/>
    <mergeCell ref="I25:K25"/>
    <mergeCell ref="E27:G27"/>
    <mergeCell ref="H27:M27"/>
    <mergeCell ref="D22:F22"/>
    <mergeCell ref="I22:K22"/>
    <mergeCell ref="D23:F23"/>
    <mergeCell ref="D24:F24"/>
  </mergeCells>
  <pageMargins left="0.23622047244094491" right="0.23622047244094491" top="0.35433070866141736" bottom="0.35433070866141736" header="0.31496062992125984" footer="0.31496062992125984"/>
  <pageSetup paperSize="9" scale="39" orientation="landscape" r:id="rId1"/>
  <headerFooter>
    <oddHeader>&amp;LNUVIA Structure
241562OC-A
Annexe 1&amp;C&amp;F</oddHeader>
    <oddFooter>&amp;L&amp;"Arial,Gras" Confidentiel&amp;C&amp;D&amp;RPage &amp;P/&amp;N</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6">
    <tabColor rgb="FF7030A0"/>
    <pageSetUpPr fitToPage="1"/>
  </sheetPr>
  <dimension ref="D1:V42"/>
  <sheetViews>
    <sheetView showGridLines="0" showZeros="0" view="pageBreakPreview" topLeftCell="A22" zoomScale="55" zoomScaleNormal="25" zoomScaleSheetLayoutView="55" workbookViewId="0">
      <selection activeCell="D2" sqref="D2:J2"/>
    </sheetView>
  </sheetViews>
  <sheetFormatPr baseColWidth="10" defaultColWidth="11.42578125" defaultRowHeight="15" x14ac:dyDescent="0.25"/>
  <cols>
    <col min="1" max="3" width="11.42578125" style="5"/>
    <col min="4" max="4" width="55" style="5" customWidth="1"/>
    <col min="5" max="5" width="38" style="5" bestFit="1" customWidth="1"/>
    <col min="6" max="7" width="63.5703125" style="5" customWidth="1"/>
    <col min="8" max="8" width="41.5703125" style="5" customWidth="1"/>
    <col min="9" max="9" width="38.7109375" style="5" customWidth="1"/>
    <col min="10" max="10" width="27.7109375" style="5" bestFit="1" customWidth="1"/>
    <col min="11" max="14" width="27.7109375" style="5" customWidth="1"/>
    <col min="15" max="15" width="42.85546875" style="5" customWidth="1"/>
    <col min="16" max="16" width="33.42578125" style="5" bestFit="1" customWidth="1"/>
    <col min="17" max="20" width="19.28515625" style="5" customWidth="1"/>
    <col min="21" max="21" width="25.85546875" style="5" customWidth="1"/>
    <col min="22" max="22" width="15.5703125" style="5" customWidth="1"/>
    <col min="23" max="16384" width="11.42578125" style="5"/>
  </cols>
  <sheetData>
    <row r="1" spans="4:22" s="1" customFormat="1" ht="26.25" x14ac:dyDescent="0.4"/>
    <row r="2" spans="4:22" s="1" customFormat="1" ht="101.25" customHeight="1" x14ac:dyDescent="0.4">
      <c r="D2" s="204" t="s">
        <v>137</v>
      </c>
      <c r="E2" s="227"/>
      <c r="F2" s="227"/>
      <c r="G2" s="227"/>
      <c r="H2" s="227"/>
      <c r="I2" s="227"/>
      <c r="J2" s="227"/>
      <c r="K2" s="27"/>
      <c r="L2" s="27"/>
      <c r="M2" s="27"/>
      <c r="N2" s="27"/>
      <c r="O2" s="2"/>
      <c r="P2" s="2"/>
      <c r="Q2" s="2"/>
      <c r="R2" s="2"/>
      <c r="S2" s="2"/>
      <c r="T2" s="2"/>
      <c r="U2" s="2"/>
      <c r="V2" s="2"/>
    </row>
    <row r="3" spans="4:22" s="1" customFormat="1" ht="25.5" customHeight="1" x14ac:dyDescent="0.4">
      <c r="D3" s="2"/>
      <c r="E3" s="2"/>
      <c r="F3" s="2"/>
      <c r="G3" s="2"/>
      <c r="H3" s="2"/>
      <c r="I3" s="2"/>
      <c r="J3" s="2"/>
      <c r="K3" s="2"/>
      <c r="L3" s="2"/>
      <c r="M3" s="2"/>
      <c r="N3" s="2"/>
      <c r="O3" s="2"/>
      <c r="P3" s="2"/>
      <c r="Q3" s="2"/>
      <c r="R3" s="2"/>
      <c r="S3" s="2"/>
      <c r="T3" s="2"/>
      <c r="U3" s="2"/>
      <c r="V3" s="2"/>
    </row>
    <row r="4" spans="4:22" ht="26.25" x14ac:dyDescent="0.25">
      <c r="D4" s="218" t="s">
        <v>124</v>
      </c>
      <c r="E4" s="218"/>
      <c r="F4" s="218"/>
      <c r="G4" s="218"/>
      <c r="H4" s="218"/>
      <c r="I4" s="218"/>
      <c r="J4" s="218"/>
      <c r="K4" s="28"/>
      <c r="L4" s="28"/>
      <c r="M4" s="28"/>
      <c r="N4" s="28"/>
      <c r="O4" s="4"/>
      <c r="P4" s="4"/>
      <c r="Q4" s="4"/>
      <c r="R4" s="4"/>
      <c r="S4" s="4"/>
      <c r="T4" s="4"/>
      <c r="U4" s="4"/>
      <c r="V4" s="4"/>
    </row>
    <row r="5" spans="4:22" ht="26.25" x14ac:dyDescent="0.25">
      <c r="D5" s="218"/>
      <c r="E5" s="218"/>
      <c r="F5" s="218"/>
      <c r="G5" s="218"/>
      <c r="H5" s="218"/>
      <c r="I5" s="218"/>
      <c r="J5" s="218"/>
      <c r="K5" s="28"/>
      <c r="L5" s="28"/>
      <c r="M5" s="28"/>
      <c r="N5" s="28"/>
      <c r="O5" s="6"/>
      <c r="P5" s="6"/>
      <c r="Q5" s="6"/>
      <c r="R5" s="6"/>
      <c r="S5" s="6"/>
      <c r="T5" s="6"/>
      <c r="U5" s="6"/>
      <c r="V5" s="6"/>
    </row>
    <row r="6" spans="4:22" x14ac:dyDescent="0.25">
      <c r="D6" s="7"/>
      <c r="E6" s="4"/>
      <c r="F6" s="4"/>
      <c r="G6" s="4"/>
      <c r="H6" s="4"/>
      <c r="I6" s="4"/>
      <c r="J6" s="4"/>
      <c r="K6" s="4"/>
      <c r="L6" s="4"/>
      <c r="M6" s="4"/>
      <c r="N6" s="4"/>
      <c r="O6" s="4"/>
      <c r="P6" s="4"/>
      <c r="Q6" s="4"/>
      <c r="R6" s="4"/>
      <c r="S6" s="4"/>
      <c r="T6" s="4"/>
      <c r="U6" s="4"/>
      <c r="V6" s="4"/>
    </row>
    <row r="7" spans="4:22" s="1" customFormat="1" ht="22.5" customHeight="1" x14ac:dyDescent="0.4">
      <c r="D7" s="227" t="s">
        <v>0</v>
      </c>
      <c r="E7" s="227"/>
      <c r="F7" s="227"/>
      <c r="G7" s="227"/>
      <c r="H7" s="227"/>
      <c r="I7" s="227"/>
      <c r="J7" s="227"/>
      <c r="K7" s="29"/>
      <c r="L7" s="29"/>
      <c r="M7" s="29"/>
      <c r="N7" s="29"/>
      <c r="O7" s="9"/>
      <c r="P7" s="9"/>
      <c r="Q7" s="9"/>
      <c r="R7" s="9"/>
      <c r="S7" s="9"/>
      <c r="T7" s="9"/>
      <c r="U7" s="9"/>
      <c r="V7" s="9"/>
    </row>
    <row r="8" spans="4:22" ht="22.5" customHeight="1" x14ac:dyDescent="0.25">
      <c r="D8" s="10"/>
      <c r="E8" s="10"/>
      <c r="F8" s="10"/>
      <c r="G8" s="10"/>
      <c r="H8" s="10"/>
      <c r="I8" s="10"/>
      <c r="J8" s="10"/>
      <c r="K8" s="10"/>
      <c r="L8" s="10"/>
      <c r="M8" s="10"/>
      <c r="N8" s="10"/>
      <c r="O8" s="11"/>
      <c r="P8" s="11"/>
      <c r="Q8" s="11"/>
      <c r="R8" s="11"/>
      <c r="S8" s="11"/>
      <c r="T8" s="11"/>
      <c r="U8" s="11"/>
      <c r="V8" s="11"/>
    </row>
    <row r="9" spans="4:22" ht="22.5" customHeight="1" x14ac:dyDescent="0.25">
      <c r="D9" s="10"/>
      <c r="E9" s="10"/>
      <c r="F9" s="10"/>
      <c r="G9" s="10"/>
      <c r="H9" s="10"/>
      <c r="I9" s="10"/>
      <c r="J9" s="10"/>
      <c r="K9" s="10"/>
      <c r="L9" s="10"/>
      <c r="M9" s="10"/>
      <c r="N9" s="10"/>
      <c r="O9" s="11"/>
      <c r="P9" s="11"/>
      <c r="Q9" s="11"/>
      <c r="R9" s="11"/>
      <c r="S9" s="11"/>
      <c r="T9" s="11"/>
      <c r="U9" s="11"/>
      <c r="V9" s="11"/>
    </row>
    <row r="10" spans="4:22" ht="38.25" customHeight="1" x14ac:dyDescent="0.25">
      <c r="D10" s="12" t="s">
        <v>1</v>
      </c>
      <c r="E10" s="220" t="s">
        <v>28</v>
      </c>
      <c r="F10" s="235"/>
      <c r="G10" s="221"/>
      <c r="H10" s="26" t="s">
        <v>2</v>
      </c>
      <c r="I10" s="272"/>
      <c r="J10" s="273"/>
      <c r="K10" s="13"/>
      <c r="L10" s="13"/>
      <c r="M10" s="13"/>
      <c r="N10" s="13"/>
      <c r="O10" s="11"/>
      <c r="P10" s="11"/>
      <c r="Q10" s="11"/>
      <c r="R10" s="11"/>
      <c r="S10" s="11"/>
      <c r="T10" s="11"/>
      <c r="U10" s="11"/>
      <c r="V10" s="11"/>
    </row>
    <row r="11" spans="4:22" ht="38.25" customHeight="1" x14ac:dyDescent="0.25"/>
    <row r="13" spans="4:22" ht="47.25" customHeight="1" x14ac:dyDescent="0.25">
      <c r="D13" s="271" t="s">
        <v>49</v>
      </c>
      <c r="E13" s="271"/>
      <c r="F13" s="271"/>
      <c r="G13" s="271"/>
      <c r="H13" s="271"/>
      <c r="I13" s="271"/>
      <c r="J13" s="271"/>
    </row>
    <row r="14" spans="4:22" ht="283.5" customHeight="1" x14ac:dyDescent="0.25">
      <c r="D14" s="274" t="s">
        <v>21</v>
      </c>
      <c r="E14" s="274"/>
      <c r="F14" s="274"/>
      <c r="G14" s="274"/>
      <c r="H14" s="274"/>
      <c r="I14" s="274"/>
      <c r="J14" s="274"/>
      <c r="K14" s="40"/>
      <c r="L14" s="40"/>
      <c r="M14" s="40"/>
    </row>
    <row r="15" spans="4:22" ht="21" thickBot="1" x14ac:dyDescent="0.3">
      <c r="E15" s="24"/>
      <c r="F15" s="24"/>
      <c r="G15" s="24"/>
      <c r="H15" s="24"/>
      <c r="I15" s="24"/>
      <c r="J15" s="24"/>
      <c r="K15" s="24"/>
      <c r="L15" s="24"/>
      <c r="M15" s="24"/>
      <c r="N15" s="24"/>
      <c r="O15" s="24"/>
      <c r="P15" s="24"/>
      <c r="Q15" s="24"/>
      <c r="R15" s="24"/>
      <c r="S15" s="24"/>
      <c r="T15" s="24"/>
      <c r="U15" s="24"/>
      <c r="V15" s="24"/>
    </row>
    <row r="16" spans="4:22" ht="21" thickBot="1" x14ac:dyDescent="0.35">
      <c r="E16" s="275" t="s">
        <v>6</v>
      </c>
      <c r="F16" s="275" t="s">
        <v>8</v>
      </c>
      <c r="G16" s="275"/>
      <c r="H16" s="275" t="s">
        <v>13</v>
      </c>
      <c r="I16" s="23"/>
      <c r="J16" s="23"/>
      <c r="K16" s="23"/>
      <c r="L16" s="23"/>
      <c r="M16" s="23"/>
      <c r="N16" s="23"/>
      <c r="O16" s="23"/>
      <c r="P16" s="23"/>
      <c r="Q16" s="23"/>
      <c r="R16" s="23"/>
      <c r="S16" s="23"/>
      <c r="T16" s="23"/>
      <c r="U16" s="23"/>
      <c r="V16" s="23"/>
    </row>
    <row r="17" spans="4:22" ht="21" thickBot="1" x14ac:dyDescent="0.35">
      <c r="E17" s="275"/>
      <c r="F17" s="275"/>
      <c r="G17" s="275"/>
      <c r="H17" s="275"/>
      <c r="I17" s="23"/>
      <c r="J17" s="38"/>
      <c r="K17" s="38"/>
      <c r="L17" s="38"/>
      <c r="M17" s="38"/>
      <c r="N17" s="23"/>
      <c r="O17" s="23"/>
      <c r="P17" s="23"/>
      <c r="Q17" s="23"/>
      <c r="R17" s="23"/>
      <c r="S17" s="23"/>
      <c r="T17" s="23"/>
      <c r="U17" s="23"/>
      <c r="V17" s="23"/>
    </row>
    <row r="18" spans="4:22" ht="21" thickBot="1" x14ac:dyDescent="0.35">
      <c r="E18" s="275"/>
      <c r="F18" s="275"/>
      <c r="G18" s="275"/>
      <c r="H18" s="275"/>
      <c r="I18" s="23"/>
      <c r="J18" s="38"/>
      <c r="K18" s="38"/>
      <c r="L18" s="38"/>
      <c r="M18" s="38"/>
      <c r="N18" s="23"/>
      <c r="O18" s="23"/>
      <c r="P18" s="23"/>
      <c r="Q18" s="23"/>
      <c r="R18" s="23"/>
      <c r="S18" s="23"/>
      <c r="T18" s="23"/>
      <c r="U18" s="23"/>
      <c r="V18" s="23"/>
    </row>
    <row r="19" spans="4:22" ht="36" customHeight="1" thickBot="1" x14ac:dyDescent="0.35">
      <c r="E19" s="133" t="s">
        <v>82</v>
      </c>
      <c r="F19" s="276" t="s">
        <v>100</v>
      </c>
      <c r="G19" s="277"/>
      <c r="H19" s="54" t="s">
        <v>40</v>
      </c>
      <c r="I19" s="23"/>
      <c r="J19" s="38"/>
      <c r="K19" s="39"/>
      <c r="L19" s="39"/>
      <c r="M19" s="38"/>
      <c r="N19" s="23"/>
      <c r="O19" s="23">
        <f>SUM(M19:N19)</f>
        <v>0</v>
      </c>
      <c r="P19" s="23"/>
      <c r="Q19" s="23"/>
      <c r="R19" s="23"/>
      <c r="S19" s="23"/>
      <c r="T19" s="23"/>
      <c r="U19" s="23"/>
      <c r="V19" s="23"/>
    </row>
    <row r="20" spans="4:22" ht="36" customHeight="1" thickBot="1" x14ac:dyDescent="0.35">
      <c r="E20" s="133" t="s">
        <v>83</v>
      </c>
      <c r="F20" s="270" t="s">
        <v>95</v>
      </c>
      <c r="G20" s="270"/>
      <c r="H20" s="54" t="s">
        <v>40</v>
      </c>
      <c r="I20" s="23"/>
      <c r="J20" s="38"/>
      <c r="K20" s="39"/>
      <c r="L20" s="39"/>
      <c r="M20" s="38"/>
      <c r="N20" s="23"/>
      <c r="O20" s="23"/>
      <c r="P20" s="23"/>
      <c r="Q20" s="23"/>
      <c r="R20" s="23"/>
      <c r="S20" s="23"/>
      <c r="T20" s="23"/>
      <c r="U20" s="23"/>
      <c r="V20" s="23"/>
    </row>
    <row r="21" spans="4:22" ht="36" customHeight="1" thickBot="1" x14ac:dyDescent="0.35">
      <c r="E21" s="133" t="s">
        <v>84</v>
      </c>
      <c r="F21" s="270" t="s">
        <v>96</v>
      </c>
      <c r="G21" s="270"/>
      <c r="H21" s="54" t="s">
        <v>40</v>
      </c>
      <c r="I21" s="23"/>
      <c r="J21" s="38"/>
      <c r="K21" s="38"/>
      <c r="L21" s="38"/>
      <c r="M21" s="38"/>
      <c r="N21" s="23"/>
      <c r="O21" s="23"/>
      <c r="P21" s="23"/>
      <c r="Q21" s="23"/>
      <c r="R21" s="23"/>
      <c r="S21" s="23"/>
      <c r="T21" s="23"/>
      <c r="U21" s="23"/>
      <c r="V21" s="23"/>
    </row>
    <row r="22" spans="4:22" ht="36" customHeight="1" thickBot="1" x14ac:dyDescent="0.35">
      <c r="E22" s="133" t="s">
        <v>85</v>
      </c>
      <c r="F22" s="270" t="s">
        <v>97</v>
      </c>
      <c r="G22" s="270"/>
      <c r="H22" s="54" t="s">
        <v>40</v>
      </c>
      <c r="I22" s="23"/>
      <c r="J22" s="38"/>
      <c r="K22" s="38"/>
      <c r="L22" s="38"/>
      <c r="M22" s="38"/>
      <c r="N22" s="23"/>
      <c r="O22" s="23"/>
      <c r="P22" s="23"/>
      <c r="Q22" s="23"/>
      <c r="R22" s="23"/>
      <c r="S22" s="23"/>
      <c r="T22" s="23"/>
      <c r="U22" s="23"/>
      <c r="V22" s="23"/>
    </row>
    <row r="23" spans="4:22" ht="36" customHeight="1" thickBot="1" x14ac:dyDescent="0.35">
      <c r="E23" s="133" t="s">
        <v>14</v>
      </c>
      <c r="F23" s="270" t="s">
        <v>98</v>
      </c>
      <c r="G23" s="270"/>
      <c r="H23" s="54" t="s">
        <v>40</v>
      </c>
      <c r="I23" s="23"/>
      <c r="J23" s="38"/>
      <c r="K23" s="38"/>
      <c r="L23" s="38"/>
      <c r="M23" s="38"/>
      <c r="N23" s="23"/>
      <c r="O23" s="23"/>
      <c r="P23" s="23"/>
      <c r="Q23" s="23"/>
      <c r="R23" s="23"/>
      <c r="S23" s="23"/>
      <c r="T23" s="23"/>
      <c r="U23" s="23"/>
      <c r="V23" s="23"/>
    </row>
    <row r="24" spans="4:22" ht="36" customHeight="1" thickBot="1" x14ac:dyDescent="0.35">
      <c r="E24" s="133" t="s">
        <v>15</v>
      </c>
      <c r="F24" s="270" t="s">
        <v>99</v>
      </c>
      <c r="G24" s="270"/>
      <c r="H24" s="54" t="s">
        <v>40</v>
      </c>
      <c r="I24" s="23"/>
      <c r="J24" s="23"/>
      <c r="K24" s="23"/>
      <c r="L24" s="23"/>
      <c r="M24" s="23"/>
      <c r="N24" s="23"/>
      <c r="O24" s="23"/>
      <c r="P24" s="23"/>
      <c r="Q24" s="23"/>
      <c r="R24" s="23"/>
      <c r="S24" s="23"/>
      <c r="T24" s="23"/>
      <c r="U24" s="23"/>
      <c r="V24" s="23"/>
    </row>
    <row r="25" spans="4:22" ht="36" customHeight="1" thickBot="1" x14ac:dyDescent="0.35">
      <c r="E25" s="133" t="s">
        <v>16</v>
      </c>
      <c r="F25" s="270" t="s">
        <v>39</v>
      </c>
      <c r="G25" s="270"/>
      <c r="H25" s="54" t="s">
        <v>40</v>
      </c>
      <c r="I25" s="23"/>
      <c r="J25" s="23"/>
      <c r="K25" s="23"/>
      <c r="L25" s="23"/>
      <c r="M25" s="23"/>
      <c r="N25" s="23"/>
      <c r="O25" s="23"/>
      <c r="P25" s="23"/>
      <c r="Q25" s="23"/>
      <c r="R25" s="23"/>
      <c r="S25" s="23"/>
      <c r="T25" s="23"/>
      <c r="U25" s="23"/>
      <c r="V25" s="23"/>
    </row>
    <row r="26" spans="4:22" ht="36" customHeight="1" thickBot="1" x14ac:dyDescent="0.35">
      <c r="E26" s="133" t="s">
        <v>17</v>
      </c>
      <c r="F26" s="270" t="s">
        <v>39</v>
      </c>
      <c r="G26" s="270"/>
      <c r="H26" s="54" t="s">
        <v>40</v>
      </c>
      <c r="I26" s="23"/>
      <c r="J26" s="23"/>
      <c r="K26" s="23"/>
      <c r="L26" s="23"/>
      <c r="M26" s="23"/>
      <c r="N26" s="23"/>
      <c r="O26" s="23"/>
      <c r="P26" s="23"/>
      <c r="Q26" s="23"/>
      <c r="R26" s="23"/>
      <c r="S26" s="23"/>
      <c r="T26" s="23"/>
      <c r="U26" s="23"/>
      <c r="V26" s="23"/>
    </row>
    <row r="27" spans="4:22" ht="36" customHeight="1" thickBot="1" x14ac:dyDescent="0.35">
      <c r="E27" s="133" t="s">
        <v>18</v>
      </c>
      <c r="F27" s="270" t="s">
        <v>39</v>
      </c>
      <c r="G27" s="270"/>
      <c r="H27" s="54" t="s">
        <v>40</v>
      </c>
      <c r="I27" s="23"/>
      <c r="J27" s="23"/>
      <c r="K27" s="23"/>
      <c r="L27" s="23"/>
      <c r="M27" s="23"/>
      <c r="N27" s="23"/>
      <c r="O27" s="23"/>
      <c r="P27" s="23"/>
      <c r="Q27" s="23"/>
      <c r="R27" s="23"/>
      <c r="S27" s="23"/>
      <c r="T27" s="23"/>
      <c r="U27" s="23"/>
      <c r="V27" s="23"/>
    </row>
    <row r="28" spans="4:22" ht="36" customHeight="1" thickBot="1" x14ac:dyDescent="0.35">
      <c r="E28" s="133" t="s">
        <v>20</v>
      </c>
      <c r="F28" s="270" t="s">
        <v>39</v>
      </c>
      <c r="G28" s="270"/>
      <c r="H28" s="54" t="s">
        <v>40</v>
      </c>
      <c r="I28" s="23"/>
      <c r="J28" s="23"/>
      <c r="K28" s="23"/>
      <c r="L28" s="23"/>
      <c r="M28" s="23"/>
      <c r="N28" s="23"/>
      <c r="O28" s="23"/>
      <c r="P28" s="23"/>
      <c r="Q28" s="23"/>
      <c r="R28" s="23"/>
      <c r="S28" s="23"/>
      <c r="T28" s="23"/>
      <c r="U28" s="23"/>
      <c r="V28" s="23"/>
    </row>
    <row r="29" spans="4:22" ht="36" customHeight="1" thickBot="1" x14ac:dyDescent="0.35">
      <c r="E29" s="133" t="s">
        <v>19</v>
      </c>
      <c r="F29" s="270" t="s">
        <v>39</v>
      </c>
      <c r="G29" s="270"/>
      <c r="H29" s="54" t="s">
        <v>40</v>
      </c>
      <c r="I29" s="23"/>
      <c r="J29" s="23"/>
      <c r="K29" s="23"/>
      <c r="L29" s="23"/>
      <c r="M29" s="23"/>
      <c r="N29" s="23"/>
      <c r="O29" s="23"/>
      <c r="P29" s="23"/>
      <c r="Q29" s="23"/>
      <c r="R29" s="23"/>
      <c r="S29" s="23"/>
      <c r="T29" s="23"/>
      <c r="U29" s="23"/>
      <c r="V29" s="23"/>
    </row>
    <row r="30" spans="4:22" ht="36" customHeight="1" x14ac:dyDescent="0.3">
      <c r="E30" s="36"/>
      <c r="F30" s="36"/>
      <c r="G30" s="36"/>
      <c r="H30" s="36"/>
      <c r="I30" s="23"/>
      <c r="J30" s="23"/>
      <c r="K30" s="23"/>
      <c r="L30" s="23"/>
      <c r="M30" s="23"/>
      <c r="N30" s="23"/>
      <c r="O30" s="23"/>
      <c r="P30" s="23"/>
      <c r="Q30" s="23"/>
      <c r="R30" s="23"/>
      <c r="S30" s="23"/>
      <c r="T30" s="23"/>
      <c r="U30" s="23"/>
      <c r="V30" s="23"/>
    </row>
    <row r="31" spans="4:22" ht="36" customHeight="1" x14ac:dyDescent="0.3">
      <c r="D31" s="271" t="s">
        <v>51</v>
      </c>
      <c r="E31" s="271"/>
      <c r="F31" s="271"/>
      <c r="G31" s="271"/>
      <c r="H31" s="271"/>
      <c r="I31" s="271"/>
      <c r="J31" s="271"/>
      <c r="K31" s="23"/>
      <c r="L31" s="23"/>
      <c r="M31" s="23"/>
      <c r="N31" s="23"/>
      <c r="O31" s="23"/>
      <c r="P31" s="23"/>
      <c r="Q31" s="23"/>
      <c r="R31" s="23"/>
      <c r="S31" s="23"/>
      <c r="T31" s="23"/>
      <c r="U31" s="23"/>
      <c r="V31" s="23"/>
    </row>
    <row r="32" spans="4:22" ht="120.75" customHeight="1" thickBot="1" x14ac:dyDescent="0.35">
      <c r="D32" s="282" t="s">
        <v>56</v>
      </c>
      <c r="E32" s="274"/>
      <c r="F32" s="274"/>
      <c r="G32" s="274"/>
      <c r="H32" s="274"/>
      <c r="I32" s="274"/>
      <c r="J32" s="274"/>
      <c r="K32" s="23"/>
      <c r="L32" s="23"/>
      <c r="M32" s="23"/>
      <c r="N32" s="23"/>
      <c r="O32" s="23"/>
      <c r="P32" s="23"/>
      <c r="Q32" s="23"/>
      <c r="R32" s="23"/>
      <c r="S32" s="23"/>
      <c r="T32" s="23"/>
      <c r="U32" s="23"/>
      <c r="V32" s="23"/>
    </row>
    <row r="33" spans="4:22" ht="36" customHeight="1" thickBot="1" x14ac:dyDescent="0.35">
      <c r="E33" s="283" t="s">
        <v>52</v>
      </c>
      <c r="F33" s="284"/>
      <c r="G33" s="285"/>
      <c r="H33" s="54" t="s">
        <v>40</v>
      </c>
      <c r="I33" s="23"/>
      <c r="J33" s="38"/>
      <c r="K33" s="23"/>
      <c r="L33" s="23"/>
      <c r="M33" s="23"/>
      <c r="N33" s="23"/>
      <c r="O33" s="23"/>
      <c r="P33" s="23"/>
      <c r="Q33" s="23"/>
      <c r="R33" s="23"/>
      <c r="S33" s="23"/>
      <c r="T33" s="23"/>
      <c r="U33" s="23"/>
      <c r="V33" s="23"/>
    </row>
    <row r="34" spans="4:22" ht="36" customHeight="1" thickBot="1" x14ac:dyDescent="0.35">
      <c r="E34" s="283" t="s">
        <v>53</v>
      </c>
      <c r="F34" s="284"/>
      <c r="G34" s="285"/>
      <c r="H34" s="54" t="s">
        <v>40</v>
      </c>
      <c r="I34" s="23"/>
      <c r="J34" s="38"/>
      <c r="K34" s="23"/>
      <c r="L34" s="23"/>
      <c r="M34" s="23"/>
      <c r="N34" s="23"/>
      <c r="O34" s="23"/>
      <c r="P34" s="23"/>
      <c r="Q34" s="23"/>
      <c r="R34" s="23"/>
      <c r="S34" s="23"/>
      <c r="T34" s="23"/>
      <c r="U34" s="23"/>
      <c r="V34" s="23"/>
    </row>
    <row r="35" spans="4:22" ht="54.75" customHeight="1" thickBot="1" x14ac:dyDescent="0.35">
      <c r="E35" s="283" t="s">
        <v>54</v>
      </c>
      <c r="F35" s="284"/>
      <c r="G35" s="285"/>
      <c r="H35" s="54" t="s">
        <v>40</v>
      </c>
      <c r="I35" s="23"/>
      <c r="J35" s="23"/>
      <c r="K35" s="23"/>
      <c r="L35" s="23"/>
      <c r="M35" s="23"/>
      <c r="N35" s="23"/>
      <c r="O35" s="23"/>
      <c r="P35" s="23"/>
      <c r="Q35" s="23"/>
      <c r="R35" s="23"/>
      <c r="S35" s="23"/>
      <c r="T35" s="23"/>
      <c r="U35" s="23"/>
      <c r="V35" s="23"/>
    </row>
    <row r="36" spans="4:22" ht="36" customHeight="1" thickBot="1" x14ac:dyDescent="0.35">
      <c r="E36" s="283" t="s">
        <v>55</v>
      </c>
      <c r="F36" s="284"/>
      <c r="G36" s="285"/>
      <c r="H36" s="54" t="s">
        <v>40</v>
      </c>
      <c r="I36" s="23"/>
      <c r="J36" s="23"/>
      <c r="K36" s="23"/>
      <c r="L36" s="23"/>
      <c r="M36" s="23"/>
      <c r="N36" s="23"/>
      <c r="O36" s="23"/>
      <c r="P36" s="23"/>
      <c r="Q36" s="23"/>
      <c r="R36" s="23"/>
      <c r="S36" s="23"/>
      <c r="T36" s="23"/>
      <c r="U36" s="23"/>
      <c r="V36" s="23"/>
    </row>
    <row r="37" spans="4:22" ht="36" customHeight="1" x14ac:dyDescent="0.3">
      <c r="E37" s="35"/>
      <c r="F37" s="36"/>
      <c r="G37" s="36"/>
      <c r="H37" s="37"/>
      <c r="I37" s="23"/>
      <c r="J37" s="23"/>
      <c r="K37" s="23"/>
      <c r="L37" s="23"/>
      <c r="M37" s="23"/>
      <c r="N37" s="23"/>
      <c r="O37" s="23"/>
      <c r="P37" s="23"/>
      <c r="Q37" s="23"/>
      <c r="R37" s="23"/>
      <c r="S37" s="23"/>
      <c r="T37" s="23"/>
      <c r="U37" s="23"/>
      <c r="V37" s="23"/>
    </row>
    <row r="38" spans="4:22" ht="26.25" x14ac:dyDescent="0.25">
      <c r="D38" s="278" t="s">
        <v>50</v>
      </c>
      <c r="E38" s="278"/>
      <c r="F38" s="278"/>
      <c r="G38" s="278"/>
      <c r="H38" s="278"/>
      <c r="I38" s="278"/>
      <c r="J38" s="278"/>
      <c r="K38" s="41"/>
      <c r="L38" s="41"/>
      <c r="M38" s="41"/>
      <c r="N38" s="25"/>
      <c r="O38" s="25"/>
    </row>
    <row r="39" spans="4:22" ht="21" customHeight="1" x14ac:dyDescent="0.25">
      <c r="D39" s="41"/>
      <c r="E39" s="41"/>
      <c r="F39" s="41"/>
      <c r="G39" s="41"/>
      <c r="H39" s="41"/>
      <c r="I39" s="41"/>
      <c r="J39" s="41"/>
      <c r="K39" s="41"/>
      <c r="L39" s="41"/>
      <c r="M39" s="41"/>
    </row>
    <row r="40" spans="4:22" ht="183.75" customHeight="1" x14ac:dyDescent="0.25">
      <c r="D40" s="281" t="s">
        <v>22</v>
      </c>
      <c r="E40" s="281"/>
      <c r="F40" s="281"/>
      <c r="G40" s="281"/>
      <c r="H40" s="281"/>
      <c r="I40" s="281"/>
      <c r="J40" s="281"/>
      <c r="K40" s="42"/>
      <c r="L40" s="42"/>
      <c r="M40" s="42"/>
    </row>
    <row r="41" spans="4:22" ht="15.75" thickBot="1" x14ac:dyDescent="0.3">
      <c r="D41" s="41"/>
      <c r="E41" s="41"/>
      <c r="F41" s="41"/>
      <c r="G41" s="41"/>
      <c r="H41" s="41"/>
      <c r="I41" s="41"/>
      <c r="J41" s="41"/>
      <c r="K41" s="41"/>
      <c r="L41" s="41"/>
      <c r="M41" s="41"/>
    </row>
    <row r="42" spans="4:22" ht="30.75" customHeight="1" thickBot="1" x14ac:dyDescent="0.3">
      <c r="D42" s="279" t="s">
        <v>23</v>
      </c>
      <c r="E42" s="280"/>
      <c r="F42" s="280"/>
      <c r="G42" s="280"/>
      <c r="H42" s="280"/>
      <c r="I42" s="55" t="s">
        <v>36</v>
      </c>
      <c r="J42" s="41"/>
      <c r="K42" s="41"/>
      <c r="L42" s="41"/>
      <c r="M42" s="41"/>
    </row>
  </sheetData>
  <mergeCells count="30">
    <mergeCell ref="D38:J38"/>
    <mergeCell ref="D42:H42"/>
    <mergeCell ref="D40:J40"/>
    <mergeCell ref="F26:G26"/>
    <mergeCell ref="F27:G27"/>
    <mergeCell ref="F29:G29"/>
    <mergeCell ref="F28:G28"/>
    <mergeCell ref="D31:J31"/>
    <mergeCell ref="D32:J32"/>
    <mergeCell ref="E33:G33"/>
    <mergeCell ref="E34:G34"/>
    <mergeCell ref="E35:G35"/>
    <mergeCell ref="E36:G36"/>
    <mergeCell ref="D14:J14"/>
    <mergeCell ref="H16:H18"/>
    <mergeCell ref="F19:G19"/>
    <mergeCell ref="F20:G20"/>
    <mergeCell ref="E16:E18"/>
    <mergeCell ref="F16:G18"/>
    <mergeCell ref="D13:J13"/>
    <mergeCell ref="D2:J2"/>
    <mergeCell ref="D4:J5"/>
    <mergeCell ref="D7:J7"/>
    <mergeCell ref="E10:G10"/>
    <mergeCell ref="I10:J10"/>
    <mergeCell ref="F24:G24"/>
    <mergeCell ref="F25:G25"/>
    <mergeCell ref="F23:G23"/>
    <mergeCell ref="F21:G21"/>
    <mergeCell ref="F22:G22"/>
  </mergeCells>
  <phoneticPr fontId="39" type="noConversion"/>
  <pageMargins left="0.23622047244094491" right="0.23622047244094491" top="0.35433070866141736" bottom="0.35433070866141736" header="0.31496062992125984" footer="0.31496062992125984"/>
  <pageSetup paperSize="9" scale="29" orientation="landscape" r:id="rId1"/>
  <headerFooter>
    <oddHeader>&amp;LNUVIA Structure
241562OC-A
Annexe 1&amp;C&amp;F</oddHeader>
    <oddFooter>&amp;L&amp;"Arial,Gras" Confidentiel&amp;C&amp;D&amp;RPage &amp;P/&amp;N</odd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77682-EFCA-453E-89CD-AF8F7708BB15}">
  <sheetPr>
    <tabColor rgb="FF7030A0"/>
    <pageSetUpPr fitToPage="1"/>
  </sheetPr>
  <dimension ref="D1:V52"/>
  <sheetViews>
    <sheetView showGridLines="0" showZeros="0" view="pageBreakPreview" zoomScale="55" zoomScaleNormal="25" zoomScaleSheetLayoutView="55" workbookViewId="0">
      <selection activeCell="D2" sqref="D2:J2"/>
    </sheetView>
  </sheetViews>
  <sheetFormatPr baseColWidth="10" defaultColWidth="11.42578125" defaultRowHeight="15" x14ac:dyDescent="0.25"/>
  <cols>
    <col min="1" max="3" width="11.42578125" style="5"/>
    <col min="4" max="4" width="48.42578125" style="5" customWidth="1"/>
    <col min="5" max="5" width="30" style="5" customWidth="1"/>
    <col min="6" max="6" width="28.140625" style="5" customWidth="1"/>
    <col min="7" max="7" width="63.5703125" style="5" customWidth="1"/>
    <col min="8" max="8" width="41.5703125" style="5" customWidth="1"/>
    <col min="9" max="9" width="38.7109375" style="5" customWidth="1"/>
    <col min="10" max="10" width="27.7109375" style="5" bestFit="1" customWidth="1"/>
    <col min="11" max="14" width="27.7109375" style="5" customWidth="1"/>
    <col min="15" max="15" width="42.85546875" style="5" customWidth="1"/>
    <col min="16" max="16" width="33.42578125" style="5" bestFit="1" customWidth="1"/>
    <col min="17" max="20" width="19.28515625" style="5" customWidth="1"/>
    <col min="21" max="21" width="25.85546875" style="5" customWidth="1"/>
    <col min="22" max="22" width="15.5703125" style="5" customWidth="1"/>
    <col min="23" max="16384" width="11.42578125" style="5"/>
  </cols>
  <sheetData>
    <row r="1" spans="4:22" s="1" customFormat="1" ht="26.25" x14ac:dyDescent="0.4"/>
    <row r="2" spans="4:22" s="1" customFormat="1" ht="101.25" customHeight="1" x14ac:dyDescent="0.4">
      <c r="D2" s="204" t="s">
        <v>137</v>
      </c>
      <c r="E2" s="227"/>
      <c r="F2" s="227"/>
      <c r="G2" s="227"/>
      <c r="H2" s="227"/>
      <c r="I2" s="227"/>
      <c r="J2" s="227"/>
      <c r="K2" s="31"/>
      <c r="L2" s="31"/>
      <c r="M2" s="31"/>
      <c r="N2" s="31"/>
      <c r="O2" s="2"/>
      <c r="P2" s="2"/>
      <c r="Q2" s="2"/>
      <c r="R2" s="2"/>
      <c r="S2" s="2"/>
      <c r="T2" s="2"/>
      <c r="U2" s="2"/>
      <c r="V2" s="2"/>
    </row>
    <row r="3" spans="4:22" s="1" customFormat="1" ht="25.5" customHeight="1" x14ac:dyDescent="0.4">
      <c r="D3" s="2"/>
      <c r="E3" s="2"/>
      <c r="F3" s="2"/>
      <c r="G3" s="2"/>
      <c r="H3" s="2"/>
      <c r="I3" s="2"/>
      <c r="J3" s="2"/>
      <c r="K3" s="2"/>
      <c r="L3" s="2"/>
      <c r="M3" s="2"/>
      <c r="N3" s="2"/>
      <c r="O3" s="2"/>
      <c r="P3" s="2"/>
      <c r="Q3" s="2"/>
      <c r="R3" s="2"/>
      <c r="S3" s="2"/>
      <c r="T3" s="2"/>
      <c r="U3" s="2"/>
      <c r="V3" s="2"/>
    </row>
    <row r="4" spans="4:22" ht="26.25" x14ac:dyDescent="0.25">
      <c r="D4" s="286" t="s">
        <v>68</v>
      </c>
      <c r="E4" s="218"/>
      <c r="F4" s="218"/>
      <c r="G4" s="218"/>
      <c r="H4" s="218"/>
      <c r="I4" s="218"/>
      <c r="J4" s="218"/>
      <c r="K4" s="87"/>
      <c r="L4" s="87"/>
      <c r="M4" s="87"/>
      <c r="N4" s="87"/>
      <c r="O4" s="4"/>
      <c r="P4" s="4"/>
      <c r="Q4" s="4"/>
      <c r="R4" s="4"/>
      <c r="S4" s="4"/>
      <c r="T4" s="4"/>
      <c r="U4" s="4"/>
      <c r="V4" s="4"/>
    </row>
    <row r="5" spans="4:22" ht="26.25" x14ac:dyDescent="0.25">
      <c r="D5" s="218"/>
      <c r="E5" s="218"/>
      <c r="F5" s="218"/>
      <c r="G5" s="218"/>
      <c r="H5" s="218"/>
      <c r="I5" s="218"/>
      <c r="J5" s="218"/>
      <c r="K5" s="87"/>
      <c r="L5" s="87"/>
      <c r="M5" s="87"/>
      <c r="N5" s="87"/>
      <c r="O5" s="6"/>
      <c r="P5" s="6"/>
      <c r="Q5" s="6"/>
      <c r="R5" s="6"/>
      <c r="S5" s="6"/>
      <c r="T5" s="6"/>
      <c r="U5" s="6"/>
      <c r="V5" s="6"/>
    </row>
    <row r="6" spans="4:22" x14ac:dyDescent="0.25">
      <c r="D6" s="7"/>
      <c r="E6" s="4"/>
      <c r="F6" s="4"/>
      <c r="G6" s="4"/>
      <c r="H6" s="4"/>
      <c r="I6" s="4"/>
      <c r="J6" s="4"/>
      <c r="K6" s="4"/>
      <c r="L6" s="4"/>
      <c r="M6" s="4"/>
      <c r="N6" s="4"/>
      <c r="O6" s="4"/>
      <c r="P6" s="4"/>
      <c r="Q6" s="4"/>
      <c r="R6" s="4"/>
      <c r="S6" s="4"/>
      <c r="T6" s="4"/>
      <c r="U6" s="4"/>
      <c r="V6" s="4"/>
    </row>
    <row r="7" spans="4:22" s="1" customFormat="1" ht="22.5" customHeight="1" x14ac:dyDescent="0.4">
      <c r="D7" s="227"/>
      <c r="E7" s="227"/>
      <c r="F7" s="227"/>
      <c r="G7" s="227"/>
      <c r="H7" s="227"/>
      <c r="I7" s="227"/>
      <c r="J7" s="227"/>
      <c r="K7" s="86"/>
      <c r="L7" s="86"/>
      <c r="M7" s="86"/>
      <c r="N7" s="86"/>
      <c r="O7" s="9"/>
      <c r="P7" s="9"/>
      <c r="Q7" s="9"/>
      <c r="R7" s="9"/>
      <c r="S7" s="9"/>
      <c r="T7" s="9"/>
      <c r="U7" s="9"/>
      <c r="V7" s="9"/>
    </row>
    <row r="8" spans="4:22" ht="22.5" customHeight="1" x14ac:dyDescent="0.25">
      <c r="D8" s="10"/>
      <c r="E8" s="10"/>
      <c r="F8" s="10"/>
      <c r="G8" s="10"/>
      <c r="H8" s="10"/>
      <c r="I8" s="10"/>
      <c r="J8" s="10"/>
      <c r="K8" s="10"/>
      <c r="L8" s="10"/>
      <c r="M8" s="10"/>
      <c r="N8" s="10"/>
      <c r="O8" s="11"/>
      <c r="P8" s="11"/>
      <c r="Q8" s="11"/>
      <c r="R8" s="11"/>
      <c r="S8" s="11"/>
      <c r="T8" s="11"/>
      <c r="U8" s="11"/>
      <c r="V8" s="11"/>
    </row>
    <row r="9" spans="4:22" ht="22.5" customHeight="1" x14ac:dyDescent="0.25">
      <c r="D9" s="10"/>
      <c r="E9" s="10"/>
      <c r="F9" s="10"/>
      <c r="G9" s="10"/>
      <c r="H9" s="10"/>
      <c r="I9" s="10"/>
      <c r="J9" s="10"/>
      <c r="K9" s="10"/>
      <c r="L9" s="10"/>
      <c r="M9" s="10"/>
      <c r="N9" s="10"/>
      <c r="O9" s="11"/>
      <c r="P9" s="11"/>
      <c r="Q9" s="11"/>
      <c r="R9" s="11"/>
      <c r="S9" s="11"/>
      <c r="T9" s="11"/>
      <c r="U9" s="11"/>
      <c r="V9" s="11"/>
    </row>
    <row r="10" spans="4:22" ht="38.25" customHeight="1" x14ac:dyDescent="0.25">
      <c r="D10" s="12" t="s">
        <v>1</v>
      </c>
      <c r="E10" s="220" t="s">
        <v>28</v>
      </c>
      <c r="F10" s="235"/>
      <c r="G10" s="221"/>
      <c r="H10" s="26" t="s">
        <v>2</v>
      </c>
      <c r="I10" s="272"/>
      <c r="J10" s="273"/>
      <c r="K10" s="13"/>
      <c r="L10" s="13"/>
      <c r="M10" s="13"/>
      <c r="N10" s="13"/>
      <c r="O10" s="11"/>
      <c r="P10" s="11"/>
      <c r="Q10" s="11"/>
      <c r="R10" s="11"/>
      <c r="S10" s="11"/>
      <c r="T10" s="11"/>
      <c r="U10" s="11"/>
      <c r="V10" s="11"/>
    </row>
    <row r="11" spans="4:22" ht="38.25" customHeight="1" x14ac:dyDescent="0.25"/>
    <row r="13" spans="4:22" ht="47.25" customHeight="1" x14ac:dyDescent="0.25">
      <c r="D13" s="271"/>
      <c r="E13" s="271"/>
      <c r="F13" s="271"/>
      <c r="G13" s="271"/>
      <c r="H13" s="271"/>
      <c r="I13" s="271"/>
      <c r="J13" s="271"/>
    </row>
    <row r="14" spans="4:22" ht="84" customHeight="1" x14ac:dyDescent="0.25">
      <c r="D14" s="88"/>
      <c r="E14" s="89" t="s">
        <v>10</v>
      </c>
      <c r="F14" s="89" t="s">
        <v>43</v>
      </c>
      <c r="G14" s="89" t="s">
        <v>57</v>
      </c>
      <c r="H14" s="89" t="s">
        <v>58</v>
      </c>
      <c r="I14" s="89" t="s">
        <v>59</v>
      </c>
      <c r="J14" s="89" t="s">
        <v>60</v>
      </c>
      <c r="K14" s="90"/>
      <c r="L14" s="40"/>
      <c r="M14" s="40"/>
    </row>
    <row r="15" spans="4:22" ht="76.5" x14ac:dyDescent="0.25">
      <c r="D15" s="147" t="s">
        <v>106</v>
      </c>
      <c r="E15" s="148" t="s">
        <v>61</v>
      </c>
      <c r="F15" s="148">
        <v>4</v>
      </c>
      <c r="G15" s="148" t="s">
        <v>103</v>
      </c>
      <c r="H15" s="149" t="str">
        <f>BPC!H20</f>
        <v>XX</v>
      </c>
      <c r="I15" s="150" t="s">
        <v>88</v>
      </c>
      <c r="J15" s="151" t="e">
        <f>F15*H15</f>
        <v>#VALUE!</v>
      </c>
      <c r="K15" s="91"/>
      <c r="L15" s="24"/>
      <c r="M15" s="24"/>
      <c r="N15" s="24"/>
      <c r="O15" s="24"/>
      <c r="P15" s="24"/>
      <c r="Q15" s="24"/>
      <c r="R15" s="24"/>
      <c r="S15" s="24"/>
      <c r="T15" s="24"/>
      <c r="U15" s="24"/>
      <c r="V15" s="24"/>
    </row>
    <row r="16" spans="4:22" ht="52.5" x14ac:dyDescent="0.25">
      <c r="D16" s="147" t="s">
        <v>101</v>
      </c>
      <c r="E16" s="148" t="s">
        <v>61</v>
      </c>
      <c r="F16" s="148">
        <v>48</v>
      </c>
      <c r="G16" s="148" t="s">
        <v>104</v>
      </c>
      <c r="H16" s="149" t="str">
        <f>BPC!H21</f>
        <v>XX</v>
      </c>
      <c r="I16" s="150" t="s">
        <v>88</v>
      </c>
      <c r="J16" s="151" t="e">
        <f t="shared" ref="J16:J20" si="0">F16*H16</f>
        <v>#VALUE!</v>
      </c>
      <c r="K16" s="91"/>
      <c r="L16" s="24"/>
      <c r="M16" s="24"/>
      <c r="N16" s="24"/>
      <c r="O16" s="24"/>
      <c r="P16" s="24"/>
      <c r="Q16" s="24"/>
      <c r="R16" s="24"/>
      <c r="S16" s="24"/>
      <c r="T16" s="24"/>
      <c r="U16" s="24"/>
      <c r="V16" s="24"/>
    </row>
    <row r="17" spans="4:22" ht="92.25" customHeight="1" x14ac:dyDescent="0.25">
      <c r="D17" s="147" t="s">
        <v>102</v>
      </c>
      <c r="E17" s="148" t="s">
        <v>61</v>
      </c>
      <c r="F17" s="148">
        <v>8</v>
      </c>
      <c r="G17" s="148" t="s">
        <v>105</v>
      </c>
      <c r="H17" s="149" t="str">
        <f>BPC!H22</f>
        <v>XX</v>
      </c>
      <c r="I17" s="150" t="s">
        <v>88</v>
      </c>
      <c r="J17" s="151" t="e">
        <f t="shared" si="0"/>
        <v>#VALUE!</v>
      </c>
      <c r="K17" s="91"/>
      <c r="L17" s="24"/>
      <c r="M17" s="24"/>
      <c r="N17" s="24"/>
      <c r="O17" s="24"/>
      <c r="P17" s="24"/>
      <c r="Q17" s="24"/>
      <c r="R17" s="24"/>
      <c r="S17" s="24"/>
      <c r="T17" s="24"/>
      <c r="U17" s="24"/>
      <c r="V17" s="24"/>
    </row>
    <row r="18" spans="4:22" ht="102" x14ac:dyDescent="0.3">
      <c r="D18" s="152" t="s">
        <v>62</v>
      </c>
      <c r="E18" s="153" t="s">
        <v>63</v>
      </c>
      <c r="F18" s="154">
        <v>3000</v>
      </c>
      <c r="G18" s="155" t="s">
        <v>64</v>
      </c>
      <c r="H18" s="156" t="str">
        <f>BPC!I42</f>
        <v>1,XX</v>
      </c>
      <c r="I18" s="150" t="s">
        <v>65</v>
      </c>
      <c r="J18" s="151" t="e">
        <f>F18*H18</f>
        <v>#VALUE!</v>
      </c>
      <c r="K18" s="92"/>
      <c r="L18" s="38"/>
      <c r="M18" s="38"/>
      <c r="N18" s="23"/>
      <c r="O18" s="23"/>
      <c r="P18" s="23"/>
      <c r="Q18" s="23"/>
      <c r="R18" s="23"/>
      <c r="S18" s="23"/>
      <c r="T18" s="23"/>
      <c r="U18" s="23"/>
      <c r="V18" s="23"/>
    </row>
    <row r="19" spans="4:22" ht="88.5" customHeight="1" x14ac:dyDescent="0.3">
      <c r="D19" s="157" t="s">
        <v>86</v>
      </c>
      <c r="E19" s="158" t="s">
        <v>10</v>
      </c>
      <c r="F19" s="158">
        <v>1</v>
      </c>
      <c r="G19" s="155" t="s">
        <v>107</v>
      </c>
      <c r="H19" s="158" t="str">
        <f>BPC!H33</f>
        <v>XX</v>
      </c>
      <c r="I19" s="158" t="s">
        <v>66</v>
      </c>
      <c r="J19" s="151" t="e">
        <f>F19*H19</f>
        <v>#VALUE!</v>
      </c>
      <c r="K19" s="93"/>
      <c r="L19" s="38"/>
      <c r="M19" s="38"/>
      <c r="N19" s="23"/>
      <c r="O19" s="23"/>
      <c r="P19" s="23"/>
      <c r="Q19" s="23"/>
      <c r="R19" s="23"/>
      <c r="S19" s="23"/>
      <c r="T19" s="23"/>
      <c r="U19" s="23"/>
      <c r="V19" s="23"/>
    </row>
    <row r="20" spans="4:22" ht="88.5" customHeight="1" x14ac:dyDescent="0.3">
      <c r="D20" s="157" t="s">
        <v>87</v>
      </c>
      <c r="E20" s="158" t="s">
        <v>10</v>
      </c>
      <c r="F20" s="158">
        <v>1</v>
      </c>
      <c r="G20" s="155" t="s">
        <v>89</v>
      </c>
      <c r="H20" s="158" t="str">
        <f>BPC!H34</f>
        <v>XX</v>
      </c>
      <c r="I20" s="158" t="s">
        <v>66</v>
      </c>
      <c r="J20" s="151" t="e">
        <f t="shared" si="0"/>
        <v>#VALUE!</v>
      </c>
      <c r="K20" s="93"/>
      <c r="L20" s="38"/>
      <c r="M20" s="38"/>
      <c r="N20" s="23"/>
      <c r="O20" s="23"/>
      <c r="P20" s="23"/>
      <c r="Q20" s="23"/>
      <c r="R20" s="23"/>
      <c r="S20" s="23"/>
      <c r="T20" s="23"/>
      <c r="U20" s="23"/>
      <c r="V20" s="23"/>
    </row>
    <row r="21" spans="4:22" ht="36" customHeight="1" x14ac:dyDescent="0.3">
      <c r="D21" s="287" t="s">
        <v>67</v>
      </c>
      <c r="E21" s="288"/>
      <c r="F21" s="288"/>
      <c r="G21" s="288"/>
      <c r="H21" s="288"/>
      <c r="I21" s="289"/>
      <c r="J21" s="94" t="e">
        <f>SUM(J15:J19)</f>
        <v>#VALUE!</v>
      </c>
      <c r="K21" s="95"/>
      <c r="L21" s="39"/>
      <c r="M21" s="38"/>
      <c r="N21" s="23"/>
      <c r="O21" s="23"/>
      <c r="P21" s="23"/>
      <c r="Q21" s="23"/>
      <c r="R21" s="23"/>
      <c r="S21" s="23"/>
      <c r="T21" s="23"/>
      <c r="U21" s="23"/>
      <c r="V21" s="23"/>
    </row>
    <row r="22" spans="4:22" ht="36" customHeight="1" x14ac:dyDescent="0.3">
      <c r="D22" s="274"/>
      <c r="E22" s="274"/>
      <c r="F22" s="274"/>
      <c r="G22" s="274"/>
      <c r="H22" s="274"/>
      <c r="I22" s="274"/>
      <c r="J22" s="274"/>
      <c r="K22" s="39"/>
      <c r="L22" s="39"/>
      <c r="M22" s="38"/>
      <c r="N22" s="23"/>
      <c r="O22" s="23"/>
      <c r="P22" s="23"/>
      <c r="Q22" s="23"/>
      <c r="R22" s="23"/>
      <c r="S22" s="23"/>
      <c r="T22" s="23"/>
      <c r="U22" s="23"/>
      <c r="V22" s="23"/>
    </row>
    <row r="23" spans="4:22" ht="36" customHeight="1" x14ac:dyDescent="0.3">
      <c r="D23" s="274"/>
      <c r="E23" s="274"/>
      <c r="F23" s="274"/>
      <c r="G23" s="274"/>
      <c r="H23" s="274"/>
      <c r="I23" s="274"/>
      <c r="J23" s="274"/>
      <c r="K23" s="39"/>
      <c r="L23" s="39"/>
      <c r="M23" s="38"/>
      <c r="N23" s="23"/>
      <c r="O23" s="23"/>
      <c r="P23" s="23"/>
      <c r="Q23" s="23"/>
      <c r="R23" s="23"/>
      <c r="S23" s="23"/>
      <c r="T23" s="23"/>
      <c r="U23" s="23"/>
      <c r="V23" s="23"/>
    </row>
    <row r="24" spans="4:22" ht="36" customHeight="1" x14ac:dyDescent="0.3">
      <c r="D24" s="274"/>
      <c r="E24" s="274"/>
      <c r="F24" s="274"/>
      <c r="G24" s="274"/>
      <c r="H24" s="274"/>
      <c r="I24" s="274"/>
      <c r="J24" s="274"/>
      <c r="K24" s="38"/>
      <c r="L24" s="38"/>
      <c r="M24" s="38"/>
      <c r="N24" s="23"/>
      <c r="O24" s="23"/>
      <c r="P24" s="23"/>
      <c r="Q24" s="23"/>
      <c r="R24" s="23"/>
      <c r="S24" s="23"/>
      <c r="T24" s="23"/>
      <c r="U24" s="23"/>
      <c r="V24" s="23"/>
    </row>
    <row r="25" spans="4:22" ht="36" customHeight="1" x14ac:dyDescent="0.3">
      <c r="D25" s="274"/>
      <c r="E25" s="274"/>
      <c r="F25" s="274"/>
      <c r="G25" s="274"/>
      <c r="H25" s="274"/>
      <c r="I25" s="274"/>
      <c r="J25" s="274"/>
      <c r="K25" s="38"/>
      <c r="L25" s="38"/>
      <c r="M25" s="38"/>
      <c r="N25" s="23"/>
      <c r="O25" s="23"/>
      <c r="P25" s="23"/>
      <c r="Q25" s="23"/>
      <c r="R25" s="23"/>
      <c r="S25" s="23"/>
      <c r="T25" s="23"/>
      <c r="U25" s="23"/>
      <c r="V25" s="23"/>
    </row>
    <row r="26" spans="4:22" ht="36" customHeight="1" x14ac:dyDescent="0.3">
      <c r="D26" s="274"/>
      <c r="E26" s="274"/>
      <c r="F26" s="274"/>
      <c r="G26" s="274"/>
      <c r="H26" s="274"/>
      <c r="I26" s="274"/>
      <c r="J26" s="274"/>
      <c r="K26" s="38"/>
      <c r="L26" s="38"/>
      <c r="M26" s="38"/>
      <c r="N26" s="23"/>
      <c r="O26" s="23"/>
      <c r="P26" s="23"/>
      <c r="Q26" s="23"/>
      <c r="R26" s="23"/>
      <c r="S26" s="23"/>
      <c r="T26" s="23"/>
      <c r="U26" s="23"/>
      <c r="V26" s="23"/>
    </row>
    <row r="27" spans="4:22" ht="36" customHeight="1" x14ac:dyDescent="0.3">
      <c r="D27" s="274"/>
      <c r="E27" s="274"/>
      <c r="F27" s="274"/>
      <c r="G27" s="274"/>
      <c r="H27" s="274"/>
      <c r="I27" s="274"/>
      <c r="J27" s="274"/>
      <c r="K27" s="38"/>
      <c r="L27" s="38"/>
      <c r="M27" s="38"/>
      <c r="N27" s="23"/>
      <c r="O27" s="23"/>
      <c r="P27" s="23"/>
      <c r="Q27" s="23"/>
      <c r="R27" s="23"/>
      <c r="S27" s="23"/>
      <c r="T27" s="23"/>
      <c r="U27" s="23"/>
      <c r="V27" s="23"/>
    </row>
    <row r="28" spans="4:22" ht="36" customHeight="1" x14ac:dyDescent="0.3">
      <c r="D28" s="274"/>
      <c r="E28" s="274"/>
      <c r="F28" s="274"/>
      <c r="G28" s="274"/>
      <c r="H28" s="274"/>
      <c r="I28" s="274"/>
      <c r="J28" s="274"/>
      <c r="K28" s="23"/>
      <c r="L28" s="23"/>
      <c r="M28" s="23"/>
      <c r="N28" s="23"/>
      <c r="O28" s="23"/>
      <c r="P28" s="23"/>
      <c r="Q28" s="23"/>
      <c r="R28" s="23"/>
      <c r="S28" s="23"/>
      <c r="T28" s="23"/>
      <c r="U28" s="23"/>
      <c r="V28" s="23"/>
    </row>
    <row r="29" spans="4:22" ht="36" customHeight="1" x14ac:dyDescent="0.3">
      <c r="D29" s="274"/>
      <c r="E29" s="274"/>
      <c r="F29" s="274"/>
      <c r="G29" s="274"/>
      <c r="H29" s="274"/>
      <c r="I29" s="274"/>
      <c r="J29" s="274"/>
      <c r="K29" s="23"/>
      <c r="L29" s="23"/>
      <c r="M29" s="23"/>
      <c r="N29" s="23"/>
      <c r="O29" s="23"/>
      <c r="P29" s="23"/>
      <c r="Q29" s="23"/>
      <c r="R29" s="23"/>
      <c r="S29" s="23"/>
      <c r="T29" s="23"/>
      <c r="U29" s="23"/>
      <c r="V29" s="23"/>
    </row>
    <row r="30" spans="4:22" ht="36" customHeight="1" x14ac:dyDescent="0.3">
      <c r="D30" s="274"/>
      <c r="E30" s="274"/>
      <c r="F30" s="274"/>
      <c r="G30" s="274"/>
      <c r="H30" s="274"/>
      <c r="I30" s="274"/>
      <c r="J30" s="274"/>
      <c r="K30" s="23"/>
      <c r="L30" s="23"/>
      <c r="M30" s="23"/>
      <c r="N30" s="23"/>
      <c r="O30" s="23"/>
      <c r="P30" s="23"/>
      <c r="Q30" s="23"/>
      <c r="R30" s="23"/>
      <c r="S30" s="23"/>
      <c r="T30" s="23"/>
      <c r="U30" s="23"/>
      <c r="V30" s="23"/>
    </row>
    <row r="31" spans="4:22" ht="36" customHeight="1" x14ac:dyDescent="0.3">
      <c r="D31" s="274"/>
      <c r="E31" s="274"/>
      <c r="F31" s="274"/>
      <c r="G31" s="274"/>
      <c r="H31" s="274"/>
      <c r="I31" s="274"/>
      <c r="J31" s="274"/>
      <c r="K31" s="23"/>
      <c r="L31" s="23"/>
      <c r="M31" s="23"/>
      <c r="N31" s="23"/>
      <c r="O31" s="23"/>
      <c r="P31" s="23"/>
      <c r="Q31" s="23"/>
      <c r="R31" s="23"/>
      <c r="S31" s="23"/>
      <c r="T31" s="23"/>
      <c r="U31" s="23"/>
      <c r="V31" s="23"/>
    </row>
    <row r="32" spans="4:22" ht="36" customHeight="1" x14ac:dyDescent="0.3">
      <c r="D32" s="274"/>
      <c r="E32" s="274"/>
      <c r="F32" s="274"/>
      <c r="G32" s="274"/>
      <c r="H32" s="274"/>
      <c r="I32" s="274"/>
      <c r="J32" s="274"/>
      <c r="K32" s="23"/>
      <c r="L32" s="23"/>
      <c r="M32" s="23"/>
      <c r="N32" s="23"/>
      <c r="O32" s="23"/>
      <c r="P32" s="23"/>
      <c r="Q32" s="23"/>
      <c r="R32" s="23"/>
      <c r="S32" s="23"/>
      <c r="T32" s="23"/>
      <c r="U32" s="23"/>
      <c r="V32" s="23"/>
    </row>
    <row r="33" spans="4:22" ht="36" customHeight="1" x14ac:dyDescent="0.3">
      <c r="D33" s="274"/>
      <c r="E33" s="274"/>
      <c r="F33" s="274"/>
      <c r="G33" s="274"/>
      <c r="H33" s="274"/>
      <c r="I33" s="274"/>
      <c r="J33" s="274"/>
      <c r="K33" s="23"/>
      <c r="L33" s="23"/>
      <c r="M33" s="23"/>
      <c r="N33" s="23"/>
      <c r="O33" s="23"/>
      <c r="P33" s="23"/>
      <c r="Q33" s="23"/>
      <c r="R33" s="23"/>
      <c r="S33" s="23"/>
      <c r="T33" s="23"/>
      <c r="U33" s="23"/>
      <c r="V33" s="23"/>
    </row>
    <row r="34" spans="4:22" ht="36" customHeight="1" x14ac:dyDescent="0.3">
      <c r="D34" s="274"/>
      <c r="E34" s="274"/>
      <c r="F34" s="274"/>
      <c r="G34" s="274"/>
      <c r="H34" s="274"/>
      <c r="I34" s="274"/>
      <c r="J34" s="274"/>
      <c r="K34" s="23"/>
      <c r="L34" s="23"/>
      <c r="M34" s="23"/>
      <c r="N34" s="23"/>
      <c r="O34" s="23"/>
      <c r="P34" s="23"/>
      <c r="Q34" s="23"/>
      <c r="R34" s="23"/>
      <c r="S34" s="23"/>
      <c r="T34" s="23"/>
      <c r="U34" s="23"/>
      <c r="V34" s="23"/>
    </row>
    <row r="35" spans="4:22" ht="36" customHeight="1" x14ac:dyDescent="0.3">
      <c r="D35" s="274"/>
      <c r="E35" s="274"/>
      <c r="F35" s="274"/>
      <c r="G35" s="274"/>
      <c r="H35" s="274"/>
      <c r="I35" s="274"/>
      <c r="J35" s="274"/>
      <c r="K35" s="23"/>
      <c r="L35" s="23"/>
      <c r="M35" s="23"/>
      <c r="N35" s="23"/>
      <c r="O35" s="23"/>
      <c r="P35" s="23"/>
      <c r="Q35" s="23"/>
      <c r="R35" s="23"/>
      <c r="S35" s="23"/>
      <c r="T35" s="23"/>
      <c r="U35" s="23"/>
      <c r="V35" s="23"/>
    </row>
    <row r="36" spans="4:22" ht="36" customHeight="1" x14ac:dyDescent="0.3">
      <c r="D36" s="274"/>
      <c r="E36" s="274"/>
      <c r="F36" s="274"/>
      <c r="G36" s="274"/>
      <c r="H36" s="274"/>
      <c r="I36" s="274"/>
      <c r="J36" s="274"/>
      <c r="K36" s="23"/>
      <c r="L36" s="23"/>
      <c r="M36" s="23"/>
      <c r="N36" s="23"/>
      <c r="O36" s="23"/>
      <c r="P36" s="23"/>
      <c r="Q36" s="23"/>
      <c r="R36" s="23"/>
      <c r="S36" s="23"/>
      <c r="T36" s="23"/>
      <c r="U36" s="23"/>
      <c r="V36" s="23"/>
    </row>
    <row r="37" spans="4:22" ht="36" customHeight="1" x14ac:dyDescent="0.3">
      <c r="D37" s="274"/>
      <c r="E37" s="274"/>
      <c r="F37" s="274"/>
      <c r="G37" s="274"/>
      <c r="H37" s="274"/>
      <c r="I37" s="274"/>
      <c r="J37" s="274"/>
      <c r="K37" s="23"/>
      <c r="L37" s="23"/>
      <c r="M37" s="23"/>
      <c r="N37" s="23"/>
      <c r="O37" s="23"/>
      <c r="P37" s="23"/>
      <c r="Q37" s="23"/>
      <c r="R37" s="23"/>
      <c r="S37" s="23"/>
      <c r="T37" s="23"/>
      <c r="U37" s="23"/>
      <c r="V37" s="23"/>
    </row>
    <row r="38" spans="4:22" ht="36" customHeight="1" x14ac:dyDescent="0.3">
      <c r="D38" s="274"/>
      <c r="E38" s="274"/>
      <c r="F38" s="274"/>
      <c r="G38" s="274"/>
      <c r="H38" s="274"/>
      <c r="I38" s="274"/>
      <c r="J38" s="274"/>
      <c r="K38" s="23"/>
      <c r="L38" s="23"/>
      <c r="M38" s="23"/>
      <c r="N38" s="23"/>
      <c r="O38" s="23"/>
      <c r="P38" s="23"/>
      <c r="Q38" s="23"/>
      <c r="R38" s="23"/>
      <c r="S38" s="23"/>
      <c r="T38" s="23"/>
      <c r="U38" s="23"/>
      <c r="V38" s="23"/>
    </row>
    <row r="39" spans="4:22" ht="36" customHeight="1" x14ac:dyDescent="0.3">
      <c r="D39" s="274"/>
      <c r="E39" s="274"/>
      <c r="F39" s="274"/>
      <c r="G39" s="274"/>
      <c r="H39" s="274"/>
      <c r="I39" s="274"/>
      <c r="J39" s="274"/>
      <c r="K39" s="23"/>
      <c r="L39" s="23"/>
      <c r="M39" s="23"/>
      <c r="N39" s="23"/>
      <c r="O39" s="23"/>
      <c r="P39" s="23"/>
      <c r="Q39" s="23"/>
      <c r="R39" s="23"/>
      <c r="S39" s="23"/>
      <c r="T39" s="23"/>
      <c r="U39" s="23"/>
      <c r="V39" s="23"/>
    </row>
    <row r="40" spans="4:22" ht="36" customHeight="1" x14ac:dyDescent="0.3">
      <c r="D40" s="274"/>
      <c r="E40" s="274"/>
      <c r="F40" s="274"/>
      <c r="G40" s="274"/>
      <c r="H40" s="274"/>
      <c r="I40" s="274"/>
      <c r="J40" s="274"/>
      <c r="K40" s="23"/>
      <c r="L40" s="23"/>
      <c r="M40" s="23"/>
      <c r="N40" s="23"/>
      <c r="O40" s="23"/>
      <c r="P40" s="23"/>
      <c r="Q40" s="23"/>
      <c r="R40" s="23"/>
      <c r="S40" s="23"/>
      <c r="T40" s="23"/>
      <c r="U40" s="23"/>
      <c r="V40" s="23"/>
    </row>
    <row r="41" spans="4:22" ht="36" customHeight="1" x14ac:dyDescent="0.3">
      <c r="D41" s="274"/>
      <c r="E41" s="274"/>
      <c r="F41" s="274"/>
      <c r="G41" s="274"/>
      <c r="H41" s="274"/>
      <c r="I41" s="274"/>
      <c r="J41" s="274"/>
      <c r="K41" s="23"/>
      <c r="L41" s="23"/>
      <c r="M41" s="23"/>
      <c r="N41" s="23"/>
      <c r="O41" s="23"/>
      <c r="P41" s="23"/>
      <c r="Q41" s="23"/>
      <c r="R41" s="23"/>
      <c r="S41" s="23"/>
      <c r="T41" s="23"/>
      <c r="U41" s="23"/>
      <c r="V41" s="23"/>
    </row>
    <row r="42" spans="4:22" ht="120.75" customHeight="1" x14ac:dyDescent="0.3">
      <c r="D42" s="274"/>
      <c r="E42" s="274"/>
      <c r="F42" s="274"/>
      <c r="G42" s="274"/>
      <c r="H42" s="274"/>
      <c r="I42" s="274"/>
      <c r="J42" s="274"/>
      <c r="K42" s="23"/>
      <c r="L42" s="23"/>
      <c r="M42" s="23"/>
      <c r="N42" s="23"/>
      <c r="O42" s="23"/>
      <c r="P42" s="23"/>
      <c r="Q42" s="23"/>
      <c r="R42" s="23"/>
      <c r="S42" s="23"/>
      <c r="T42" s="23"/>
      <c r="U42" s="23"/>
      <c r="V42" s="23"/>
    </row>
    <row r="43" spans="4:22" ht="36" customHeight="1" x14ac:dyDescent="0.3">
      <c r="D43" s="274"/>
      <c r="E43" s="274"/>
      <c r="F43" s="274"/>
      <c r="G43" s="274"/>
      <c r="H43" s="274"/>
      <c r="I43" s="274"/>
      <c r="J43" s="274"/>
      <c r="K43" s="23"/>
      <c r="L43" s="23"/>
      <c r="M43" s="23"/>
      <c r="N43" s="23"/>
      <c r="O43" s="23"/>
      <c r="P43" s="23"/>
      <c r="Q43" s="23"/>
      <c r="R43" s="23"/>
      <c r="S43" s="23"/>
      <c r="T43" s="23"/>
      <c r="U43" s="23"/>
      <c r="V43" s="23"/>
    </row>
    <row r="44" spans="4:22" ht="36" customHeight="1" x14ac:dyDescent="0.3">
      <c r="D44" s="274"/>
      <c r="E44" s="274"/>
      <c r="F44" s="274"/>
      <c r="G44" s="274"/>
      <c r="H44" s="274"/>
      <c r="I44" s="274"/>
      <c r="J44" s="274"/>
      <c r="K44" s="23"/>
      <c r="L44" s="23"/>
      <c r="M44" s="23"/>
      <c r="N44" s="23"/>
      <c r="O44" s="23"/>
      <c r="P44" s="23"/>
      <c r="Q44" s="23"/>
      <c r="R44" s="23"/>
      <c r="S44" s="23"/>
      <c r="T44" s="23"/>
      <c r="U44" s="23"/>
      <c r="V44" s="23"/>
    </row>
    <row r="45" spans="4:22" ht="54.75" customHeight="1" x14ac:dyDescent="0.3">
      <c r="D45" s="274"/>
      <c r="E45" s="274"/>
      <c r="F45" s="274"/>
      <c r="G45" s="274"/>
      <c r="H45" s="274"/>
      <c r="I45" s="274"/>
      <c r="J45" s="274"/>
      <c r="K45" s="23"/>
      <c r="L45" s="23"/>
      <c r="M45" s="23"/>
      <c r="N45" s="23"/>
      <c r="O45" s="23"/>
      <c r="P45" s="23"/>
      <c r="Q45" s="23"/>
      <c r="R45" s="23"/>
      <c r="S45" s="23"/>
      <c r="T45" s="23"/>
      <c r="U45" s="23"/>
      <c r="V45" s="23"/>
    </row>
    <row r="46" spans="4:22" ht="36" customHeight="1" x14ac:dyDescent="0.3">
      <c r="D46" s="274"/>
      <c r="E46" s="274"/>
      <c r="F46" s="274"/>
      <c r="G46" s="274"/>
      <c r="H46" s="274"/>
      <c r="I46" s="274"/>
      <c r="J46" s="274"/>
      <c r="K46" s="23"/>
      <c r="L46" s="23"/>
      <c r="M46" s="23"/>
      <c r="N46" s="23"/>
      <c r="O46" s="23"/>
      <c r="P46" s="23"/>
      <c r="Q46" s="23"/>
      <c r="R46" s="23"/>
      <c r="S46" s="23"/>
      <c r="T46" s="23"/>
      <c r="U46" s="23"/>
      <c r="V46" s="23"/>
    </row>
    <row r="47" spans="4:22" ht="36" customHeight="1" x14ac:dyDescent="0.3">
      <c r="D47" s="274"/>
      <c r="E47" s="274"/>
      <c r="F47" s="274"/>
      <c r="G47" s="274"/>
      <c r="H47" s="274"/>
      <c r="I47" s="274"/>
      <c r="J47" s="274"/>
      <c r="K47" s="23"/>
      <c r="L47" s="23"/>
      <c r="M47" s="23"/>
      <c r="N47" s="23"/>
      <c r="O47" s="23"/>
      <c r="P47" s="23"/>
      <c r="Q47" s="23"/>
      <c r="R47" s="23"/>
      <c r="S47" s="23"/>
      <c r="T47" s="23"/>
      <c r="U47" s="23"/>
      <c r="V47" s="23"/>
    </row>
    <row r="48" spans="4:22" ht="21" x14ac:dyDescent="0.25">
      <c r="D48" s="274"/>
      <c r="E48" s="274"/>
      <c r="F48" s="274"/>
      <c r="G48" s="274"/>
      <c r="H48" s="274"/>
      <c r="I48" s="274"/>
      <c r="J48" s="274"/>
      <c r="K48" s="41"/>
      <c r="L48" s="41"/>
      <c r="M48" s="41"/>
      <c r="N48" s="25"/>
      <c r="O48" s="25"/>
    </row>
    <row r="49" spans="4:13" ht="21" customHeight="1" x14ac:dyDescent="0.25">
      <c r="D49" s="274"/>
      <c r="E49" s="274"/>
      <c r="F49" s="274"/>
      <c r="G49" s="274"/>
      <c r="H49" s="274"/>
      <c r="I49" s="274"/>
      <c r="J49" s="274"/>
      <c r="K49" s="41"/>
      <c r="L49" s="41"/>
      <c r="M49" s="41"/>
    </row>
    <row r="50" spans="4:13" ht="183.75" customHeight="1" x14ac:dyDescent="0.25">
      <c r="D50" s="274"/>
      <c r="E50" s="274"/>
      <c r="F50" s="274"/>
      <c r="G50" s="274"/>
      <c r="H50" s="274"/>
      <c r="I50" s="274"/>
      <c r="J50" s="274"/>
      <c r="K50" s="42"/>
      <c r="L50" s="42"/>
      <c r="M50" s="42"/>
    </row>
    <row r="51" spans="4:13" ht="21" x14ac:dyDescent="0.25">
      <c r="D51" s="274"/>
      <c r="E51" s="274"/>
      <c r="F51" s="274"/>
      <c r="G51" s="274"/>
      <c r="H51" s="274"/>
      <c r="I51" s="274"/>
      <c r="J51" s="274"/>
      <c r="K51" s="41"/>
      <c r="L51" s="41"/>
      <c r="M51" s="41"/>
    </row>
    <row r="52" spans="4:13" ht="30.75" customHeight="1" x14ac:dyDescent="0.25">
      <c r="D52" s="274"/>
      <c r="E52" s="274"/>
      <c r="F52" s="274"/>
      <c r="G52" s="274"/>
      <c r="H52" s="274"/>
      <c r="I52" s="274"/>
      <c r="J52" s="274"/>
      <c r="K52" s="41"/>
      <c r="L52" s="41"/>
      <c r="M52" s="41"/>
    </row>
  </sheetData>
  <mergeCells count="38">
    <mergeCell ref="D31:J31"/>
    <mergeCell ref="D49:J49"/>
    <mergeCell ref="D51:J51"/>
    <mergeCell ref="D52:J52"/>
    <mergeCell ref="D46:J46"/>
    <mergeCell ref="D47:J47"/>
    <mergeCell ref="D48:J48"/>
    <mergeCell ref="D50:J50"/>
    <mergeCell ref="D43:J43"/>
    <mergeCell ref="D44:J44"/>
    <mergeCell ref="D45:J45"/>
    <mergeCell ref="D33:J33"/>
    <mergeCell ref="D34:J34"/>
    <mergeCell ref="D35:J35"/>
    <mergeCell ref="D36:J36"/>
    <mergeCell ref="D37:J37"/>
    <mergeCell ref="D38:J38"/>
    <mergeCell ref="D13:J13"/>
    <mergeCell ref="D41:J41"/>
    <mergeCell ref="D42:J42"/>
    <mergeCell ref="D39:J39"/>
    <mergeCell ref="D23:J23"/>
    <mergeCell ref="D24:J24"/>
    <mergeCell ref="D25:J25"/>
    <mergeCell ref="D26:J26"/>
    <mergeCell ref="D27:J27"/>
    <mergeCell ref="D28:J28"/>
    <mergeCell ref="D29:J29"/>
    <mergeCell ref="D30:J30"/>
    <mergeCell ref="D21:I21"/>
    <mergeCell ref="D40:J40"/>
    <mergeCell ref="D32:J32"/>
    <mergeCell ref="D22:J22"/>
    <mergeCell ref="D2:J2"/>
    <mergeCell ref="D4:J5"/>
    <mergeCell ref="D7:J7"/>
    <mergeCell ref="E10:G10"/>
    <mergeCell ref="I10:J10"/>
  </mergeCells>
  <phoneticPr fontId="60" type="noConversion"/>
  <pageMargins left="0.23622047244094491" right="0.23622047244094491" top="0.35433070866141736" bottom="0.35433070866141736" header="0.31496062992125984" footer="0.31496062992125984"/>
  <pageSetup paperSize="9" scale="23" orientation="landscape" r:id="rId1"/>
  <headerFooter>
    <oddHeader>&amp;LNUVIA Structure
241562OC-A
Annexe 1&amp;C&amp;F</oddHeader>
    <oddFooter>&amp;L&amp;"Arial,Gras" Confidentiel&amp;C&amp;D&amp;RPage &amp;P/&amp;N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13</vt:i4>
      </vt:variant>
    </vt:vector>
  </HeadingPairs>
  <TitlesOfParts>
    <vt:vector size="20" baseType="lpstr">
      <vt:lpstr>Synthèse</vt:lpstr>
      <vt:lpstr>Part ferme</vt:lpstr>
      <vt:lpstr>DPGF Suivi et Etudes part ferme</vt:lpstr>
      <vt:lpstr>DPGF Suivi et Etudes Option</vt:lpstr>
      <vt:lpstr>BPU et scénario</vt:lpstr>
      <vt:lpstr>BPC</vt:lpstr>
      <vt:lpstr>BPC scénario</vt:lpstr>
      <vt:lpstr>BPC!_Toc34314672</vt:lpstr>
      <vt:lpstr>'BPC scénario'!_Toc34314672</vt:lpstr>
      <vt:lpstr>'BPU et scénario'!_Toc34314672</vt:lpstr>
      <vt:lpstr>'DPGF Suivi et Etudes Option'!_Toc34314672</vt:lpstr>
      <vt:lpstr>'DPGF Suivi et Etudes part ferme'!_Toc34314672</vt:lpstr>
      <vt:lpstr>'Part ferme'!_Toc34314672</vt:lpstr>
      <vt:lpstr>BPC!Zone_d_impression</vt:lpstr>
      <vt:lpstr>'BPC scénario'!Zone_d_impression</vt:lpstr>
      <vt:lpstr>'BPU et scénario'!Zone_d_impression</vt:lpstr>
      <vt:lpstr>'DPGF Suivi et Etudes Option'!Zone_d_impression</vt:lpstr>
      <vt:lpstr>'DPGF Suivi et Etudes part ferme'!Zone_d_impression</vt:lpstr>
      <vt:lpstr>'Part ferme'!Zone_d_impression</vt:lpstr>
      <vt:lpstr>Synthèse!Zone_d_impression</vt:lpstr>
    </vt:vector>
  </TitlesOfParts>
  <Company>BCEOM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fagot</dc:creator>
  <cp:lastModifiedBy>GELABALE Maeva PROMAN SATI</cp:lastModifiedBy>
  <cp:lastPrinted>2024-03-20T13:54:30Z</cp:lastPrinted>
  <dcterms:created xsi:type="dcterms:W3CDTF">2011-06-17T13:48:16Z</dcterms:created>
  <dcterms:modified xsi:type="dcterms:W3CDTF">2025-09-02T12:06:32Z</dcterms:modified>
</cp:coreProperties>
</file>