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sodiacreunion-my.sharepoint.com/personal/vricard_sodiac_fr/Documents/03.Opérations/O00001 - AMPHITHEATRE ST-PIERRE/CONSULTATIONS/CT/"/>
    </mc:Choice>
  </mc:AlternateContent>
  <xr:revisionPtr revIDLastSave="299" documentId="11_AD4D9D64A577C15A4A5418BE685C6E025BDEDD8C" xr6:coauthVersionLast="47" xr6:coauthVersionMax="47" xr10:uidLastSave="{D898C6CD-25C5-47A1-8DC9-2310FC8009BC}"/>
  <bookViews>
    <workbookView xWindow="-165" yWindow="-165" windowWidth="29130" windowHeight="15810" xr2:uid="{00000000-000D-0000-FFFF-FFFF00000000}"/>
  </bookViews>
  <sheets>
    <sheet name="Feuil1" sheetId="1" r:id="rId1"/>
  </sheets>
  <definedNames>
    <definedName name="_Hlk204265712" localSheetId="0">Feuil1!#REF!</definedName>
    <definedName name="_Toc199245409" localSheetId="0">Feuil1!$A$1</definedName>
    <definedName name="_xlnm.Print_Area" localSheetId="0">Feuil1!$A$1:$G$20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8" i="1"/>
  <c r="E16" i="1"/>
  <c r="F20" i="1"/>
  <c r="D20" i="1"/>
  <c r="C20" i="1"/>
  <c r="B20" i="1"/>
  <c r="E19" i="1"/>
  <c r="E17" i="1"/>
  <c r="E13" i="1"/>
  <c r="E12" i="1"/>
  <c r="E11" i="1"/>
  <c r="E10" i="1"/>
  <c r="E9" i="1"/>
  <c r="E8" i="1"/>
  <c r="E7" i="1"/>
  <c r="E20" i="1" l="1"/>
  <c r="G20" i="1"/>
</calcChain>
</file>

<file path=xl/sharedStrings.xml><?xml version="1.0" encoding="utf-8"?>
<sst xmlns="http://schemas.openxmlformats.org/spreadsheetml/2006/main" count="24" uniqueCount="24">
  <si>
    <r>
      <t xml:space="preserve">Désignation de l'opération : «  </t>
    </r>
    <r>
      <rPr>
        <sz val="11"/>
        <color theme="1"/>
        <rFont val="Arial"/>
        <family val="2"/>
      </rPr>
      <t>CONSTRUCTION D’AMPHITHEATRES A SAINT-PIERRE – TERRE SAINTE »</t>
    </r>
  </si>
  <si>
    <t>PHASE DE MISSION</t>
  </si>
  <si>
    <t>Spécialiste de haut niveau</t>
  </si>
  <si>
    <t>Ingénieur</t>
  </si>
  <si>
    <t>Technicien</t>
  </si>
  <si>
    <t>Part co traitant 1</t>
  </si>
  <si>
    <t>Part co traitant 2</t>
  </si>
  <si>
    <t>………………………</t>
  </si>
  <si>
    <t>TOTAL</t>
  </si>
  <si>
    <r>
      <t xml:space="preserve">Décomposition du prix global et forfaitaire en </t>
    </r>
    <r>
      <rPr>
        <b/>
        <u/>
        <sz val="10"/>
        <color theme="1"/>
        <rFont val="Montserrat"/>
      </rPr>
      <t>Euros HT</t>
    </r>
  </si>
  <si>
    <t>RVRAT</t>
  </si>
  <si>
    <t>Rapport VIEL</t>
  </si>
  <si>
    <t>Rapport APS (concours MOE)</t>
  </si>
  <si>
    <t>Rapport APD</t>
  </si>
  <si>
    <t>Attestations (solidité, HAND, ...)</t>
  </si>
  <si>
    <t>RICT PRO</t>
  </si>
  <si>
    <t>RICT DCE</t>
  </si>
  <si>
    <t>Avis doc. EXE</t>
  </si>
  <si>
    <t>Synthèse des avis</t>
  </si>
  <si>
    <t>Rapport final de CT (RFCT)</t>
  </si>
  <si>
    <t>Avis phase GPA</t>
  </si>
  <si>
    <t>Avis sur ouvrages</t>
  </si>
  <si>
    <t>Sous total</t>
  </si>
  <si>
    <t>ANNEXE 1 A L'AE – 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</si>
</sst>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Montserrat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/>
    <xf numFmtId="44" fontId="0" fillId="0" borderId="0" xfId="1" applyFont="1"/>
    <xf numFmtId="0" fontId="0" fillId="0" borderId="0" xfId="0" applyFill="1"/>
    <xf numFmtId="44" fontId="0" fillId="0" borderId="0" xfId="0" applyNumberFormat="1" applyFont="1"/>
    <xf numFmtId="44" fontId="0" fillId="0" borderId="0" xfId="0" applyNumberFormat="1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E474BD-45A8-4AB1-853B-C079BB790F2C}" name="Tableau13" displayName="Tableau13" ref="A6:G20" totalsRowCount="1" headerRowDxfId="6" headerRowCellStyle="Normal" dataCellStyle="Normal" totalsRowCellStyle="Normal">
  <autoFilter ref="A6:G19" xr:uid="{8DE474BD-45A8-4AB1-853B-C079BB790F2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1CB723D4-B330-41A9-8E71-9C0F599ACAAA}" name="PHASE DE MISSION" totalsRowLabel="TOTAL" dataCellStyle="Normal"/>
    <tableColumn id="2" xr3:uid="{B1CC5A70-0A83-410C-A74F-D80616349F69}" name="Spécialiste de haut niveau" totalsRowFunction="sum" totalsRowDxfId="5" dataCellStyle="Monétaire"/>
    <tableColumn id="3" xr3:uid="{55625F83-7347-458E-8FFD-4B9DC71A1C72}" name="Ingénieur" totalsRowFunction="sum" totalsRowDxfId="4" dataCellStyle="Monétaire"/>
    <tableColumn id="4" xr3:uid="{74BEF54C-3D72-44E4-B4CF-7514523D41FA}" name="Technicien" totalsRowFunction="sum" totalsRowDxfId="3" dataCellStyle="Monétaire"/>
    <tableColumn id="5" xr3:uid="{99710DE9-19C7-4A65-8FC6-FC8C0403DE0D}" name="Sous total" totalsRowFunction="sum" totalsRowDxfId="2" dataCellStyle="Monétaire">
      <calculatedColumnFormula>SUM(Tableau13[[#This Row],[Spécialiste de haut niveau]:[Technicien]])</calculatedColumnFormula>
    </tableColumn>
    <tableColumn id="6" xr3:uid="{EBB7FC49-5D31-40F2-99CC-EDCA5ECC7950}" name="Part co traitant 1" totalsRowFunction="custom" totalsRowDxfId="1" dataCellStyle="Monétaire">
      <totalsRowFormula>SUBTOTAL(109,Tableau13[Technicien])</totalsRowFormula>
    </tableColumn>
    <tableColumn id="7" xr3:uid="{E9C444A9-1671-478C-BBD5-8A660D31E17E}" name="Part co traitant 2" totalsRowFunction="custom" totalsRowDxfId="0" dataCellStyle="Monétaire">
      <totalsRowFormula>SUBTOTAL(109,Tableau13[Sous total])</totalsRowFormula>
    </tableColumn>
  </tableColumns>
  <tableStyleInfo name="TableStyleLight15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view="pageBreakPreview" zoomScaleNormal="100" zoomScaleSheetLayoutView="100" workbookViewId="0">
      <selection activeCell="I9" sqref="I9"/>
    </sheetView>
  </sheetViews>
  <sheetFormatPr baseColWidth="10" defaultColWidth="8.7265625" defaultRowHeight="14.5" x14ac:dyDescent="0.35"/>
  <cols>
    <col min="1" max="1" width="28.54296875" style="2" customWidth="1"/>
    <col min="2" max="7" width="12.6328125" customWidth="1"/>
    <col min="9" max="9" width="28.453125" style="2" bestFit="1" customWidth="1"/>
  </cols>
  <sheetData>
    <row r="1" spans="1:10" ht="18" x14ac:dyDescent="0.35">
      <c r="A1" s="1" t="s">
        <v>23</v>
      </c>
      <c r="B1" s="2"/>
      <c r="C1" s="2"/>
      <c r="D1" s="2"/>
      <c r="E1" s="2"/>
      <c r="F1" s="2"/>
      <c r="G1" s="2"/>
    </row>
    <row r="2" spans="1:10" x14ac:dyDescent="0.35">
      <c r="A2" s="2" t="s">
        <v>0</v>
      </c>
      <c r="B2" s="2"/>
      <c r="C2" s="2"/>
      <c r="D2" s="2"/>
      <c r="E2" s="2"/>
      <c r="F2" s="2"/>
      <c r="G2" s="2"/>
    </row>
    <row r="3" spans="1:10" x14ac:dyDescent="0.35">
      <c r="B3" s="2"/>
      <c r="C3" s="2"/>
      <c r="D3" s="2"/>
      <c r="E3" s="2"/>
      <c r="F3" s="2"/>
      <c r="G3" s="2"/>
    </row>
    <row r="4" spans="1:10" ht="15" x14ac:dyDescent="0.4">
      <c r="A4" s="2" t="s">
        <v>9</v>
      </c>
      <c r="B4" s="2"/>
      <c r="C4" s="2"/>
      <c r="D4" s="2"/>
      <c r="E4" s="2"/>
      <c r="F4" s="2"/>
      <c r="G4" s="2"/>
    </row>
    <row r="5" spans="1:10" x14ac:dyDescent="0.35">
      <c r="B5" s="2"/>
      <c r="C5" s="2"/>
      <c r="D5" s="2"/>
      <c r="E5" s="2"/>
      <c r="F5" s="2"/>
      <c r="G5" s="2"/>
    </row>
    <row r="6" spans="1:10" ht="29" x14ac:dyDescent="0.35">
      <c r="A6" s="7" t="s">
        <v>1</v>
      </c>
      <c r="B6" s="8" t="s">
        <v>2</v>
      </c>
      <c r="C6" s="8" t="s">
        <v>3</v>
      </c>
      <c r="D6" s="8" t="s">
        <v>4</v>
      </c>
      <c r="E6" s="8" t="s">
        <v>22</v>
      </c>
      <c r="F6" s="8" t="s">
        <v>5</v>
      </c>
      <c r="G6" s="8" t="s">
        <v>6</v>
      </c>
      <c r="J6" s="2"/>
    </row>
    <row r="7" spans="1:10" x14ac:dyDescent="0.35">
      <c r="A7" t="s">
        <v>12</v>
      </c>
      <c r="B7" s="3"/>
      <c r="C7" s="3"/>
      <c r="D7" s="3"/>
      <c r="E7" s="3">
        <f>SUM(Tableau13[[#This Row],[Spécialiste de haut niveau]:[Technicien]])</f>
        <v>0</v>
      </c>
      <c r="F7" s="3"/>
      <c r="G7" s="3"/>
      <c r="J7" s="6"/>
    </row>
    <row r="8" spans="1:10" x14ac:dyDescent="0.35">
      <c r="A8" t="s">
        <v>13</v>
      </c>
      <c r="B8" s="3"/>
      <c r="C8" s="3"/>
      <c r="D8" s="3"/>
      <c r="E8" s="3">
        <f>SUM(Tableau13[[#This Row],[Spécialiste de haut niveau]:[Technicien]])</f>
        <v>0</v>
      </c>
      <c r="F8" s="3"/>
      <c r="G8" s="3"/>
      <c r="J8" s="6"/>
    </row>
    <row r="9" spans="1:10" x14ac:dyDescent="0.35">
      <c r="A9" t="s">
        <v>15</v>
      </c>
      <c r="B9" s="3"/>
      <c r="C9" s="3"/>
      <c r="D9" s="3"/>
      <c r="E9" s="3">
        <f>SUM(Tableau13[[#This Row],[Spécialiste de haut niveau]:[Technicien]])</f>
        <v>0</v>
      </c>
      <c r="F9" s="3"/>
      <c r="G9" s="3"/>
      <c r="J9" s="6"/>
    </row>
    <row r="10" spans="1:10" x14ac:dyDescent="0.35">
      <c r="A10" t="s">
        <v>16</v>
      </c>
      <c r="B10" s="3"/>
      <c r="C10" s="3"/>
      <c r="D10" s="3"/>
      <c r="E10" s="3">
        <f>SUM(Tableau13[[#This Row],[Spécialiste de haut niveau]:[Technicien]])</f>
        <v>0</v>
      </c>
      <c r="F10" s="3"/>
      <c r="G10" s="3"/>
      <c r="J10" s="6"/>
    </row>
    <row r="11" spans="1:10" x14ac:dyDescent="0.35">
      <c r="A11" t="s">
        <v>17</v>
      </c>
      <c r="B11" s="3"/>
      <c r="C11" s="3"/>
      <c r="D11" s="3"/>
      <c r="E11" s="3">
        <f>SUM(Tableau13[[#This Row],[Spécialiste de haut niveau]:[Technicien]])</f>
        <v>0</v>
      </c>
      <c r="F11" s="3"/>
      <c r="G11" s="3"/>
      <c r="J11" s="6"/>
    </row>
    <row r="12" spans="1:10" x14ac:dyDescent="0.35">
      <c r="A12" t="s">
        <v>21</v>
      </c>
      <c r="B12" s="3"/>
      <c r="C12" s="3"/>
      <c r="D12" s="3"/>
      <c r="E12" s="3">
        <f>SUM(Tableau13[[#This Row],[Spécialiste de haut niveau]:[Technicien]])</f>
        <v>0</v>
      </c>
      <c r="F12" s="3"/>
      <c r="G12" s="3"/>
      <c r="J12" s="6"/>
    </row>
    <row r="13" spans="1:10" x14ac:dyDescent="0.35">
      <c r="A13" t="s">
        <v>10</v>
      </c>
      <c r="B13" s="3"/>
      <c r="C13" s="3"/>
      <c r="D13" s="3"/>
      <c r="E13" s="3">
        <f>SUM(Tableau13[[#This Row],[Spécialiste de haut niveau]:[Technicien]])</f>
        <v>0</v>
      </c>
      <c r="F13" s="3"/>
      <c r="G13" s="3"/>
      <c r="J13" s="6"/>
    </row>
    <row r="14" spans="1:10" x14ac:dyDescent="0.35">
      <c r="A14" t="s">
        <v>14</v>
      </c>
      <c r="B14" s="3"/>
      <c r="C14" s="3"/>
      <c r="D14" s="3"/>
      <c r="E14" s="3">
        <f>SUM(Tableau13[[#This Row],[Spécialiste de haut niveau]:[Technicien]])</f>
        <v>0</v>
      </c>
      <c r="F14" s="3"/>
      <c r="G14" s="3"/>
      <c r="J14" s="6"/>
    </row>
    <row r="15" spans="1:10" x14ac:dyDescent="0.35">
      <c r="A15" s="4" t="s">
        <v>18</v>
      </c>
      <c r="B15" s="3"/>
      <c r="C15" s="3"/>
      <c r="D15" s="3"/>
      <c r="E15" s="3">
        <f>SUM(Tableau13[[#This Row],[Spécialiste de haut niveau]:[Technicien]])</f>
        <v>0</v>
      </c>
      <c r="F15" s="3"/>
      <c r="G15" s="3"/>
      <c r="J15" s="6"/>
    </row>
    <row r="16" spans="1:10" x14ac:dyDescent="0.35">
      <c r="A16" s="4" t="s">
        <v>19</v>
      </c>
      <c r="B16" s="3"/>
      <c r="C16" s="3"/>
      <c r="D16" s="3"/>
      <c r="E16" s="3">
        <f>SUM(Tableau13[[#This Row],[Spécialiste de haut niveau]:[Technicien]])</f>
        <v>0</v>
      </c>
      <c r="F16" s="3"/>
      <c r="G16" s="3"/>
      <c r="J16" s="6"/>
    </row>
    <row r="17" spans="1:10" x14ac:dyDescent="0.35">
      <c r="A17" t="s">
        <v>20</v>
      </c>
      <c r="B17" s="3"/>
      <c r="C17" s="3"/>
      <c r="D17" s="3"/>
      <c r="E17" s="3">
        <f>SUM(Tableau13[[#This Row],[Spécialiste de haut niveau]:[Technicien]])</f>
        <v>0</v>
      </c>
      <c r="F17" s="3"/>
      <c r="G17" s="3"/>
      <c r="J17" s="6"/>
    </row>
    <row r="18" spans="1:10" x14ac:dyDescent="0.35">
      <c r="A18" s="4" t="s">
        <v>11</v>
      </c>
      <c r="B18" s="3"/>
      <c r="C18" s="3"/>
      <c r="D18" s="3"/>
      <c r="E18" s="3">
        <f>SUM(Tableau13[[#This Row],[Spécialiste de haut niveau]:[Technicien]])</f>
        <v>0</v>
      </c>
      <c r="F18" s="3"/>
      <c r="G18" s="3"/>
      <c r="J18" s="6"/>
    </row>
    <row r="19" spans="1:10" x14ac:dyDescent="0.35">
      <c r="A19" t="s">
        <v>7</v>
      </c>
      <c r="B19" s="3"/>
      <c r="C19" s="3"/>
      <c r="D19" s="3"/>
      <c r="E19" s="3">
        <f>SUM(Tableau13[[#This Row],[Spécialiste de haut niveau]:[Technicien]])</f>
        <v>0</v>
      </c>
      <c r="F19" s="3"/>
      <c r="G19" s="3"/>
      <c r="I19" s="6"/>
    </row>
    <row r="20" spans="1:10" x14ac:dyDescent="0.35">
      <c r="A20" t="s">
        <v>8</v>
      </c>
      <c r="B20" s="5">
        <f>SUBTOTAL(109,Tableau13[Spécialiste de haut niveau])</f>
        <v>0</v>
      </c>
      <c r="C20" s="5">
        <f>SUBTOTAL(109,Tableau13[Ingénieur])</f>
        <v>0</v>
      </c>
      <c r="D20" s="5">
        <f>SUBTOTAL(109,Tableau13[Technicien])</f>
        <v>0</v>
      </c>
      <c r="E20" s="5">
        <f>SUBTOTAL(109,Tableau13[Sous total])</f>
        <v>0</v>
      </c>
      <c r="F20" s="5">
        <f>SUBTOTAL(109,Tableau13[Technicien])</f>
        <v>0</v>
      </c>
      <c r="G20" s="5">
        <f>SUBTOTAL(109,Tableau13[Sous total])</f>
        <v>0</v>
      </c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&amp;LUNIVERSITÉ DE LA REUNION 
&amp;CMission de Contrôle Technique</oddHeader>
    <oddFooter>&amp;LAnnexe 1 à l'AE - CDPGF&amp;R&amp;P/&amp;N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Feuil1!_Toc199245409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RICARD</dc:creator>
  <cp:lastModifiedBy>Vincent RICARD</cp:lastModifiedBy>
  <cp:lastPrinted>2025-09-01T06:12:41Z</cp:lastPrinted>
  <dcterms:created xsi:type="dcterms:W3CDTF">2015-06-05T18:19:34Z</dcterms:created>
  <dcterms:modified xsi:type="dcterms:W3CDTF">2025-09-01T06:12:53Z</dcterms:modified>
</cp:coreProperties>
</file>