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CCM GHT72\PHDM\2025\PHDM 25-003 ORTH2\02.DCE PREPARATOIRE\"/>
    </mc:Choice>
  </mc:AlternateContent>
  <bookViews>
    <workbookView xWindow="0" yWindow="0" windowWidth="25200" windowHeight="11550"/>
  </bookViews>
  <sheets>
    <sheet name="A" sheetId="1" r:id="rId1"/>
  </sheets>
  <definedNames>
    <definedName name="_xlnm._FilterDatabase" localSheetId="0" hidden="1">A!$A$4:$I$27</definedName>
    <definedName name="_xlnm.Print_Area" localSheetId="0">A!$A$1:$K$27</definedName>
  </definedNames>
  <calcPr calcId="162913"/>
</workbook>
</file>

<file path=xl/calcChain.xml><?xml version="1.0" encoding="utf-8"?>
<calcChain xmlns="http://schemas.openxmlformats.org/spreadsheetml/2006/main">
  <c r="G14" i="1" l="1"/>
  <c r="I14" i="1" s="1"/>
  <c r="G19" i="1" l="1"/>
  <c r="I19" i="1" s="1"/>
  <c r="G18" i="1"/>
  <c r="I18" i="1" s="1"/>
  <c r="G17" i="1" l="1"/>
  <c r="I17" i="1" l="1"/>
  <c r="K17" i="1" s="1"/>
  <c r="J17" i="1"/>
  <c r="G27" i="1" l="1"/>
  <c r="I27" i="1" s="1"/>
  <c r="G26" i="1"/>
  <c r="I26" i="1" s="1"/>
  <c r="G25" i="1"/>
  <c r="I25" i="1" s="1"/>
  <c r="G24" i="1"/>
  <c r="I24" i="1" s="1"/>
  <c r="G23" i="1"/>
  <c r="I23" i="1" s="1"/>
  <c r="G22" i="1"/>
  <c r="G15" i="1"/>
  <c r="I15" i="1" s="1"/>
  <c r="G13" i="1"/>
  <c r="I13" i="1" s="1"/>
  <c r="G12" i="1"/>
  <c r="G10" i="1"/>
  <c r="I10" i="1" s="1"/>
  <c r="G9" i="1"/>
  <c r="G7" i="1"/>
  <c r="I7" i="1" s="1"/>
  <c r="G6" i="1"/>
  <c r="J22" i="1" l="1"/>
  <c r="I6" i="1"/>
  <c r="K6" i="1" s="1"/>
  <c r="J6" i="1"/>
  <c r="I9" i="1"/>
  <c r="K9" i="1" s="1"/>
  <c r="J9" i="1"/>
  <c r="I12" i="1"/>
  <c r="K12" i="1" s="1"/>
  <c r="J12" i="1"/>
  <c r="I22" i="1"/>
  <c r="K22" i="1" s="1"/>
</calcChain>
</file>

<file path=xl/sharedStrings.xml><?xml version="1.0" encoding="utf-8"?>
<sst xmlns="http://schemas.openxmlformats.org/spreadsheetml/2006/main" count="56" uniqueCount="41">
  <si>
    <t>Libellé</t>
  </si>
  <si>
    <t>Unité</t>
  </si>
  <si>
    <t>TIGE HUMERALE</t>
  </si>
  <si>
    <t>TIGE RADIALE</t>
  </si>
  <si>
    <t>AVEC ANTIBIOTIQUE</t>
  </si>
  <si>
    <t>KIT DE PREPARATION A USAGE UNIQUE</t>
  </si>
  <si>
    <t>CIMENT</t>
  </si>
  <si>
    <t>TIGES</t>
  </si>
  <si>
    <t>VIS POLYAXIALES</t>
  </si>
  <si>
    <t>IMPLANTS INTRA-EPINEUX</t>
  </si>
  <si>
    <t>Lot / Sous Lot</t>
  </si>
  <si>
    <t>PROTHESE TOTALE DU COUDE</t>
  </si>
  <si>
    <t>CIMENT ORTHOPEDIQUE</t>
  </si>
  <si>
    <t>Quantité totale estimative annuelle du GHT 72 
regroupant les établissements détaillés ci-après</t>
  </si>
  <si>
    <t>Référence Pharma</t>
  </si>
  <si>
    <t>PU en € HT remisé</t>
  </si>
  <si>
    <t>Taux de TVA</t>
  </si>
  <si>
    <t>0003568</t>
  </si>
  <si>
    <t>0016132</t>
  </si>
  <si>
    <t>0015830</t>
  </si>
  <si>
    <t>0015390</t>
  </si>
  <si>
    <t>0018912</t>
  </si>
  <si>
    <t>Gamme Cotyles double mobilité press-fit, cimenté, tripode + inserts PE + vis pour tripode</t>
  </si>
  <si>
    <t>Tige fémorale cimentée type Charnley Kerboull, version standard (plusieurs longueurs de col) et latéralisée</t>
  </si>
  <si>
    <t>Têtes métal D 22,2  et 28 mm</t>
  </si>
  <si>
    <t xml:space="preserve">Insert mobile </t>
  </si>
  <si>
    <t>Cupules mobiles rétentives (proposer avec bagues) disposant d’un ancillaire</t>
  </si>
  <si>
    <t>Croix de renfort pour fond de cotyle.</t>
  </si>
  <si>
    <r>
      <t xml:space="preserve">Total en € HT de la ligne
</t>
    </r>
    <r>
      <rPr>
        <b/>
        <sz val="10"/>
        <color indexed="30"/>
        <rFont val="Arial"/>
        <family val="2"/>
      </rPr>
      <t>(PU en € HT remisé x quantité annuelle)</t>
    </r>
  </si>
  <si>
    <t xml:space="preserve">Total en € TTC de la ligne
</t>
  </si>
  <si>
    <t>Total annuel en € HT du Lot</t>
  </si>
  <si>
    <t>Total annuel en € TTC du Lot</t>
  </si>
  <si>
    <r>
      <t xml:space="preserve">AGRAFES OSSEUSES ET LIGAMENTAIRES
</t>
    </r>
    <r>
      <rPr>
        <b/>
        <sz val="10"/>
        <color rgb="FF0070C0"/>
        <rFont val="Arial"/>
        <family val="2"/>
      </rPr>
      <t>Annexe : indiquer la gamme disponible</t>
    </r>
  </si>
  <si>
    <t>AGRAFE EPIPHYSAIRE DROITE AVEC RENFORT</t>
  </si>
  <si>
    <t>AGRAFE EPIPHYSAIRE DROITE SANS RENFORT</t>
  </si>
  <si>
    <t>AGRAFE LIGAMENTAIRES</t>
  </si>
  <si>
    <r>
      <t xml:space="preserve">PROTHESE INTERMEDIAIRE DE HANCHE/ PROTHESE TOTALE DE HANCHE: TIGE TYPE CHARNLEY KERBOULL CIMENTEE, COTYLES DOUBLE MOBILITE, CUPULES MOBILES, CROIX DE RECONSTRUCTION. 
</t>
    </r>
    <r>
      <rPr>
        <b/>
        <sz val="10"/>
        <color rgb="FF7030A0"/>
        <rFont val="Arial"/>
        <family val="2"/>
      </rPr>
      <t>En dépôt permanent</t>
    </r>
  </si>
  <si>
    <t>ANNEXE FINANCIERE</t>
  </si>
  <si>
    <r>
      <t xml:space="preserve">SYSTEME DYNAMIQUE DE FIXATION POSTERIEURE
</t>
    </r>
    <r>
      <rPr>
        <b/>
        <sz val="10"/>
        <color rgb="FF7030A0"/>
        <rFont val="Arial"/>
        <family val="2"/>
      </rPr>
      <t>Ancillaire et implants en dépôt</t>
    </r>
  </si>
  <si>
    <t>PHDM 25-003 -  ORTH2 - FOURNITURE DE DISPOSITIFS MÉDICAUX CONSOMMABLES POUR ORTHOPÉDIE, TRAUMATOLOGIE
&amp; CHIRURGIE MAXILLO-FACIALE STÉRILES ET NON STÉRILES</t>
  </si>
  <si>
    <t>LOT SPECIFIQUE POUR LE CH DE LA FERTE BERNARD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</si>
</sst>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5" x14ac:knownFonts="1">
    <font>
      <sz val="10"/>
      <name val="Arial"/>
      <charset val="1"/>
    </font>
    <font>
      <sz val="10"/>
      <name val="Arial"/>
      <family val="2"/>
    </font>
    <font>
      <b/>
      <sz val="10"/>
      <color rgb="FF0000FF"/>
      <name val="Arial"/>
      <family val="2"/>
    </font>
    <font>
      <b/>
      <sz val="11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2"/>
      <color rgb="FFFF0000"/>
      <name val="Arial"/>
      <family val="2"/>
    </font>
    <font>
      <b/>
      <sz val="11"/>
      <color indexed="10"/>
      <name val="Calibri"/>
      <family val="2"/>
      <scheme val="minor"/>
    </font>
    <font>
      <b/>
      <sz val="16"/>
      <name val="Arial"/>
      <family val="2"/>
    </font>
    <font>
      <b/>
      <sz val="10"/>
      <color rgb="FF0070C0"/>
      <name val="Arial"/>
      <family val="2"/>
    </font>
    <font>
      <b/>
      <sz val="14"/>
      <color rgb="FFFF0000"/>
      <name val="Arial"/>
      <family val="2"/>
    </font>
    <font>
      <b/>
      <sz val="10"/>
      <color indexed="30"/>
      <name val="Arial"/>
      <family val="2"/>
    </font>
    <font>
      <sz val="10"/>
      <color theme="1"/>
      <name val="Arial"/>
      <family val="2"/>
    </font>
    <font>
      <b/>
      <sz val="22"/>
      <color rgb="FFFF0000"/>
      <name val="Arial"/>
      <family val="2"/>
    </font>
    <font>
      <b/>
      <sz val="10"/>
      <color rgb="FF7030A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99FEC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2">
    <xf numFmtId="0" fontId="1" fillId="0" borderId="0" xfId="0" applyFont="1"/>
    <xf numFmtId="0" fontId="8" fillId="7" borderId="0" xfId="1" applyNumberFormat="1" applyFont="1" applyFill="1" applyBorder="1" applyAlignment="1" applyProtection="1">
      <alignment horizontal="center" vertical="center" wrapText="1" readingOrder="1"/>
    </xf>
    <xf numFmtId="0" fontId="0" fillId="0" borderId="1" xfId="1" applyNumberFormat="1" applyFont="1" applyFill="1" applyBorder="1" applyAlignment="1" applyProtection="1">
      <alignment horizontal="center" vertical="center" wrapText="1" readingOrder="1"/>
    </xf>
    <xf numFmtId="0" fontId="0" fillId="0" borderId="1" xfId="1" applyNumberFormat="1" applyFont="1" applyFill="1" applyBorder="1" applyAlignment="1" applyProtection="1">
      <alignment horizontal="left" vertical="center" wrapText="1" readingOrder="1"/>
    </xf>
    <xf numFmtId="0" fontId="0" fillId="0" borderId="4" xfId="1" applyNumberFormat="1" applyFont="1" applyFill="1" applyBorder="1" applyAlignment="1" applyProtection="1">
      <alignment horizontal="left" vertical="center" wrapText="1" readingOrder="1"/>
    </xf>
    <xf numFmtId="0" fontId="2" fillId="3" borderId="3" xfId="1" applyNumberFormat="1" applyFont="1" applyFill="1" applyBorder="1" applyAlignment="1" applyProtection="1">
      <alignment horizontal="left" vertical="center" wrapText="1"/>
    </xf>
    <xf numFmtId="0" fontId="3" fillId="4" borderId="7" xfId="1" applyNumberFormat="1" applyFont="1" applyFill="1" applyBorder="1" applyAlignment="1" applyProtection="1">
      <alignment horizontal="center" vertical="center" wrapText="1" readingOrder="1"/>
    </xf>
    <xf numFmtId="0" fontId="0" fillId="3" borderId="3" xfId="1" applyNumberFormat="1" applyFont="1" applyFill="1" applyBorder="1" applyAlignment="1" applyProtection="1">
      <alignment horizontal="center" vertical="center" readingOrder="1"/>
    </xf>
    <xf numFmtId="0" fontId="0" fillId="0" borderId="4" xfId="1" applyNumberFormat="1" applyFont="1" applyFill="1" applyBorder="1" applyAlignment="1" applyProtection="1">
      <alignment horizontal="center" vertical="center" wrapText="1" readingOrder="1"/>
    </xf>
    <xf numFmtId="0" fontId="0" fillId="0" borderId="2" xfId="1" applyNumberFormat="1" applyFont="1" applyFill="1" applyBorder="1" applyAlignment="1" applyProtection="1">
      <alignment horizontal="center" vertical="center" wrapText="1" readingOrder="1"/>
    </xf>
    <xf numFmtId="0" fontId="1" fillId="0" borderId="0" xfId="0" applyFont="1" applyAlignment="1">
      <alignment horizontal="center" readingOrder="1"/>
    </xf>
    <xf numFmtId="0" fontId="7" fillId="8" borderId="8" xfId="1" applyFont="1" applyFill="1" applyBorder="1" applyAlignment="1">
      <alignment horizontal="center" vertical="center" wrapText="1"/>
    </xf>
    <xf numFmtId="0" fontId="1" fillId="0" borderId="4" xfId="1" applyNumberFormat="1" applyFont="1" applyFill="1" applyBorder="1" applyAlignment="1" applyProtection="1">
      <alignment horizontal="left" vertical="center" wrapText="1" readingOrder="1"/>
    </xf>
    <xf numFmtId="0" fontId="0" fillId="0" borderId="6" xfId="1" applyNumberFormat="1" applyFont="1" applyFill="1" applyBorder="1" applyAlignment="1" applyProtection="1">
      <alignment horizontal="left" vertical="center" wrapText="1" readingOrder="1"/>
    </xf>
    <xf numFmtId="0" fontId="0" fillId="0" borderId="6" xfId="1" applyNumberFormat="1" applyFont="1" applyFill="1" applyBorder="1" applyAlignment="1" applyProtection="1">
      <alignment horizontal="center" vertical="center" wrapText="1" readingOrder="1"/>
    </xf>
    <xf numFmtId="0" fontId="0" fillId="9" borderId="10" xfId="1" applyNumberFormat="1" applyFont="1" applyFill="1" applyBorder="1" applyAlignment="1" applyProtection="1">
      <alignment horizontal="center" vertical="center" wrapText="1" readingOrder="1"/>
    </xf>
    <xf numFmtId="3" fontId="10" fillId="9" borderId="10" xfId="1" applyNumberFormat="1" applyFont="1" applyFill="1" applyBorder="1" applyAlignment="1" applyProtection="1">
      <alignment horizontal="left" vertical="center" readingOrder="1"/>
    </xf>
    <xf numFmtId="0" fontId="5" fillId="8" borderId="8" xfId="1" applyNumberFormat="1" applyFont="1" applyFill="1" applyBorder="1" applyAlignment="1" applyProtection="1">
      <alignment horizontal="center" vertical="center" wrapText="1" readingOrder="1"/>
    </xf>
    <xf numFmtId="4" fontId="5" fillId="8" borderId="8" xfId="1" applyNumberFormat="1" applyFont="1" applyFill="1" applyBorder="1" applyAlignment="1" applyProtection="1">
      <alignment horizontal="center" vertical="center" wrapText="1"/>
    </xf>
    <xf numFmtId="0" fontId="5" fillId="8" borderId="8" xfId="1" applyNumberFormat="1" applyFont="1" applyFill="1" applyBorder="1" applyAlignment="1" applyProtection="1">
      <alignment horizontal="center" vertical="center" wrapText="1"/>
    </xf>
    <xf numFmtId="164" fontId="12" fillId="0" borderId="13" xfId="1" applyNumberFormat="1" applyFont="1" applyFill="1" applyBorder="1" applyAlignment="1" applyProtection="1">
      <alignment horizontal="center" vertical="center" readingOrder="1"/>
    </xf>
    <xf numFmtId="0" fontId="12" fillId="0" borderId="14" xfId="1" applyNumberFormat="1" applyFont="1" applyFill="1" applyBorder="1" applyAlignment="1" applyProtection="1">
      <alignment horizontal="center" vertical="center" wrapText="1" readingOrder="1"/>
    </xf>
    <xf numFmtId="164" fontId="12" fillId="0" borderId="15" xfId="1" applyNumberFormat="1" applyFont="1" applyFill="1" applyBorder="1" applyAlignment="1" applyProtection="1">
      <alignment horizontal="center" vertical="center" readingOrder="1"/>
    </xf>
    <xf numFmtId="164" fontId="12" fillId="0" borderId="1" xfId="1" applyNumberFormat="1" applyFont="1" applyFill="1" applyBorder="1" applyAlignment="1" applyProtection="1">
      <alignment horizontal="center" vertical="center" readingOrder="1"/>
    </xf>
    <xf numFmtId="0" fontId="12" fillId="0" borderId="16" xfId="1" applyNumberFormat="1" applyFont="1" applyFill="1" applyBorder="1" applyAlignment="1" applyProtection="1">
      <alignment horizontal="center" vertical="center" wrapText="1" readingOrder="1"/>
    </xf>
    <xf numFmtId="164" fontId="12" fillId="0" borderId="17" xfId="1" applyNumberFormat="1" applyFont="1" applyFill="1" applyBorder="1" applyAlignment="1" applyProtection="1">
      <alignment horizontal="center" vertical="center" readingOrder="1"/>
    </xf>
    <xf numFmtId="0" fontId="12" fillId="0" borderId="18" xfId="1" applyNumberFormat="1" applyFont="1" applyFill="1" applyBorder="1" applyAlignment="1" applyProtection="1">
      <alignment horizontal="center" vertical="center" wrapText="1" readingOrder="1"/>
    </xf>
    <xf numFmtId="164" fontId="12" fillId="3" borderId="9" xfId="1" applyNumberFormat="1" applyFont="1" applyFill="1" applyBorder="1" applyAlignment="1" applyProtection="1">
      <alignment horizontal="center" vertical="center" readingOrder="1"/>
    </xf>
    <xf numFmtId="0" fontId="12" fillId="3" borderId="12" xfId="1" applyNumberFormat="1" applyFont="1" applyFill="1" applyBorder="1" applyAlignment="1" applyProtection="1">
      <alignment horizontal="center" vertical="center" readingOrder="1"/>
    </xf>
    <xf numFmtId="164" fontId="12" fillId="5" borderId="13" xfId="1" applyNumberFormat="1" applyFont="1" applyFill="1" applyBorder="1" applyAlignment="1" applyProtection="1">
      <alignment horizontal="center" vertical="center" readingOrder="1"/>
    </xf>
    <xf numFmtId="0" fontId="12" fillId="3" borderId="3" xfId="1" applyNumberFormat="1" applyFont="1" applyFill="1" applyBorder="1" applyAlignment="1" applyProtection="1">
      <alignment horizontal="center" vertical="center" readingOrder="1"/>
    </xf>
    <xf numFmtId="164" fontId="12" fillId="0" borderId="19" xfId="1" applyNumberFormat="1" applyFont="1" applyFill="1" applyBorder="1" applyAlignment="1" applyProtection="1">
      <alignment horizontal="center" vertical="center" readingOrder="1"/>
    </xf>
    <xf numFmtId="164" fontId="12" fillId="0" borderId="6" xfId="1" applyNumberFormat="1" applyFont="1" applyFill="1" applyBorder="1" applyAlignment="1" applyProtection="1">
      <alignment horizontal="center" vertical="center" readingOrder="1"/>
    </xf>
    <xf numFmtId="0" fontId="12" fillId="0" borderId="20" xfId="1" applyNumberFormat="1" applyFont="1" applyFill="1" applyBorder="1" applyAlignment="1" applyProtection="1">
      <alignment horizontal="center" vertical="center" wrapText="1" readingOrder="1"/>
    </xf>
    <xf numFmtId="164" fontId="12" fillId="9" borderId="21" xfId="1" applyNumberFormat="1" applyFont="1" applyFill="1" applyBorder="1" applyAlignment="1" applyProtection="1">
      <alignment horizontal="center" vertical="center" readingOrder="1"/>
    </xf>
    <xf numFmtId="0" fontId="12" fillId="9" borderId="22" xfId="1" applyNumberFormat="1" applyFont="1" applyFill="1" applyBorder="1" applyAlignment="1" applyProtection="1">
      <alignment horizontal="center" vertical="center" wrapText="1" readingOrder="1"/>
    </xf>
    <xf numFmtId="3" fontId="6" fillId="3" borderId="9" xfId="1" applyNumberFormat="1" applyFont="1" applyFill="1" applyBorder="1" applyAlignment="1" applyProtection="1">
      <alignment horizontal="center" vertical="center" readingOrder="1"/>
    </xf>
    <xf numFmtId="0" fontId="3" fillId="4" borderId="23" xfId="1" applyNumberFormat="1" applyFont="1" applyFill="1" applyBorder="1" applyAlignment="1" applyProtection="1">
      <alignment horizontal="center" vertical="center" wrapText="1" readingOrder="1"/>
    </xf>
    <xf numFmtId="3" fontId="0" fillId="0" borderId="13" xfId="1" applyNumberFormat="1" applyFont="1" applyFill="1" applyBorder="1" applyAlignment="1" applyProtection="1">
      <alignment horizontal="right" vertical="center" readingOrder="1"/>
    </xf>
    <xf numFmtId="3" fontId="0" fillId="0" borderId="15" xfId="1" applyNumberFormat="1" applyFont="1" applyFill="1" applyBorder="1" applyAlignment="1" applyProtection="1">
      <alignment horizontal="right" vertical="center" readingOrder="1"/>
    </xf>
    <xf numFmtId="3" fontId="0" fillId="0" borderId="17" xfId="1" applyNumberFormat="1" applyFont="1" applyFill="1" applyBorder="1" applyAlignment="1" applyProtection="1">
      <alignment horizontal="right" vertical="center" readingOrder="1"/>
    </xf>
    <xf numFmtId="3" fontId="0" fillId="0" borderId="19" xfId="1" applyNumberFormat="1" applyFont="1" applyFill="1" applyBorder="1" applyAlignment="1" applyProtection="1">
      <alignment horizontal="right" vertical="center" readingOrder="1"/>
    </xf>
    <xf numFmtId="3" fontId="1" fillId="9" borderId="10" xfId="1" applyNumberFormat="1" applyFont="1" applyFill="1" applyBorder="1" applyAlignment="1" applyProtection="1">
      <alignment horizontal="right" vertical="center" readingOrder="1"/>
    </xf>
    <xf numFmtId="0" fontId="8" fillId="5" borderId="0" xfId="1" applyNumberFormat="1" applyFont="1" applyFill="1" applyBorder="1" applyAlignment="1" applyProtection="1">
      <alignment horizontal="center" vertical="center" wrapText="1" readingOrder="1"/>
    </xf>
    <xf numFmtId="0" fontId="0" fillId="0" borderId="4" xfId="1" quotePrefix="1" applyNumberFormat="1" applyFont="1" applyFill="1" applyBorder="1" applyAlignment="1" applyProtection="1">
      <alignment horizontal="left" vertical="center" wrapText="1" readingOrder="1"/>
    </xf>
    <xf numFmtId="0" fontId="0" fillId="0" borderId="1" xfId="1" quotePrefix="1" applyNumberFormat="1" applyFont="1" applyFill="1" applyBorder="1" applyAlignment="1" applyProtection="1">
      <alignment horizontal="left" vertical="center" wrapText="1" readingOrder="1"/>
    </xf>
    <xf numFmtId="0" fontId="0" fillId="0" borderId="2" xfId="1" quotePrefix="1" applyNumberFormat="1" applyFont="1" applyFill="1" applyBorder="1" applyAlignment="1" applyProtection="1">
      <alignment horizontal="left" vertical="center" wrapText="1" readingOrder="1"/>
    </xf>
    <xf numFmtId="164" fontId="12" fillId="5" borderId="19" xfId="1" applyNumberFormat="1" applyFont="1" applyFill="1" applyBorder="1" applyAlignment="1" applyProtection="1">
      <alignment horizontal="center" vertical="center" readingOrder="1"/>
    </xf>
    <xf numFmtId="0" fontId="2" fillId="3" borderId="3" xfId="1" applyFont="1" applyFill="1" applyBorder="1" applyAlignment="1">
      <alignment horizontal="left" vertical="center" wrapText="1"/>
    </xf>
    <xf numFmtId="0" fontId="0" fillId="0" borderId="4" xfId="1" applyFont="1" applyBorder="1" applyAlignment="1">
      <alignment horizontal="left" vertical="center" wrapText="1" readingOrder="1"/>
    </xf>
    <xf numFmtId="0" fontId="0" fillId="0" borderId="1" xfId="1" applyFont="1" applyBorder="1" applyAlignment="1">
      <alignment horizontal="left" vertical="center" wrapText="1" readingOrder="1"/>
    </xf>
    <xf numFmtId="0" fontId="0" fillId="0" borderId="2" xfId="1" applyFont="1" applyBorder="1" applyAlignment="1">
      <alignment horizontal="left" vertical="center" wrapText="1" readingOrder="1"/>
    </xf>
    <xf numFmtId="3" fontId="2" fillId="0" borderId="1" xfId="1" applyNumberFormat="1" applyFont="1" applyBorder="1" applyAlignment="1">
      <alignment horizontal="center" vertical="center" wrapText="1" readingOrder="1"/>
    </xf>
    <xf numFmtId="3" fontId="2" fillId="0" borderId="4" xfId="1" applyNumberFormat="1" applyFont="1" applyFill="1" applyBorder="1" applyAlignment="1" applyProtection="1">
      <alignment horizontal="center" vertical="center" readingOrder="1"/>
    </xf>
    <xf numFmtId="3" fontId="2" fillId="0" borderId="1" xfId="1" applyNumberFormat="1" applyFont="1" applyFill="1" applyBorder="1" applyAlignment="1" applyProtection="1">
      <alignment horizontal="center" vertical="center" readingOrder="1"/>
    </xf>
    <xf numFmtId="3" fontId="2" fillId="0" borderId="2" xfId="1" applyNumberFormat="1" applyFont="1" applyFill="1" applyBorder="1" applyAlignment="1" applyProtection="1">
      <alignment horizontal="center" vertical="center" readingOrder="1"/>
    </xf>
    <xf numFmtId="0" fontId="2" fillId="3" borderId="3" xfId="1" applyNumberFormat="1" applyFont="1" applyFill="1" applyBorder="1" applyAlignment="1" applyProtection="1">
      <alignment horizontal="center" vertical="center" readingOrder="1"/>
    </xf>
    <xf numFmtId="3" fontId="2" fillId="0" borderId="6" xfId="1" applyNumberFormat="1" applyFont="1" applyFill="1" applyBorder="1" applyAlignment="1" applyProtection="1">
      <alignment horizontal="center" vertical="center" readingOrder="1"/>
    </xf>
    <xf numFmtId="3" fontId="2" fillId="9" borderId="10" xfId="1" applyNumberFormat="1" applyFont="1" applyFill="1" applyBorder="1" applyAlignment="1" applyProtection="1">
      <alignment horizontal="center" vertical="center" readingOrder="1"/>
    </xf>
    <xf numFmtId="0" fontId="12" fillId="9" borderId="11" xfId="1" applyNumberFormat="1" applyFont="1" applyFill="1" applyBorder="1" applyAlignment="1" applyProtection="1">
      <alignment horizontal="center" vertical="center" wrapText="1" readingOrder="1"/>
    </xf>
    <xf numFmtId="0" fontId="5" fillId="10" borderId="8" xfId="1" applyNumberFormat="1" applyFont="1" applyFill="1" applyBorder="1" applyAlignment="1" applyProtection="1">
      <alignment horizontal="center" vertical="center" wrapText="1" readingOrder="1"/>
    </xf>
    <xf numFmtId="164" fontId="14" fillId="3" borderId="9" xfId="1" applyNumberFormat="1" applyFont="1" applyFill="1" applyBorder="1" applyAlignment="1" applyProtection="1">
      <alignment horizontal="center" vertical="center" readingOrder="1"/>
    </xf>
    <xf numFmtId="164" fontId="14" fillId="9" borderId="21" xfId="1" applyNumberFormat="1" applyFont="1" applyFill="1" applyBorder="1" applyAlignment="1" applyProtection="1">
      <alignment horizontal="center" vertical="center" readingOrder="1"/>
    </xf>
    <xf numFmtId="0" fontId="0" fillId="0" borderId="6" xfId="1" quotePrefix="1" applyNumberFormat="1" applyFont="1" applyFill="1" applyBorder="1" applyAlignment="1" applyProtection="1">
      <alignment horizontal="left" vertical="center" wrapText="1" readingOrder="1"/>
    </xf>
    <xf numFmtId="3" fontId="0" fillId="0" borderId="10" xfId="1" applyNumberFormat="1" applyFont="1" applyFill="1" applyBorder="1" applyAlignment="1" applyProtection="1">
      <alignment horizontal="right" vertical="center" readingOrder="1"/>
    </xf>
    <xf numFmtId="0" fontId="0" fillId="5" borderId="24" xfId="1" applyNumberFormat="1" applyFont="1" applyFill="1" applyBorder="1" applyAlignment="1" applyProtection="1">
      <alignment horizontal="center" vertical="center" wrapText="1" readingOrder="1"/>
    </xf>
    <xf numFmtId="3" fontId="2" fillId="5" borderId="13" xfId="1" applyNumberFormat="1" applyFont="1" applyFill="1" applyBorder="1" applyAlignment="1">
      <alignment horizontal="center" vertical="center" wrapText="1" readingOrder="1"/>
    </xf>
    <xf numFmtId="164" fontId="12" fillId="5" borderId="1" xfId="1" applyNumberFormat="1" applyFont="1" applyFill="1" applyBorder="1" applyAlignment="1" applyProtection="1">
      <alignment horizontal="center" vertical="center" readingOrder="1"/>
    </xf>
    <xf numFmtId="0" fontId="12" fillId="5" borderId="14" xfId="1" applyNumberFormat="1" applyFont="1" applyFill="1" applyBorder="1" applyAlignment="1" applyProtection="1">
      <alignment horizontal="center" vertical="center" wrapText="1" readingOrder="1"/>
    </xf>
    <xf numFmtId="164" fontId="12" fillId="5" borderId="4" xfId="1" applyNumberFormat="1" applyFont="1" applyFill="1" applyBorder="1" applyAlignment="1" applyProtection="1">
      <alignment horizontal="center" vertical="center" readingOrder="1"/>
    </xf>
    <xf numFmtId="0" fontId="1" fillId="0" borderId="14" xfId="1" quotePrefix="1" applyNumberFormat="1" applyFont="1" applyFill="1" applyBorder="1" applyAlignment="1" applyProtection="1">
      <alignment horizontal="left" vertical="center" wrapText="1" readingOrder="1"/>
    </xf>
    <xf numFmtId="0" fontId="1" fillId="0" borderId="11" xfId="1" applyNumberFormat="1" applyFont="1" applyFill="1" applyBorder="1" applyAlignment="1" applyProtection="1">
      <alignment horizontal="left" vertical="center" wrapText="1" readingOrder="1"/>
    </xf>
    <xf numFmtId="3" fontId="2" fillId="0" borderId="6" xfId="1" applyNumberFormat="1" applyFont="1" applyBorder="1" applyAlignment="1">
      <alignment horizontal="center" vertical="center" wrapText="1" readingOrder="1"/>
    </xf>
    <xf numFmtId="0" fontId="13" fillId="5" borderId="0" xfId="1" applyNumberFormat="1" applyFont="1" applyFill="1" applyBorder="1" applyAlignment="1" applyProtection="1">
      <alignment vertical="center" wrapText="1" readingOrder="1"/>
    </xf>
    <xf numFmtId="0" fontId="13" fillId="2" borderId="0" xfId="1" applyNumberFormat="1" applyFont="1" applyFill="1" applyBorder="1" applyAlignment="1" applyProtection="1">
      <alignment horizontal="center" vertical="center" wrapText="1" readingOrder="1"/>
    </xf>
    <xf numFmtId="164" fontId="14" fillId="0" borderId="25" xfId="1" applyNumberFormat="1" applyFont="1" applyFill="1" applyBorder="1" applyAlignment="1" applyProtection="1">
      <alignment horizontal="center" vertical="center" readingOrder="1"/>
    </xf>
    <xf numFmtId="164" fontId="14" fillId="0" borderId="5" xfId="1" applyNumberFormat="1" applyFont="1" applyFill="1" applyBorder="1" applyAlignment="1" applyProtection="1">
      <alignment horizontal="center" vertical="center" readingOrder="1"/>
    </xf>
    <xf numFmtId="164" fontId="14" fillId="0" borderId="11" xfId="1" applyNumberFormat="1" applyFont="1" applyFill="1" applyBorder="1" applyAlignment="1" applyProtection="1">
      <alignment horizontal="center" vertical="center" readingOrder="1"/>
    </xf>
    <xf numFmtId="0" fontId="4" fillId="6" borderId="0" xfId="0" applyFont="1" applyFill="1" applyAlignment="1"/>
    <xf numFmtId="164" fontId="14" fillId="5" borderId="25" xfId="1" applyNumberFormat="1" applyFont="1" applyFill="1" applyBorder="1" applyAlignment="1" applyProtection="1">
      <alignment horizontal="center" vertical="center" readingOrder="1"/>
    </xf>
    <xf numFmtId="164" fontId="14" fillId="5" borderId="5" xfId="1" applyNumberFormat="1" applyFont="1" applyFill="1" applyBorder="1" applyAlignment="1" applyProtection="1">
      <alignment horizontal="center" vertical="center" readingOrder="1"/>
    </xf>
    <xf numFmtId="164" fontId="14" fillId="5" borderId="11" xfId="1" applyNumberFormat="1" applyFont="1" applyFill="1" applyBorder="1" applyAlignment="1" applyProtection="1">
      <alignment horizontal="center" vertical="center" readingOrder="1"/>
    </xf>
  </cellXfs>
  <cellStyles count="2">
    <cellStyle name="NiveauLigne_4" xfId="1" builtinId="1" iLevel="3"/>
    <cellStyle name="Normal" xfId="0" builtinId="0"/>
  </cellStyles>
  <dxfs count="0"/>
  <tableStyles count="0" defaultTableStyle="TableStyleMedium2" defaultPivotStyle="PivotStyleLight16"/>
  <colors>
    <mruColors>
      <color rgb="FF00FF00"/>
      <color rgb="FF0000FF"/>
      <color rgb="FFF99FEC"/>
      <color rgb="FFFA9ED3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3"/>
  <sheetViews>
    <sheetView tabSelected="1" view="pageBreakPreview" zoomScale="60" zoomScaleNormal="85" workbookViewId="0">
      <pane ySplit="4" topLeftCell="A11" activePane="bottomLeft" state="frozen"/>
      <selection pane="bottomLeft" activeCell="A22" sqref="A22:XFD27"/>
    </sheetView>
  </sheetViews>
  <sheetFormatPr baseColWidth="10" defaultRowHeight="12.75" x14ac:dyDescent="0.2"/>
  <cols>
    <col min="1" max="1" width="12.28515625" customWidth="1"/>
    <col min="2" max="2" width="86.7109375" customWidth="1"/>
    <col min="3" max="3" width="14.5703125" customWidth="1"/>
    <col min="4" max="4" width="10.140625" style="10" customWidth="1"/>
    <col min="5" max="5" width="30.7109375" style="10" customWidth="1"/>
    <col min="6" max="6" width="16.28515625" style="10" customWidth="1"/>
    <col min="7" max="7" width="18" style="10" customWidth="1"/>
    <col min="8" max="8" width="10.28515625" style="10" customWidth="1"/>
    <col min="9" max="9" width="16.42578125" style="10" customWidth="1"/>
    <col min="10" max="10" width="15.140625" customWidth="1"/>
    <col min="11" max="11" width="22.42578125" customWidth="1"/>
  </cols>
  <sheetData>
    <row r="1" spans="1:14" ht="41.25" customHeight="1" x14ac:dyDescent="0.2">
      <c r="A1" s="74" t="s">
        <v>37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3"/>
      <c r="M1" s="73"/>
      <c r="N1" s="73"/>
    </row>
    <row r="2" spans="1:14" ht="64.5" customHeight="1" x14ac:dyDescent="0.2">
      <c r="A2" s="1" t="s">
        <v>39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4" ht="14.25" customHeight="1" thickBot="1" x14ac:dyDescent="0.25">
      <c r="A3" s="43"/>
      <c r="B3" s="43"/>
      <c r="C3" s="43"/>
      <c r="D3" s="43"/>
      <c r="E3" s="43"/>
      <c r="F3" s="43"/>
      <c r="G3" s="43"/>
      <c r="H3" s="43"/>
      <c r="I3" s="43"/>
    </row>
    <row r="4" spans="1:14" ht="90.75" customHeight="1" x14ac:dyDescent="0.2">
      <c r="A4" s="37" t="s">
        <v>10</v>
      </c>
      <c r="B4" s="6" t="s">
        <v>0</v>
      </c>
      <c r="C4" s="6" t="s">
        <v>14</v>
      </c>
      <c r="D4" s="6" t="s">
        <v>1</v>
      </c>
      <c r="E4" s="11" t="s">
        <v>13</v>
      </c>
      <c r="F4" s="17" t="s">
        <v>15</v>
      </c>
      <c r="G4" s="18" t="s">
        <v>28</v>
      </c>
      <c r="H4" s="19" t="s">
        <v>16</v>
      </c>
      <c r="I4" s="19" t="s">
        <v>29</v>
      </c>
      <c r="J4" s="60" t="s">
        <v>30</v>
      </c>
      <c r="K4" s="60" t="s">
        <v>31</v>
      </c>
    </row>
    <row r="5" spans="1:14" ht="42.75" customHeight="1" x14ac:dyDescent="0.2">
      <c r="A5" s="36">
        <v>1</v>
      </c>
      <c r="B5" s="48" t="s">
        <v>11</v>
      </c>
      <c r="C5" s="5"/>
      <c r="D5" s="7"/>
      <c r="E5" s="56"/>
      <c r="F5" s="27"/>
      <c r="G5" s="27"/>
      <c r="H5" s="28"/>
      <c r="I5" s="30"/>
      <c r="J5" s="61"/>
      <c r="K5" s="61"/>
    </row>
    <row r="6" spans="1:14" ht="24" customHeight="1" x14ac:dyDescent="0.2">
      <c r="A6" s="38">
        <v>1</v>
      </c>
      <c r="B6" s="49" t="s">
        <v>2</v>
      </c>
      <c r="C6" s="4"/>
      <c r="D6" s="8" t="s">
        <v>1</v>
      </c>
      <c r="E6" s="53">
        <v>5</v>
      </c>
      <c r="F6" s="20"/>
      <c r="G6" s="23">
        <f t="shared" ref="G6:G10" si="0">E6*F6</f>
        <v>0</v>
      </c>
      <c r="H6" s="21">
        <v>5.5</v>
      </c>
      <c r="I6" s="23">
        <f t="shared" ref="I6:I10" si="1">G6*1.055</f>
        <v>0</v>
      </c>
      <c r="J6" s="75">
        <f>SUM(G6:G7)</f>
        <v>0</v>
      </c>
      <c r="K6" s="75">
        <f>SUM(I6:I7)</f>
        <v>0</v>
      </c>
    </row>
    <row r="7" spans="1:14" ht="24" customHeight="1" x14ac:dyDescent="0.2">
      <c r="A7" s="39">
        <v>2</v>
      </c>
      <c r="B7" s="50" t="s">
        <v>3</v>
      </c>
      <c r="C7" s="3"/>
      <c r="D7" s="2" t="s">
        <v>1</v>
      </c>
      <c r="E7" s="54">
        <v>5</v>
      </c>
      <c r="F7" s="22"/>
      <c r="G7" s="23">
        <f t="shared" si="0"/>
        <v>0</v>
      </c>
      <c r="H7" s="26">
        <v>5.5</v>
      </c>
      <c r="I7" s="23">
        <f t="shared" si="1"/>
        <v>0</v>
      </c>
      <c r="J7" s="77"/>
      <c r="K7" s="77"/>
    </row>
    <row r="8" spans="1:14" ht="42.75" customHeight="1" x14ac:dyDescent="0.2">
      <c r="A8" s="36">
        <v>2</v>
      </c>
      <c r="B8" s="48" t="s">
        <v>12</v>
      </c>
      <c r="C8" s="5"/>
      <c r="D8" s="7"/>
      <c r="E8" s="56"/>
      <c r="F8" s="27"/>
      <c r="G8" s="27"/>
      <c r="H8" s="28"/>
      <c r="I8" s="30"/>
      <c r="J8" s="61"/>
      <c r="K8" s="61"/>
    </row>
    <row r="9" spans="1:14" ht="21" customHeight="1" x14ac:dyDescent="0.2">
      <c r="A9" s="38">
        <v>1</v>
      </c>
      <c r="B9" s="49" t="s">
        <v>4</v>
      </c>
      <c r="C9" s="4">
        <v>6648191</v>
      </c>
      <c r="D9" s="8" t="s">
        <v>1</v>
      </c>
      <c r="E9" s="53">
        <v>470</v>
      </c>
      <c r="F9" s="20"/>
      <c r="G9" s="23">
        <f t="shared" si="0"/>
        <v>0</v>
      </c>
      <c r="H9" s="21">
        <v>5.5</v>
      </c>
      <c r="I9" s="23">
        <f t="shared" si="1"/>
        <v>0</v>
      </c>
      <c r="J9" s="75">
        <f>SUM(G9:G10)</f>
        <v>0</v>
      </c>
      <c r="K9" s="75">
        <f>SUM(I9:I10)</f>
        <v>0</v>
      </c>
    </row>
    <row r="10" spans="1:14" ht="21" customHeight="1" x14ac:dyDescent="0.2">
      <c r="A10" s="39">
        <v>2</v>
      </c>
      <c r="B10" s="50" t="s">
        <v>5</v>
      </c>
      <c r="C10" s="45" t="s">
        <v>17</v>
      </c>
      <c r="D10" s="2" t="s">
        <v>1</v>
      </c>
      <c r="E10" s="54">
        <v>275</v>
      </c>
      <c r="F10" s="22"/>
      <c r="G10" s="23">
        <f t="shared" si="0"/>
        <v>0</v>
      </c>
      <c r="H10" s="24">
        <v>5.5</v>
      </c>
      <c r="I10" s="23">
        <f t="shared" si="1"/>
        <v>0</v>
      </c>
      <c r="J10" s="76"/>
      <c r="K10" s="76"/>
    </row>
    <row r="11" spans="1:14" ht="42.75" customHeight="1" x14ac:dyDescent="0.2">
      <c r="A11" s="36">
        <v>3</v>
      </c>
      <c r="B11" s="48" t="s">
        <v>38</v>
      </c>
      <c r="C11" s="5"/>
      <c r="D11" s="7"/>
      <c r="E11" s="56"/>
      <c r="F11" s="27"/>
      <c r="G11" s="27"/>
      <c r="H11" s="28"/>
      <c r="I11" s="30"/>
      <c r="J11" s="61"/>
      <c r="K11" s="61"/>
    </row>
    <row r="12" spans="1:14" ht="21.75" customHeight="1" x14ac:dyDescent="0.2">
      <c r="A12" s="38">
        <v>1</v>
      </c>
      <c r="B12" s="49" t="s">
        <v>7</v>
      </c>
      <c r="C12" s="44" t="s">
        <v>19</v>
      </c>
      <c r="D12" s="8" t="s">
        <v>1</v>
      </c>
      <c r="E12" s="53">
        <v>140</v>
      </c>
      <c r="F12" s="20"/>
      <c r="G12" s="23">
        <f t="shared" ref="G12:G15" si="2">E12*F12</f>
        <v>0</v>
      </c>
      <c r="H12" s="21">
        <v>5.5</v>
      </c>
      <c r="I12" s="23">
        <f t="shared" ref="I12:I15" si="3">G12*1.055</f>
        <v>0</v>
      </c>
      <c r="J12" s="75">
        <f>SUM(G12:G15)</f>
        <v>0</v>
      </c>
      <c r="K12" s="75">
        <f>SUM(I12:I15)</f>
        <v>0</v>
      </c>
    </row>
    <row r="13" spans="1:14" ht="21.75" customHeight="1" x14ac:dyDescent="0.2">
      <c r="A13" s="39">
        <v>2</v>
      </c>
      <c r="B13" s="50" t="s">
        <v>8</v>
      </c>
      <c r="C13" s="45" t="s">
        <v>20</v>
      </c>
      <c r="D13" s="2" t="s">
        <v>1</v>
      </c>
      <c r="E13" s="54">
        <v>335</v>
      </c>
      <c r="F13" s="22"/>
      <c r="G13" s="23">
        <f t="shared" si="2"/>
        <v>0</v>
      </c>
      <c r="H13" s="24">
        <v>5.5</v>
      </c>
      <c r="I13" s="23">
        <f t="shared" si="3"/>
        <v>0</v>
      </c>
      <c r="J13" s="76"/>
      <c r="K13" s="76"/>
    </row>
    <row r="14" spans="1:14" ht="21.75" customHeight="1" x14ac:dyDescent="0.2">
      <c r="A14" s="40">
        <v>3</v>
      </c>
      <c r="B14" s="51" t="s">
        <v>9</v>
      </c>
      <c r="C14" s="46" t="s">
        <v>21</v>
      </c>
      <c r="D14" s="9" t="s">
        <v>1</v>
      </c>
      <c r="E14" s="55">
        <v>25</v>
      </c>
      <c r="F14" s="25"/>
      <c r="G14" s="23">
        <f t="shared" ref="G14" si="4">E14*F14</f>
        <v>0</v>
      </c>
      <c r="H14" s="24">
        <v>5.5</v>
      </c>
      <c r="I14" s="23">
        <f t="shared" ref="I14" si="5">G14*1.055</f>
        <v>0</v>
      </c>
      <c r="J14" s="76"/>
      <c r="K14" s="76"/>
    </row>
    <row r="15" spans="1:14" ht="21.75" customHeight="1" x14ac:dyDescent="0.2">
      <c r="A15" s="40">
        <v>4</v>
      </c>
      <c r="B15" s="51" t="s">
        <v>6</v>
      </c>
      <c r="C15" s="46" t="s">
        <v>18</v>
      </c>
      <c r="D15" s="9" t="s">
        <v>1</v>
      </c>
      <c r="E15" s="55">
        <v>10</v>
      </c>
      <c r="F15" s="25"/>
      <c r="G15" s="23">
        <f t="shared" si="2"/>
        <v>0</v>
      </c>
      <c r="H15" s="26">
        <v>5.5</v>
      </c>
      <c r="I15" s="23">
        <f t="shared" si="3"/>
        <v>0</v>
      </c>
      <c r="J15" s="77"/>
      <c r="K15" s="77"/>
    </row>
    <row r="16" spans="1:14" ht="42.75" customHeight="1" x14ac:dyDescent="0.2">
      <c r="A16" s="36">
        <v>4</v>
      </c>
      <c r="B16" s="48" t="s">
        <v>32</v>
      </c>
      <c r="C16" s="5"/>
      <c r="D16" s="7"/>
      <c r="E16" s="56"/>
      <c r="F16" s="27"/>
      <c r="G16" s="27"/>
      <c r="H16" s="28"/>
      <c r="I16" s="30"/>
      <c r="J16" s="61"/>
      <c r="K16" s="61"/>
    </row>
    <row r="17" spans="1:11" ht="27.75" customHeight="1" x14ac:dyDescent="0.2">
      <c r="A17" s="38">
        <v>1</v>
      </c>
      <c r="B17" s="12" t="s">
        <v>33</v>
      </c>
      <c r="C17" s="70"/>
      <c r="D17" s="65" t="s">
        <v>1</v>
      </c>
      <c r="E17" s="66">
        <v>10</v>
      </c>
      <c r="F17" s="29"/>
      <c r="G17" s="67">
        <f>+E17*F17</f>
        <v>0</v>
      </c>
      <c r="H17" s="68">
        <v>5.5</v>
      </c>
      <c r="I17" s="69">
        <f>G17*1.055</f>
        <v>0</v>
      </c>
      <c r="J17" s="79">
        <f>SUM(G17:G19)</f>
        <v>0</v>
      </c>
      <c r="K17" s="79">
        <f>SUM(I17:I19)</f>
        <v>0</v>
      </c>
    </row>
    <row r="18" spans="1:11" ht="27.75" customHeight="1" x14ac:dyDescent="0.2">
      <c r="A18" s="39">
        <v>2</v>
      </c>
      <c r="B18" s="12" t="s">
        <v>34</v>
      </c>
      <c r="C18" s="45"/>
      <c r="D18" s="2"/>
      <c r="E18" s="52">
        <v>10</v>
      </c>
      <c r="F18" s="22"/>
      <c r="G18" s="23">
        <f>E18*F18</f>
        <v>0</v>
      </c>
      <c r="H18" s="24">
        <v>5.5</v>
      </c>
      <c r="I18" s="23">
        <f>G18*1.055</f>
        <v>0</v>
      </c>
      <c r="J18" s="80"/>
      <c r="K18" s="80"/>
    </row>
    <row r="19" spans="1:11" ht="27.75" customHeight="1" x14ac:dyDescent="0.2">
      <c r="A19" s="64">
        <v>3</v>
      </c>
      <c r="B19" s="71" t="s">
        <v>35</v>
      </c>
      <c r="C19" s="63"/>
      <c r="D19" s="14"/>
      <c r="E19" s="72">
        <v>10</v>
      </c>
      <c r="F19" s="31"/>
      <c r="G19" s="32">
        <f>E19*F19</f>
        <v>0</v>
      </c>
      <c r="H19" s="33">
        <v>5.5</v>
      </c>
      <c r="I19" s="32">
        <f>G19*1.055</f>
        <v>0</v>
      </c>
      <c r="J19" s="81"/>
      <c r="K19" s="81"/>
    </row>
    <row r="20" spans="1:11" ht="23.25" customHeight="1" x14ac:dyDescent="0.2">
      <c r="A20" s="42"/>
      <c r="B20" s="16" t="s">
        <v>40</v>
      </c>
      <c r="C20" s="16"/>
      <c r="D20" s="15"/>
      <c r="E20" s="58"/>
      <c r="F20" s="34"/>
      <c r="G20" s="34"/>
      <c r="H20" s="35"/>
      <c r="I20" s="59"/>
      <c r="J20" s="62"/>
      <c r="K20" s="62"/>
    </row>
    <row r="21" spans="1:11" ht="74.25" customHeight="1" x14ac:dyDescent="0.2">
      <c r="A21" s="36">
        <v>5</v>
      </c>
      <c r="B21" s="5" t="s">
        <v>36</v>
      </c>
      <c r="C21" s="5"/>
      <c r="D21" s="7"/>
      <c r="E21" s="56"/>
      <c r="F21" s="27"/>
      <c r="G21" s="27"/>
      <c r="H21" s="28"/>
      <c r="I21" s="30"/>
      <c r="J21" s="61"/>
      <c r="K21" s="61"/>
    </row>
    <row r="22" spans="1:11" ht="30.75" customHeight="1" x14ac:dyDescent="0.2">
      <c r="A22" s="38">
        <v>1</v>
      </c>
      <c r="B22" s="4" t="s">
        <v>23</v>
      </c>
      <c r="C22" s="4"/>
      <c r="D22" s="8" t="s">
        <v>1</v>
      </c>
      <c r="E22" s="53">
        <v>30</v>
      </c>
      <c r="F22" s="20"/>
      <c r="G22" s="23">
        <f t="shared" ref="G22:G27" si="6">E22*F22</f>
        <v>0</v>
      </c>
      <c r="H22" s="24">
        <v>5.5</v>
      </c>
      <c r="I22" s="23">
        <f t="shared" ref="I22:I27" si="7">G22*1.055</f>
        <v>0</v>
      </c>
      <c r="J22" s="75">
        <f>SUM(G22:G27)</f>
        <v>0</v>
      </c>
      <c r="K22" s="75">
        <f>SUM(I22:I27)</f>
        <v>0</v>
      </c>
    </row>
    <row r="23" spans="1:11" ht="30.75" customHeight="1" x14ac:dyDescent="0.2">
      <c r="A23" s="39">
        <v>2</v>
      </c>
      <c r="B23" s="3" t="s">
        <v>24</v>
      </c>
      <c r="C23" s="3"/>
      <c r="D23" s="2" t="s">
        <v>1</v>
      </c>
      <c r="E23" s="54">
        <v>30</v>
      </c>
      <c r="F23" s="22"/>
      <c r="G23" s="23">
        <f t="shared" si="6"/>
        <v>0</v>
      </c>
      <c r="H23" s="24">
        <v>5.5</v>
      </c>
      <c r="I23" s="23">
        <f t="shared" si="7"/>
        <v>0</v>
      </c>
      <c r="J23" s="76"/>
      <c r="K23" s="76"/>
    </row>
    <row r="24" spans="1:11" ht="30.75" customHeight="1" x14ac:dyDescent="0.2">
      <c r="A24" s="39">
        <v>3</v>
      </c>
      <c r="B24" s="3" t="s">
        <v>25</v>
      </c>
      <c r="C24" s="3"/>
      <c r="D24" s="2" t="s">
        <v>1</v>
      </c>
      <c r="E24" s="54">
        <v>30</v>
      </c>
      <c r="F24" s="22"/>
      <c r="G24" s="23">
        <f t="shared" si="6"/>
        <v>0</v>
      </c>
      <c r="H24" s="24">
        <v>5.5</v>
      </c>
      <c r="I24" s="23">
        <f t="shared" si="7"/>
        <v>0</v>
      </c>
      <c r="J24" s="76"/>
      <c r="K24" s="76"/>
    </row>
    <row r="25" spans="1:11" ht="30.75" customHeight="1" x14ac:dyDescent="0.2">
      <c r="A25" s="39">
        <v>4</v>
      </c>
      <c r="B25" s="3" t="s">
        <v>22</v>
      </c>
      <c r="C25" s="3"/>
      <c r="D25" s="2" t="s">
        <v>1</v>
      </c>
      <c r="E25" s="54">
        <v>2</v>
      </c>
      <c r="F25" s="22"/>
      <c r="G25" s="23">
        <f t="shared" si="6"/>
        <v>0</v>
      </c>
      <c r="H25" s="24">
        <v>5.5</v>
      </c>
      <c r="I25" s="23">
        <f t="shared" si="7"/>
        <v>0</v>
      </c>
      <c r="J25" s="76"/>
      <c r="K25" s="76"/>
    </row>
    <row r="26" spans="1:11" ht="30.75" customHeight="1" x14ac:dyDescent="0.2">
      <c r="A26" s="39">
        <v>5</v>
      </c>
      <c r="B26" s="3" t="s">
        <v>26</v>
      </c>
      <c r="C26" s="3"/>
      <c r="D26" s="2" t="s">
        <v>1</v>
      </c>
      <c r="E26" s="54">
        <v>10</v>
      </c>
      <c r="F26" s="22"/>
      <c r="G26" s="23">
        <f t="shared" si="6"/>
        <v>0</v>
      </c>
      <c r="H26" s="24">
        <v>5.5</v>
      </c>
      <c r="I26" s="23">
        <f t="shared" si="7"/>
        <v>0</v>
      </c>
      <c r="J26" s="76"/>
      <c r="K26" s="76"/>
    </row>
    <row r="27" spans="1:11" ht="30.75" customHeight="1" x14ac:dyDescent="0.2">
      <c r="A27" s="41">
        <v>6</v>
      </c>
      <c r="B27" s="13" t="s">
        <v>27</v>
      </c>
      <c r="C27" s="13"/>
      <c r="D27" s="14" t="s">
        <v>1</v>
      </c>
      <c r="E27" s="57">
        <v>10</v>
      </c>
      <c r="F27" s="47"/>
      <c r="G27" s="32">
        <f t="shared" si="6"/>
        <v>0</v>
      </c>
      <c r="H27" s="33">
        <v>5.5</v>
      </c>
      <c r="I27" s="32">
        <f t="shared" si="7"/>
        <v>0</v>
      </c>
      <c r="J27" s="77"/>
      <c r="K27" s="77"/>
    </row>
    <row r="30" spans="1:11" ht="12.75" hidden="1" customHeight="1" x14ac:dyDescent="0.2">
      <c r="B30" s="78"/>
      <c r="C30" s="78"/>
      <c r="D30" s="78"/>
      <c r="E30" s="78"/>
      <c r="F30" s="78"/>
      <c r="G30" s="78"/>
      <c r="H30" s="78"/>
      <c r="I30" s="78"/>
    </row>
    <row r="31" spans="1:11" ht="12.75" hidden="1" customHeight="1" x14ac:dyDescent="0.2">
      <c r="B31" s="78"/>
      <c r="C31" s="78"/>
      <c r="D31" s="78"/>
      <c r="E31" s="78"/>
      <c r="F31" s="78"/>
      <c r="G31" s="78"/>
      <c r="H31" s="78"/>
      <c r="I31" s="78"/>
    </row>
    <row r="32" spans="1:11" ht="12.75" hidden="1" customHeight="1" x14ac:dyDescent="0.2">
      <c r="B32" s="78"/>
      <c r="C32" s="78"/>
      <c r="D32" s="78"/>
      <c r="E32" s="78"/>
      <c r="F32" s="78"/>
      <c r="G32" s="78"/>
      <c r="H32" s="78"/>
      <c r="I32" s="78"/>
    </row>
    <row r="33" spans="2:9" ht="12.75" hidden="1" customHeight="1" x14ac:dyDescent="0.2">
      <c r="B33" s="78"/>
      <c r="C33" s="78"/>
      <c r="D33" s="78"/>
      <c r="E33" s="78"/>
      <c r="F33" s="78"/>
      <c r="G33" s="78"/>
      <c r="H33" s="78"/>
      <c r="I33" s="78"/>
    </row>
    <row r="34" spans="2:9" ht="12.75" hidden="1" customHeight="1" x14ac:dyDescent="0.2">
      <c r="B34" s="78"/>
      <c r="C34" s="78"/>
      <c r="D34" s="78"/>
      <c r="E34" s="78"/>
      <c r="F34" s="78"/>
      <c r="G34" s="78"/>
      <c r="H34" s="78"/>
      <c r="I34" s="78"/>
    </row>
    <row r="35" spans="2:9" ht="12.75" hidden="1" customHeight="1" x14ac:dyDescent="0.2">
      <c r="B35" s="78"/>
      <c r="C35" s="78"/>
      <c r="D35" s="78"/>
      <c r="E35" s="78"/>
      <c r="F35" s="78"/>
      <c r="G35" s="78"/>
      <c r="H35" s="78"/>
      <c r="I35" s="78"/>
    </row>
    <row r="36" spans="2:9" ht="12.75" hidden="1" customHeight="1" x14ac:dyDescent="0.2">
      <c r="B36" s="78"/>
      <c r="C36" s="78"/>
      <c r="D36" s="78"/>
      <c r="E36" s="78"/>
      <c r="F36" s="78"/>
      <c r="G36" s="78"/>
      <c r="H36" s="78"/>
      <c r="I36" s="78"/>
    </row>
    <row r="37" spans="2:9" ht="12.75" hidden="1" customHeight="1" x14ac:dyDescent="0.2">
      <c r="B37" s="78"/>
      <c r="C37" s="78"/>
      <c r="D37" s="78"/>
      <c r="E37" s="78"/>
      <c r="F37" s="78"/>
      <c r="G37" s="78"/>
      <c r="H37" s="78"/>
      <c r="I37" s="78"/>
    </row>
    <row r="38" spans="2:9" ht="12.75" hidden="1" customHeight="1" x14ac:dyDescent="0.2">
      <c r="B38" s="78"/>
      <c r="C38" s="78"/>
      <c r="D38" s="78"/>
      <c r="E38" s="78"/>
      <c r="F38" s="78"/>
      <c r="G38" s="78"/>
      <c r="H38" s="78"/>
      <c r="I38" s="78"/>
    </row>
    <row r="39" spans="2:9" ht="12.75" hidden="1" customHeight="1" x14ac:dyDescent="0.2">
      <c r="B39" s="78"/>
      <c r="C39" s="78"/>
      <c r="D39" s="78"/>
      <c r="E39" s="78"/>
      <c r="F39" s="78"/>
      <c r="G39" s="78"/>
      <c r="H39" s="78"/>
      <c r="I39" s="78"/>
    </row>
    <row r="40" spans="2:9" ht="12.75" hidden="1" customHeight="1" x14ac:dyDescent="0.2">
      <c r="B40" s="78"/>
      <c r="C40" s="78"/>
      <c r="D40" s="78"/>
      <c r="E40" s="78"/>
      <c r="F40" s="78"/>
      <c r="G40" s="78"/>
      <c r="H40" s="78"/>
      <c r="I40" s="78"/>
    </row>
    <row r="41" spans="2:9" ht="12.75" hidden="1" customHeight="1" x14ac:dyDescent="0.2">
      <c r="B41" s="78"/>
      <c r="C41" s="78"/>
      <c r="D41" s="78"/>
      <c r="E41" s="78"/>
      <c r="F41" s="78"/>
      <c r="G41" s="78"/>
      <c r="H41" s="78"/>
      <c r="I41" s="78"/>
    </row>
    <row r="42" spans="2:9" ht="12.75" hidden="1" customHeight="1" x14ac:dyDescent="0.2">
      <c r="B42" s="78"/>
      <c r="C42" s="78"/>
      <c r="D42" s="78"/>
      <c r="E42" s="78"/>
      <c r="F42" s="78"/>
      <c r="G42" s="78"/>
      <c r="H42" s="78"/>
      <c r="I42" s="78"/>
    </row>
    <row r="43" spans="2:9" ht="12.75" hidden="1" customHeight="1" x14ac:dyDescent="0.2">
      <c r="B43" s="78"/>
      <c r="C43" s="78"/>
      <c r="D43" s="78"/>
      <c r="E43" s="78"/>
      <c r="F43" s="78"/>
      <c r="G43" s="78"/>
      <c r="H43" s="78"/>
      <c r="I43" s="78"/>
    </row>
  </sheetData>
  <autoFilter ref="A4:I27"/>
  <mergeCells count="13">
    <mergeCell ref="A2:K2"/>
    <mergeCell ref="A1:K1"/>
    <mergeCell ref="J22:J27"/>
    <mergeCell ref="B30:I43"/>
    <mergeCell ref="J6:J7"/>
    <mergeCell ref="J9:J10"/>
    <mergeCell ref="J12:J15"/>
    <mergeCell ref="K9:K10"/>
    <mergeCell ref="K6:K7"/>
    <mergeCell ref="K12:K15"/>
    <mergeCell ref="J17:J19"/>
    <mergeCell ref="K17:K19"/>
    <mergeCell ref="K22:K27"/>
  </mergeCells>
  <pageMargins left="0.23622047244094491" right="0.23622047244094491" top="0.55118110236220474" bottom="0.55118110236220474" header="0.31496062992125984" footer="0.31496062992125984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</vt:lpstr>
      <vt:lpstr>A!Zone_d_impression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HERVE Benoit</dc:creator>
  <cp:lastModifiedBy>GILARD Nathalie</cp:lastModifiedBy>
  <cp:lastPrinted>2025-09-01T13:26:58Z</cp:lastPrinted>
  <dcterms:created xsi:type="dcterms:W3CDTF">2024-04-15T07:06:20Z</dcterms:created>
  <dcterms:modified xsi:type="dcterms:W3CDTF">2025-09-01T13:27:06Z</dcterms:modified>
</cp:coreProperties>
</file>