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6-Achats et marchés\DOSSIERS DE TRAVAIL-BAM\Marchés publics\2025\02. MAPA\CEBBOC\DCE\"/>
    </mc:Choice>
  </mc:AlternateContent>
  <bookViews>
    <workbookView xWindow="-120" yWindow="-16320" windowWidth="29040" windowHeight="15720"/>
  </bookViews>
  <sheets>
    <sheet name="Lot 1" sheetId="6" r:id="rId1"/>
    <sheet name="Lot 2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6" l="1"/>
  <c r="J20" i="6"/>
  <c r="J21" i="6"/>
  <c r="J22" i="6"/>
  <c r="J23" i="6"/>
  <c r="J24" i="6"/>
  <c r="J25" i="6"/>
  <c r="J27" i="6"/>
  <c r="J28" i="6"/>
  <c r="J29" i="6"/>
  <c r="J19" i="6"/>
  <c r="J18" i="6"/>
  <c r="G19" i="6" l="1"/>
  <c r="K19" i="6" s="1"/>
  <c r="G20" i="6"/>
  <c r="K20" i="6" s="1"/>
  <c r="G21" i="6"/>
  <c r="K21" i="6" s="1"/>
  <c r="G22" i="6"/>
  <c r="K22" i="6" s="1"/>
  <c r="G23" i="6"/>
  <c r="K23" i="6" s="1"/>
  <c r="G24" i="6"/>
  <c r="K24" i="6" s="1"/>
  <c r="G25" i="6"/>
  <c r="K25" i="6" s="1"/>
  <c r="G26" i="6"/>
  <c r="K26" i="6" s="1"/>
  <c r="G27" i="6"/>
  <c r="K27" i="6" s="1"/>
  <c r="G28" i="6"/>
  <c r="K28" i="6" s="1"/>
  <c r="G29" i="6"/>
  <c r="K29" i="6" s="1"/>
  <c r="G18" i="6"/>
  <c r="K18" i="6" s="1"/>
  <c r="E14" i="6"/>
  <c r="G9" i="6"/>
  <c r="G8" i="10" l="1"/>
  <c r="G7" i="10"/>
  <c r="E9" i="10"/>
  <c r="G9" i="10" l="1"/>
  <c r="G10" i="6"/>
  <c r="G11" i="6"/>
  <c r="G12" i="6"/>
  <c r="G13" i="6"/>
  <c r="G14" i="6" l="1"/>
</calcChain>
</file>

<file path=xl/sharedStrings.xml><?xml version="1.0" encoding="utf-8"?>
<sst xmlns="http://schemas.openxmlformats.org/spreadsheetml/2006/main" count="80" uniqueCount="64">
  <si>
    <t>Candidat :</t>
  </si>
  <si>
    <t>5.1</t>
  </si>
  <si>
    <t>Décomposition du prix global et forfaitaire</t>
  </si>
  <si>
    <t>Partie à bons de commande</t>
  </si>
  <si>
    <t>Mise à disposition et aménagement des espaces</t>
  </si>
  <si>
    <t>Sécurité</t>
  </si>
  <si>
    <t>Ménage</t>
  </si>
  <si>
    <t>TOTAL DU PRIX GLOBAL ET FORFAITAIRE</t>
  </si>
  <si>
    <t>%TVA</t>
  </si>
  <si>
    <t>Connexion wifi accessible à tous les participants</t>
  </si>
  <si>
    <t>Captation vidéo</t>
  </si>
  <si>
    <t>Création d'un formulaire dédié à l'évenement</t>
  </si>
  <si>
    <t>Accueil sur site</t>
  </si>
  <si>
    <t>Salle de réunion supplémentaire</t>
  </si>
  <si>
    <t>Personnel de sécurité supplémentaire (1 journée)</t>
  </si>
  <si>
    <t>Forfait pour les 3 jours</t>
  </si>
  <si>
    <t>Prix unitaire par salle</t>
  </si>
  <si>
    <t>Prix pour un agent</t>
  </si>
  <si>
    <t>Prix HT (€)</t>
  </si>
  <si>
    <t>Prix TTC (€)</t>
  </si>
  <si>
    <t xml:space="preserve">La gestion, le suivi et la relance des inscriptions et des sponsors-stands d’entreprises  </t>
  </si>
  <si>
    <t xml:space="preserve">
Location du site, la restauration des participants sur site 
et les services liés  (lot 1)
</t>
  </si>
  <si>
    <t>5.1.1</t>
  </si>
  <si>
    <t>5.1.1 "Focus soirée de gala - networkin (jeudi 29 janvier)</t>
  </si>
  <si>
    <t>5.1.2</t>
  </si>
  <si>
    <t>5.1.3</t>
  </si>
  <si>
    <t>5.1.4</t>
  </si>
  <si>
    <t>5.2</t>
  </si>
  <si>
    <t>5.2.2</t>
  </si>
  <si>
    <t>5.2.3</t>
  </si>
  <si>
    <t>5.2.4</t>
  </si>
  <si>
    <t>5.2.5</t>
  </si>
  <si>
    <t>Bouteilles d'eau</t>
  </si>
  <si>
    <t xml:space="preserve">Boissons sans alcool </t>
  </si>
  <si>
    <t>Pause café *</t>
  </si>
  <si>
    <t>Pause fraicheur *</t>
  </si>
  <si>
    <t>Cocktail type Wine &amp; Cheese *</t>
  </si>
  <si>
    <t>5,2,1</t>
  </si>
  <si>
    <t>6.1</t>
  </si>
  <si>
    <t>6.2</t>
  </si>
  <si>
    <t>Référence CCTP</t>
  </si>
  <si>
    <t>Prix par personne et par jour</t>
  </si>
  <si>
    <t>Prix par personne et par pause</t>
  </si>
  <si>
    <t>Prix par personne et par pause fraicheur</t>
  </si>
  <si>
    <t>* = comprends la fourniture des denrées, la vaiselle nécessaire, la mise en place et le retrait</t>
  </si>
  <si>
    <r>
      <t xml:space="preserve">Prix par personne </t>
    </r>
    <r>
      <rPr>
        <i/>
        <sz val="11"/>
        <color theme="1"/>
        <rFont val="Calibri"/>
        <family val="2"/>
        <scheme val="minor"/>
      </rPr>
      <t>(pour rappel, uniquement le 29 janvier au soir)</t>
    </r>
  </si>
  <si>
    <r>
      <rPr>
        <b/>
        <sz val="20"/>
        <rFont val="Calibri"/>
        <family val="2"/>
        <scheme val="minor"/>
      </rPr>
      <t xml:space="preserve">La gestion, le suivi et la relance des inscriptions et des sponsors-stands d’entreprises  (Lot 2)
</t>
    </r>
    <r>
      <rPr>
        <b/>
        <sz val="12"/>
        <rFont val="Calibri"/>
        <family val="2"/>
        <scheme val="minor"/>
      </rPr>
      <t xml:space="preserve">
</t>
    </r>
  </si>
  <si>
    <t>Prix unitaire HT (€) - prix contractuel</t>
  </si>
  <si>
    <t>Prix unitaire TTC (€) - prix contractuel</t>
  </si>
  <si>
    <t>Prix total TTC au regard du DQE</t>
  </si>
  <si>
    <t>Prix HT au regard du DQE</t>
  </si>
  <si>
    <t>Explication DQE</t>
  </si>
  <si>
    <t>soit 500 participants sur 3 jours</t>
  </si>
  <si>
    <t>soit 500 participants sur 3 pauses</t>
  </si>
  <si>
    <t>soit 500 participants sur une pause-fraicheur</t>
  </si>
  <si>
    <t>soit 500 participants à la soirée de GALA</t>
  </si>
  <si>
    <t>Détail Quantitaif Estimatif (non contractuel)</t>
  </si>
  <si>
    <t>soit 500 participants sur deux dejeunés</t>
  </si>
  <si>
    <t>Repas du midi (Cocktail déjeunatoire ou Lunch Box)</t>
  </si>
  <si>
    <r>
      <t>Prix par personne et par jour</t>
    </r>
    <r>
      <rPr>
        <i/>
        <sz val="11"/>
        <color theme="1"/>
        <rFont val="Calibri"/>
        <family val="2"/>
        <scheme val="minor"/>
      </rPr>
      <t xml:space="preserve"> (pour rappel, le repas du midi est prévu le 29 et 30 janvier)</t>
    </r>
  </si>
  <si>
    <t>Animation et coordination</t>
  </si>
  <si>
    <t>Animation pendant la soirée de Gala</t>
  </si>
  <si>
    <t>ATTENTION : ne pas modifier l'annexe financière sous peine de voir son offre jugée irrégulière</t>
  </si>
  <si>
    <t>Forfait pour une animation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</si>
</sst>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2" fillId="0" borderId="23" xfId="0" applyNumberFormat="1" applyFont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 wrapText="1"/>
    </xf>
    <xf numFmtId="164" fontId="0" fillId="0" borderId="0" xfId="0" applyNumberFormat="1"/>
    <xf numFmtId="164" fontId="2" fillId="0" borderId="20" xfId="0" applyNumberFormat="1" applyFon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9" fontId="1" fillId="0" borderId="0" xfId="1" applyFont="1" applyFill="1" applyBorder="1" applyAlignment="1">
      <alignment horizontal="center" vertical="center" wrapText="1"/>
    </xf>
    <xf numFmtId="9" fontId="2" fillId="0" borderId="20" xfId="1" applyFont="1" applyFill="1" applyBorder="1" applyAlignment="1">
      <alignment horizontal="center" vertical="center" wrapText="1"/>
    </xf>
    <xf numFmtId="9" fontId="0" fillId="0" borderId="21" xfId="1" applyFont="1" applyBorder="1" applyAlignment="1">
      <alignment horizontal="center" vertical="center" wrapText="1"/>
    </xf>
    <xf numFmtId="9" fontId="0" fillId="0" borderId="13" xfId="1" applyFont="1" applyBorder="1" applyAlignment="1">
      <alignment horizontal="center" vertical="center" wrapText="1"/>
    </xf>
    <xf numFmtId="9" fontId="0" fillId="0" borderId="0" xfId="1" applyFont="1"/>
    <xf numFmtId="164" fontId="0" fillId="0" borderId="13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9" fontId="0" fillId="0" borderId="29" xfId="1" applyFont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9" fontId="0" fillId="0" borderId="33" xfId="1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0" fillId="0" borderId="32" xfId="0" applyBorder="1" applyAlignment="1">
      <alignment horizontal="center" vertical="center" wrapText="1"/>
    </xf>
    <xf numFmtId="164" fontId="2" fillId="0" borderId="30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0" fillId="0" borderId="32" xfId="0" applyNumberFormat="1" applyBorder="1" applyAlignment="1">
      <alignment horizontal="center" vertical="center"/>
    </xf>
    <xf numFmtId="164" fontId="6" fillId="0" borderId="0" xfId="0" applyNumberFormat="1" applyFont="1"/>
    <xf numFmtId="164" fontId="2" fillId="0" borderId="28" xfId="0" applyNumberFormat="1" applyFont="1" applyBorder="1" applyAlignment="1">
      <alignment horizontal="center" vertical="center" wrapText="1"/>
    </xf>
    <xf numFmtId="9" fontId="2" fillId="0" borderId="28" xfId="1" applyFont="1" applyFill="1" applyBorder="1" applyAlignment="1">
      <alignment horizontal="center" vertical="center" wrapText="1"/>
    </xf>
    <xf numFmtId="9" fontId="0" fillId="0" borderId="0" xfId="1" applyFont="1" applyFill="1" applyBorder="1" applyAlignment="1">
      <alignment horizontal="center" vertical="center" wrapText="1"/>
    </xf>
    <xf numFmtId="9" fontId="2" fillId="0" borderId="13" xfId="1" applyFont="1" applyFill="1" applyBorder="1" applyAlignment="1">
      <alignment horizontal="center" vertical="center" wrapText="1"/>
    </xf>
    <xf numFmtId="9" fontId="6" fillId="0" borderId="0" xfId="1" applyFont="1"/>
    <xf numFmtId="1" fontId="0" fillId="0" borderId="0" xfId="0" applyNumberFormat="1"/>
    <xf numFmtId="1" fontId="2" fillId="0" borderId="0" xfId="0" applyNumberFormat="1" applyFont="1" applyAlignment="1">
      <alignment vertical="center" wrapText="1"/>
    </xf>
    <xf numFmtId="1" fontId="6" fillId="0" borderId="0" xfId="0" applyNumberFormat="1" applyFont="1"/>
    <xf numFmtId="164" fontId="2" fillId="0" borderId="0" xfId="0" applyNumberFormat="1" applyFont="1" applyAlignment="1">
      <alignment vertical="center" wrapText="1"/>
    </xf>
    <xf numFmtId="1" fontId="8" fillId="0" borderId="13" xfId="1" applyNumberFormat="1" applyFont="1" applyFill="1" applyBorder="1" applyAlignment="1">
      <alignment horizontal="center" vertical="center" wrapText="1"/>
    </xf>
    <xf numFmtId="9" fontId="8" fillId="0" borderId="13" xfId="1" applyFont="1" applyFill="1" applyBorder="1" applyAlignment="1">
      <alignment horizontal="center" vertical="center" wrapText="1"/>
    </xf>
    <xf numFmtId="164" fontId="8" fillId="0" borderId="13" xfId="0" applyNumberFormat="1" applyFont="1" applyBorder="1" applyAlignment="1">
      <alignment horizontal="center" vertical="center" wrapText="1"/>
    </xf>
    <xf numFmtId="164" fontId="8" fillId="0" borderId="13" xfId="1" applyNumberFormat="1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horizontal="center" vertical="center" wrapText="1"/>
    </xf>
    <xf numFmtId="0" fontId="0" fillId="3" borderId="13" xfId="0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3" borderId="16" xfId="0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99"/>
      <color rgb="FFCCAC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127349</xdr:colOff>
      <xdr:row>0</xdr:row>
      <xdr:rowOff>148388</xdr:rowOff>
    </xdr:from>
    <xdr:to>
      <xdr:col>1</xdr:col>
      <xdr:colOff>949743</xdr:colOff>
      <xdr:row>1</xdr:row>
      <xdr:rowOff>201679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349" y="148388"/>
          <a:ext cx="2484629" cy="11156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127349</xdr:colOff>
      <xdr:row>0</xdr:row>
      <xdr:rowOff>111753</xdr:rowOff>
    </xdr:from>
    <xdr:to>
      <xdr:col>1</xdr:col>
      <xdr:colOff>949743</xdr:colOff>
      <xdr:row>1</xdr:row>
      <xdr:rowOff>421486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349" y="111753"/>
          <a:ext cx="2484629" cy="11156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showGridLines="0" tabSelected="1" topLeftCell="A17" zoomScale="72" zoomScaleNormal="72" workbookViewId="0">
      <selection activeCell="Q24" sqref="Q24"/>
    </sheetView>
  </sheetViews>
  <sheetFormatPr baseColWidth="10" defaultRowHeight="14.5" x14ac:dyDescent="0.35"/>
  <cols>
    <col min="1" max="1" width="23.1796875" customWidth="1"/>
    <col min="2" max="2" width="14.26953125" customWidth="1"/>
    <col min="3" max="3" width="49.1796875" customWidth="1"/>
    <col min="4" max="4" width="35.1796875" customWidth="1"/>
    <col min="5" max="5" width="19.81640625" style="13" customWidth="1"/>
    <col min="6" max="6" width="19.81640625" style="21" customWidth="1"/>
    <col min="7" max="7" width="19.81640625" style="13" customWidth="1"/>
    <col min="8" max="8" width="19.6328125" style="45" customWidth="1"/>
    <col min="9" max="9" width="19.6328125" customWidth="1"/>
    <col min="10" max="11" width="19.6328125" style="13" customWidth="1"/>
  </cols>
  <sheetData>
    <row r="1" spans="1:11" ht="84" customHeight="1" x14ac:dyDescent="0.35">
      <c r="A1" s="68" t="s">
        <v>21</v>
      </c>
      <c r="B1" s="69"/>
      <c r="C1" s="69"/>
      <c r="D1" s="69"/>
      <c r="E1" s="69"/>
      <c r="F1" s="69"/>
      <c r="G1" s="69"/>
    </row>
    <row r="2" spans="1:11" ht="54.65" customHeight="1" thickBot="1" x14ac:dyDescent="0.4">
      <c r="A2" s="70"/>
      <c r="B2" s="71"/>
      <c r="C2" s="71"/>
      <c r="D2" s="71"/>
      <c r="E2" s="71"/>
      <c r="F2" s="71"/>
      <c r="G2" s="71"/>
    </row>
    <row r="3" spans="1:11" ht="54.75" customHeight="1" thickBot="1" x14ac:dyDescent="0.4">
      <c r="A3" s="3" t="s">
        <v>0</v>
      </c>
      <c r="B3" s="4"/>
      <c r="C3" s="1"/>
      <c r="D3" s="1"/>
      <c r="E3" s="10"/>
      <c r="F3" s="17"/>
      <c r="G3" s="10"/>
    </row>
    <row r="4" spans="1:11" ht="32.25" customHeight="1" thickBot="1" x14ac:dyDescent="0.4">
      <c r="A4" s="2"/>
      <c r="B4" s="2"/>
      <c r="C4" s="54" t="s">
        <v>62</v>
      </c>
    </row>
    <row r="5" spans="1:11" ht="56.25" customHeight="1" x14ac:dyDescent="0.35">
      <c r="A5" s="80" t="s">
        <v>40</v>
      </c>
      <c r="B5" s="86" t="s">
        <v>2</v>
      </c>
      <c r="C5" s="86"/>
      <c r="D5" s="86"/>
      <c r="E5" s="86"/>
      <c r="F5" s="86"/>
      <c r="G5" s="86"/>
    </row>
    <row r="6" spans="1:11" ht="56.25" customHeight="1" thickBot="1" x14ac:dyDescent="0.4">
      <c r="A6" s="81"/>
      <c r="B6" s="87"/>
      <c r="C6" s="87"/>
      <c r="D6" s="87"/>
      <c r="E6" s="87"/>
      <c r="F6" s="87"/>
      <c r="G6" s="87"/>
    </row>
    <row r="7" spans="1:11" ht="56.25" customHeight="1" thickTop="1" thickBot="1" x14ac:dyDescent="0.4">
      <c r="A7" s="7" t="s">
        <v>1</v>
      </c>
      <c r="B7" s="88"/>
      <c r="C7" s="88"/>
      <c r="D7" s="88"/>
      <c r="E7" s="88"/>
      <c r="F7" s="88"/>
      <c r="G7" s="88"/>
    </row>
    <row r="8" spans="1:11" s="2" customFormat="1" ht="56.25" customHeight="1" thickTop="1" thickBot="1" x14ac:dyDescent="0.4">
      <c r="A8" s="72"/>
      <c r="B8" s="73"/>
      <c r="C8" s="73"/>
      <c r="D8" s="74"/>
      <c r="E8" s="35" t="s">
        <v>18</v>
      </c>
      <c r="F8" s="41" t="s">
        <v>8</v>
      </c>
      <c r="G8" s="40" t="s">
        <v>19</v>
      </c>
      <c r="H8" s="46"/>
      <c r="J8" s="48"/>
      <c r="K8" s="48"/>
    </row>
    <row r="9" spans="1:11" ht="96.65" customHeight="1" thickTop="1" thickBot="1" x14ac:dyDescent="0.4">
      <c r="A9" s="6" t="s">
        <v>22</v>
      </c>
      <c r="B9" s="64" t="s">
        <v>4</v>
      </c>
      <c r="C9" s="75"/>
      <c r="D9" s="65"/>
      <c r="E9" s="12"/>
      <c r="F9" s="20"/>
      <c r="G9" s="16">
        <f>E9*(1+F9)</f>
        <v>0</v>
      </c>
    </row>
    <row r="10" spans="1:11" ht="96.65" customHeight="1" thickTop="1" thickBot="1" x14ac:dyDescent="0.4">
      <c r="A10" s="6" t="s">
        <v>23</v>
      </c>
      <c r="B10" s="77" t="s">
        <v>4</v>
      </c>
      <c r="C10" s="78"/>
      <c r="D10" s="79"/>
      <c r="E10" s="12"/>
      <c r="F10" s="20"/>
      <c r="G10" s="16">
        <f t="shared" ref="G10:G13" si="0">E10*(1+F10)</f>
        <v>0</v>
      </c>
    </row>
    <row r="11" spans="1:11" ht="56.25" customHeight="1" thickTop="1" thickBot="1" x14ac:dyDescent="0.4">
      <c r="A11" s="25" t="s">
        <v>24</v>
      </c>
      <c r="B11" s="64" t="s">
        <v>12</v>
      </c>
      <c r="C11" s="75"/>
      <c r="D11" s="65"/>
      <c r="E11" s="12"/>
      <c r="F11" s="20"/>
      <c r="G11" s="16">
        <f t="shared" si="0"/>
        <v>0</v>
      </c>
    </row>
    <row r="12" spans="1:11" ht="56.25" customHeight="1" thickTop="1" thickBot="1" x14ac:dyDescent="0.4">
      <c r="A12" s="6" t="s">
        <v>25</v>
      </c>
      <c r="B12" s="64" t="s">
        <v>5</v>
      </c>
      <c r="C12" s="75"/>
      <c r="D12" s="65"/>
      <c r="E12" s="12"/>
      <c r="F12" s="20"/>
      <c r="G12" s="16">
        <f t="shared" si="0"/>
        <v>0</v>
      </c>
    </row>
    <row r="13" spans="1:11" ht="56.25" customHeight="1" thickTop="1" thickBot="1" x14ac:dyDescent="0.4">
      <c r="A13" s="6" t="s">
        <v>26</v>
      </c>
      <c r="B13" s="77" t="s">
        <v>6</v>
      </c>
      <c r="C13" s="78"/>
      <c r="D13" s="79"/>
      <c r="E13" s="23"/>
      <c r="F13" s="24"/>
      <c r="G13" s="15">
        <f t="shared" si="0"/>
        <v>0</v>
      </c>
    </row>
    <row r="14" spans="1:11" ht="56.25" customHeight="1" thickTop="1" thickBot="1" x14ac:dyDescent="0.4">
      <c r="A14" s="83" t="s">
        <v>7</v>
      </c>
      <c r="B14" s="84"/>
      <c r="C14" s="84"/>
      <c r="D14" s="85"/>
      <c r="E14" s="12">
        <f>SUM(E9:E13)</f>
        <v>0</v>
      </c>
      <c r="F14" s="20"/>
      <c r="G14" s="16">
        <f>SUM(G9:G13)</f>
        <v>0</v>
      </c>
    </row>
    <row r="15" spans="1:11" ht="56.25" customHeight="1" thickTop="1" thickBot="1" x14ac:dyDescent="0.4">
      <c r="A15" s="5"/>
      <c r="B15" s="5"/>
      <c r="C15" s="5"/>
      <c r="D15" s="5"/>
      <c r="E15" s="36"/>
      <c r="F15" s="42"/>
      <c r="G15" s="29"/>
    </row>
    <row r="16" spans="1:11" ht="56.25" customHeight="1" thickTop="1" thickBot="1" x14ac:dyDescent="0.4">
      <c r="A16" s="6" t="s">
        <v>27</v>
      </c>
      <c r="B16" s="82" t="s">
        <v>3</v>
      </c>
      <c r="C16" s="82"/>
      <c r="D16" s="82"/>
      <c r="E16" s="82"/>
      <c r="F16" s="82"/>
      <c r="G16" s="82"/>
    </row>
    <row r="17" spans="1:11" ht="56.25" customHeight="1" thickTop="1" thickBot="1" x14ac:dyDescent="0.4">
      <c r="A17" s="76"/>
      <c r="B17" s="76"/>
      <c r="C17" s="76"/>
      <c r="D17" s="76"/>
      <c r="E17" s="37" t="s">
        <v>47</v>
      </c>
      <c r="F17" s="43" t="s">
        <v>8</v>
      </c>
      <c r="G17" s="37" t="s">
        <v>48</v>
      </c>
      <c r="H17" s="49" t="s">
        <v>56</v>
      </c>
      <c r="I17" s="50" t="s">
        <v>51</v>
      </c>
      <c r="J17" s="51" t="s">
        <v>50</v>
      </c>
      <c r="K17" s="51" t="s">
        <v>49</v>
      </c>
    </row>
    <row r="18" spans="1:11" ht="56.25" customHeight="1" thickTop="1" thickBot="1" x14ac:dyDescent="0.4">
      <c r="A18" s="61" t="s">
        <v>37</v>
      </c>
      <c r="B18" s="59" t="s">
        <v>32</v>
      </c>
      <c r="C18" s="60"/>
      <c r="D18" s="28" t="s">
        <v>41</v>
      </c>
      <c r="E18" s="38"/>
      <c r="F18" s="43"/>
      <c r="G18" s="37">
        <f>E18*(1+F18)</f>
        <v>0</v>
      </c>
      <c r="H18" s="49">
        <v>1500</v>
      </c>
      <c r="I18" s="50" t="s">
        <v>52</v>
      </c>
      <c r="J18" s="52">
        <f>E18*H18</f>
        <v>0</v>
      </c>
      <c r="K18" s="52">
        <f>G18*H18</f>
        <v>0</v>
      </c>
    </row>
    <row r="19" spans="1:11" ht="56.25" customHeight="1" thickTop="1" thickBot="1" x14ac:dyDescent="0.4">
      <c r="A19" s="62"/>
      <c r="B19" s="59" t="s">
        <v>33</v>
      </c>
      <c r="C19" s="60"/>
      <c r="D19" s="28" t="s">
        <v>41</v>
      </c>
      <c r="E19" s="38"/>
      <c r="F19" s="43"/>
      <c r="G19" s="37">
        <f t="shared" ref="G19:G29" si="1">E19*(1+F19)</f>
        <v>0</v>
      </c>
      <c r="H19" s="49">
        <v>1500</v>
      </c>
      <c r="I19" s="50" t="s">
        <v>52</v>
      </c>
      <c r="J19" s="52">
        <f>E19*H19</f>
        <v>0</v>
      </c>
      <c r="K19" s="52">
        <f t="shared" ref="K19:K29" si="2">G19*H19</f>
        <v>0</v>
      </c>
    </row>
    <row r="20" spans="1:11" ht="56.25" customHeight="1" thickTop="1" thickBot="1" x14ac:dyDescent="0.4">
      <c r="A20" s="62"/>
      <c r="B20" s="59" t="s">
        <v>34</v>
      </c>
      <c r="C20" s="60"/>
      <c r="D20" s="28" t="s">
        <v>42</v>
      </c>
      <c r="E20" s="38"/>
      <c r="F20" s="43"/>
      <c r="G20" s="37">
        <f t="shared" si="1"/>
        <v>0</v>
      </c>
      <c r="H20" s="49">
        <v>1500</v>
      </c>
      <c r="I20" s="50" t="s">
        <v>53</v>
      </c>
      <c r="J20" s="52">
        <f t="shared" ref="J20:J29" si="3">E20*H20</f>
        <v>0</v>
      </c>
      <c r="K20" s="52">
        <f t="shared" si="2"/>
        <v>0</v>
      </c>
    </row>
    <row r="21" spans="1:11" ht="56.25" customHeight="1" thickTop="1" thickBot="1" x14ac:dyDescent="0.4">
      <c r="A21" s="62"/>
      <c r="B21" s="59" t="s">
        <v>35</v>
      </c>
      <c r="C21" s="60"/>
      <c r="D21" s="34" t="s">
        <v>43</v>
      </c>
      <c r="E21" s="38"/>
      <c r="F21" s="43"/>
      <c r="G21" s="37">
        <f t="shared" si="1"/>
        <v>0</v>
      </c>
      <c r="H21" s="49">
        <v>500</v>
      </c>
      <c r="I21" s="50" t="s">
        <v>54</v>
      </c>
      <c r="J21" s="52">
        <f t="shared" si="3"/>
        <v>0</v>
      </c>
      <c r="K21" s="52">
        <f t="shared" si="2"/>
        <v>0</v>
      </c>
    </row>
    <row r="22" spans="1:11" ht="56.25" customHeight="1" thickTop="1" thickBot="1" x14ac:dyDescent="0.4">
      <c r="A22" s="62"/>
      <c r="B22" s="59" t="s">
        <v>58</v>
      </c>
      <c r="C22" s="60"/>
      <c r="D22" s="34" t="s">
        <v>59</v>
      </c>
      <c r="E22" s="38"/>
      <c r="F22" s="43"/>
      <c r="G22" s="37">
        <f t="shared" si="1"/>
        <v>0</v>
      </c>
      <c r="H22" s="49">
        <v>1000</v>
      </c>
      <c r="I22" s="50" t="s">
        <v>57</v>
      </c>
      <c r="J22" s="52">
        <f t="shared" si="3"/>
        <v>0</v>
      </c>
      <c r="K22" s="52">
        <f t="shared" si="2"/>
        <v>0</v>
      </c>
    </row>
    <row r="23" spans="1:11" ht="56.25" customHeight="1" thickTop="1" thickBot="1" x14ac:dyDescent="0.4">
      <c r="A23" s="63"/>
      <c r="B23" s="59" t="s">
        <v>36</v>
      </c>
      <c r="C23" s="60"/>
      <c r="D23" s="34" t="s">
        <v>45</v>
      </c>
      <c r="E23" s="38"/>
      <c r="F23" s="43"/>
      <c r="G23" s="37">
        <f t="shared" si="1"/>
        <v>0</v>
      </c>
      <c r="H23" s="49">
        <v>500</v>
      </c>
      <c r="I23" s="50" t="s">
        <v>55</v>
      </c>
      <c r="J23" s="52">
        <f t="shared" si="3"/>
        <v>0</v>
      </c>
      <c r="K23" s="52">
        <f t="shared" si="2"/>
        <v>0</v>
      </c>
    </row>
    <row r="24" spans="1:11" ht="56.25" customHeight="1" thickTop="1" thickBot="1" x14ac:dyDescent="0.4">
      <c r="A24" s="6" t="s">
        <v>31</v>
      </c>
      <c r="B24" s="64" t="s">
        <v>14</v>
      </c>
      <c r="C24" s="65"/>
      <c r="D24" s="8" t="s">
        <v>17</v>
      </c>
      <c r="E24" s="22"/>
      <c r="F24" s="43"/>
      <c r="G24" s="37">
        <f t="shared" si="1"/>
        <v>0</v>
      </c>
      <c r="H24" s="49">
        <v>2</v>
      </c>
      <c r="I24" s="50"/>
      <c r="J24" s="52">
        <f t="shared" si="3"/>
        <v>0</v>
      </c>
      <c r="K24" s="52">
        <f t="shared" si="2"/>
        <v>0</v>
      </c>
    </row>
    <row r="25" spans="1:11" ht="56.25" customHeight="1" thickTop="1" thickBot="1" x14ac:dyDescent="0.4">
      <c r="A25" s="6" t="s">
        <v>28</v>
      </c>
      <c r="B25" s="64" t="s">
        <v>13</v>
      </c>
      <c r="C25" s="65"/>
      <c r="D25" s="8" t="s">
        <v>16</v>
      </c>
      <c r="E25" s="22"/>
      <c r="F25" s="43"/>
      <c r="G25" s="37">
        <f t="shared" si="1"/>
        <v>0</v>
      </c>
      <c r="H25" s="49">
        <v>3</v>
      </c>
      <c r="I25" s="50"/>
      <c r="J25" s="52">
        <f t="shared" si="3"/>
        <v>0</v>
      </c>
      <c r="K25" s="52">
        <f t="shared" si="2"/>
        <v>0</v>
      </c>
    </row>
    <row r="26" spans="1:11" ht="56.25" customHeight="1" thickTop="1" thickBot="1" x14ac:dyDescent="0.4">
      <c r="A26" s="6" t="s">
        <v>31</v>
      </c>
      <c r="B26" s="64" t="s">
        <v>9</v>
      </c>
      <c r="C26" s="65"/>
      <c r="D26" s="8" t="s">
        <v>15</v>
      </c>
      <c r="E26" s="22"/>
      <c r="F26" s="43"/>
      <c r="G26" s="37">
        <f t="shared" si="1"/>
        <v>0</v>
      </c>
      <c r="H26" s="49">
        <v>1</v>
      </c>
      <c r="I26" s="50"/>
      <c r="J26" s="52">
        <f>E26*H26</f>
        <v>0</v>
      </c>
      <c r="K26" s="52">
        <f t="shared" si="2"/>
        <v>0</v>
      </c>
    </row>
    <row r="27" spans="1:11" ht="56.25" customHeight="1" thickTop="1" thickBot="1" x14ac:dyDescent="0.4">
      <c r="A27" s="6" t="s">
        <v>31</v>
      </c>
      <c r="B27" s="64" t="s">
        <v>10</v>
      </c>
      <c r="C27" s="65"/>
      <c r="D27" s="8" t="s">
        <v>15</v>
      </c>
      <c r="E27" s="22"/>
      <c r="F27" s="43"/>
      <c r="G27" s="37">
        <f t="shared" si="1"/>
        <v>0</v>
      </c>
      <c r="H27" s="49">
        <v>1</v>
      </c>
      <c r="I27" s="50"/>
      <c r="J27" s="52">
        <f t="shared" si="3"/>
        <v>0</v>
      </c>
      <c r="K27" s="52">
        <f t="shared" si="2"/>
        <v>0</v>
      </c>
    </row>
    <row r="28" spans="1:11" ht="56.25" customHeight="1" thickTop="1" thickBot="1" x14ac:dyDescent="0.4">
      <c r="A28" s="6" t="s">
        <v>29</v>
      </c>
      <c r="B28" s="66" t="s">
        <v>60</v>
      </c>
      <c r="C28" s="67"/>
      <c r="D28" s="56" t="s">
        <v>15</v>
      </c>
      <c r="E28" s="57"/>
      <c r="F28" s="43"/>
      <c r="G28" s="37">
        <f t="shared" si="1"/>
        <v>0</v>
      </c>
      <c r="H28" s="49">
        <v>1</v>
      </c>
      <c r="I28" s="50"/>
      <c r="J28" s="52">
        <f t="shared" si="3"/>
        <v>0</v>
      </c>
      <c r="K28" s="52">
        <f t="shared" si="2"/>
        <v>0</v>
      </c>
    </row>
    <row r="29" spans="1:11" ht="56.25" customHeight="1" thickTop="1" thickBot="1" x14ac:dyDescent="0.4">
      <c r="A29" s="53" t="s">
        <v>30</v>
      </c>
      <c r="B29" s="66" t="s">
        <v>61</v>
      </c>
      <c r="C29" s="67"/>
      <c r="D29" s="56" t="s">
        <v>63</v>
      </c>
      <c r="E29" s="57"/>
      <c r="F29" s="43"/>
      <c r="G29" s="37">
        <f t="shared" si="1"/>
        <v>0</v>
      </c>
      <c r="H29" s="49">
        <v>1</v>
      </c>
      <c r="I29" s="50"/>
      <c r="J29" s="52">
        <f t="shared" si="3"/>
        <v>0</v>
      </c>
      <c r="K29" s="52">
        <f t="shared" si="2"/>
        <v>0</v>
      </c>
    </row>
    <row r="30" spans="1:11" ht="15" thickTop="1" x14ac:dyDescent="0.35"/>
    <row r="32" spans="1:11" s="33" customFormat="1" ht="26" x14ac:dyDescent="0.6">
      <c r="A32" s="32"/>
      <c r="E32" s="39"/>
      <c r="F32" s="44"/>
      <c r="G32" s="39"/>
      <c r="H32" s="47"/>
      <c r="J32" s="39"/>
      <c r="K32" s="39"/>
    </row>
    <row r="33" spans="1:11" s="33" customFormat="1" ht="26" x14ac:dyDescent="0.6">
      <c r="A33" s="32"/>
      <c r="E33" s="39"/>
      <c r="F33" s="44"/>
      <c r="G33" s="39"/>
      <c r="H33" s="47"/>
      <c r="J33" s="39"/>
      <c r="K33" s="39"/>
    </row>
    <row r="34" spans="1:11" s="33" customFormat="1" ht="26" x14ac:dyDescent="0.6">
      <c r="A34" s="58" t="s">
        <v>44</v>
      </c>
      <c r="B34" s="58"/>
      <c r="C34" s="58"/>
      <c r="D34" s="58"/>
      <c r="E34" s="58"/>
      <c r="F34" s="58"/>
      <c r="G34" s="58"/>
      <c r="H34" s="47"/>
      <c r="J34" s="39"/>
      <c r="K34" s="39"/>
    </row>
  </sheetData>
  <mergeCells count="26">
    <mergeCell ref="A1:G2"/>
    <mergeCell ref="A8:D8"/>
    <mergeCell ref="B9:D9"/>
    <mergeCell ref="A17:D17"/>
    <mergeCell ref="B13:D13"/>
    <mergeCell ref="B10:D10"/>
    <mergeCell ref="A5:A6"/>
    <mergeCell ref="B16:G16"/>
    <mergeCell ref="B11:D11"/>
    <mergeCell ref="B12:D12"/>
    <mergeCell ref="A14:D14"/>
    <mergeCell ref="B5:G7"/>
    <mergeCell ref="A34:G34"/>
    <mergeCell ref="B23:C23"/>
    <mergeCell ref="A18:A23"/>
    <mergeCell ref="B24:C24"/>
    <mergeCell ref="B25:C25"/>
    <mergeCell ref="B26:C26"/>
    <mergeCell ref="B27:C27"/>
    <mergeCell ref="B28:C28"/>
    <mergeCell ref="B18:C18"/>
    <mergeCell ref="B19:C19"/>
    <mergeCell ref="B20:C20"/>
    <mergeCell ref="B29:C29"/>
    <mergeCell ref="B21:C21"/>
    <mergeCell ref="B22:C2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showGridLines="0" zoomScale="52" zoomScaleNormal="52" workbookViewId="0">
      <selection activeCell="B5" sqref="B5:G5"/>
    </sheetView>
  </sheetViews>
  <sheetFormatPr baseColWidth="10" defaultColWidth="10.81640625" defaultRowHeight="14.5" x14ac:dyDescent="0.35"/>
  <cols>
    <col min="1" max="1" width="23.1796875" customWidth="1"/>
    <col min="2" max="2" width="14.26953125" customWidth="1"/>
    <col min="3" max="3" width="49.1796875" customWidth="1"/>
    <col min="4" max="4" width="35.1796875" customWidth="1"/>
    <col min="5" max="5" width="28.54296875" style="13" customWidth="1"/>
    <col min="6" max="6" width="24.81640625" style="21" customWidth="1"/>
    <col min="7" max="7" width="22.81640625" style="13" customWidth="1"/>
    <col min="8" max="8" width="22.81640625" customWidth="1"/>
  </cols>
  <sheetData>
    <row r="1" spans="1:8" ht="63.65" customHeight="1" x14ac:dyDescent="0.35">
      <c r="A1" s="89" t="s">
        <v>46</v>
      </c>
      <c r="B1" s="90"/>
      <c r="C1" s="90"/>
      <c r="D1" s="90"/>
      <c r="E1" s="90"/>
      <c r="F1" s="90"/>
      <c r="G1" s="90"/>
      <c r="H1" s="91"/>
    </row>
    <row r="2" spans="1:8" ht="63.65" customHeight="1" thickBot="1" x14ac:dyDescent="0.4">
      <c r="A2" s="92"/>
      <c r="B2" s="93"/>
      <c r="C2" s="93"/>
      <c r="D2" s="93"/>
      <c r="E2" s="93"/>
      <c r="F2" s="93"/>
      <c r="G2" s="93"/>
      <c r="H2" s="94"/>
    </row>
    <row r="3" spans="1:8" ht="54.75" customHeight="1" thickBot="1" x14ac:dyDescent="0.4">
      <c r="A3" s="3" t="s">
        <v>0</v>
      </c>
      <c r="B3" s="4"/>
      <c r="C3" s="1"/>
      <c r="D3" s="1"/>
      <c r="E3" s="10"/>
      <c r="F3" s="17"/>
      <c r="G3" s="10"/>
      <c r="H3" s="1"/>
    </row>
    <row r="4" spans="1:8" ht="28.5" customHeight="1" thickBot="1" x14ac:dyDescent="0.4">
      <c r="A4" s="1"/>
      <c r="B4" s="1"/>
      <c r="C4" s="55" t="s">
        <v>62</v>
      </c>
      <c r="D4" s="1"/>
      <c r="E4" s="10"/>
      <c r="F4" s="17"/>
      <c r="G4" s="10"/>
      <c r="H4" s="1"/>
    </row>
    <row r="5" spans="1:8" ht="56.25" customHeight="1" thickTop="1" thickBot="1" x14ac:dyDescent="0.4">
      <c r="A5" s="99" t="s">
        <v>40</v>
      </c>
      <c r="B5" s="95" t="s">
        <v>2</v>
      </c>
      <c r="C5" s="96"/>
      <c r="D5" s="96"/>
      <c r="E5" s="96"/>
      <c r="F5" s="96"/>
      <c r="G5" s="97"/>
    </row>
    <row r="6" spans="1:8" s="2" customFormat="1" ht="56.25" customHeight="1" thickTop="1" thickBot="1" x14ac:dyDescent="0.4">
      <c r="A6" s="100"/>
      <c r="B6" s="95"/>
      <c r="C6" s="96"/>
      <c r="D6" s="96"/>
      <c r="E6" s="11" t="s">
        <v>18</v>
      </c>
      <c r="F6" s="18" t="s">
        <v>8</v>
      </c>
      <c r="G6" s="14" t="s">
        <v>19</v>
      </c>
    </row>
    <row r="7" spans="1:8" ht="96.65" customHeight="1" thickTop="1" thickBot="1" x14ac:dyDescent="0.4">
      <c r="A7" s="9" t="s">
        <v>38</v>
      </c>
      <c r="B7" s="98" t="s">
        <v>11</v>
      </c>
      <c r="C7" s="98"/>
      <c r="D7" s="98"/>
      <c r="E7" s="23"/>
      <c r="F7" s="19"/>
      <c r="G7" s="15">
        <f>E7*(1+F7)</f>
        <v>0</v>
      </c>
    </row>
    <row r="8" spans="1:8" ht="96.65" customHeight="1" thickBot="1" x14ac:dyDescent="0.4">
      <c r="A8" s="26" t="s">
        <v>39</v>
      </c>
      <c r="B8" s="101" t="s">
        <v>20</v>
      </c>
      <c r="C8" s="102"/>
      <c r="D8" s="103"/>
      <c r="E8" s="31"/>
      <c r="F8" s="27"/>
      <c r="G8" s="30">
        <f>E8*(1+F8)</f>
        <v>0</v>
      </c>
      <c r="H8" s="29"/>
    </row>
    <row r="9" spans="1:8" ht="56.25" customHeight="1" thickTop="1" thickBot="1" x14ac:dyDescent="0.4">
      <c r="A9" s="83" t="s">
        <v>7</v>
      </c>
      <c r="B9" s="84"/>
      <c r="C9" s="84"/>
      <c r="D9" s="85"/>
      <c r="E9" s="12">
        <f>E7+E8</f>
        <v>0</v>
      </c>
      <c r="F9" s="20"/>
      <c r="G9" s="16">
        <f>G7+G8</f>
        <v>0</v>
      </c>
    </row>
    <row r="10" spans="1:8" ht="15" thickTop="1" x14ac:dyDescent="0.35"/>
  </sheetData>
  <mergeCells count="7">
    <mergeCell ref="A9:D9"/>
    <mergeCell ref="A1:H2"/>
    <mergeCell ref="B5:G5"/>
    <mergeCell ref="B7:D7"/>
    <mergeCell ref="A5:A6"/>
    <mergeCell ref="B6:D6"/>
    <mergeCell ref="B8:D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Nathanaël Bonnet</dc:creator>
  <cp:lastModifiedBy>Lila DUHAMEL</cp:lastModifiedBy>
  <dcterms:created xsi:type="dcterms:W3CDTF">2016-05-09T14:44:07Z</dcterms:created>
  <dcterms:modified xsi:type="dcterms:W3CDTF">2025-09-01T11:07:51Z</dcterms:modified>
</cp:coreProperties>
</file>