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113101003af\ril\Achats Marchés Contrats\Marchés publics\2. Marchés (AO+MAPA)\G2024065_F_Plantes\1. Documents de travail\1.1. DCE de travail\"/>
    </mc:Choice>
  </mc:AlternateContent>
  <bookViews>
    <workbookView xWindow="14385" yWindow="-15" windowWidth="14430" windowHeight="12840"/>
  </bookViews>
  <sheets>
    <sheet name="DQE" sheetId="1" r:id="rId1"/>
  </sheets>
  <calcPr calcId="162913"/>
</workbook>
</file>

<file path=xl/calcChain.xml><?xml version="1.0" encoding="utf-8"?>
<calcChain xmlns="http://schemas.openxmlformats.org/spreadsheetml/2006/main">
  <c r="F54" i="1" l="1"/>
  <c r="G54" i="1"/>
  <c r="H54" i="1" s="1"/>
  <c r="F55" i="1"/>
  <c r="G55" i="1"/>
  <c r="H55" i="1" s="1"/>
  <c r="F44" i="1"/>
  <c r="G44" i="1"/>
  <c r="H44" i="1" s="1"/>
  <c r="F45" i="1"/>
  <c r="G45" i="1"/>
  <c r="H45" i="1" s="1"/>
  <c r="F46" i="1"/>
  <c r="G46" i="1"/>
  <c r="H46" i="1" s="1"/>
  <c r="F47" i="1"/>
  <c r="G47" i="1"/>
  <c r="H47" i="1" s="1"/>
  <c r="F48" i="1"/>
  <c r="G48" i="1"/>
  <c r="H48" i="1" s="1"/>
  <c r="G60" i="1"/>
  <c r="H60" i="1" s="1"/>
  <c r="H61" i="1" s="1"/>
  <c r="F60" i="1"/>
  <c r="G53" i="1"/>
  <c r="H53" i="1" s="1"/>
  <c r="F53" i="1"/>
  <c r="G43" i="1"/>
  <c r="H43" i="1" s="1"/>
  <c r="F43" i="1"/>
  <c r="F37" i="1"/>
  <c r="G37" i="1"/>
  <c r="H37" i="1" s="1"/>
  <c r="F38" i="1"/>
  <c r="G38" i="1"/>
  <c r="H38" i="1" s="1"/>
  <c r="G36" i="1"/>
  <c r="H36" i="1" s="1"/>
  <c r="F36" i="1"/>
  <c r="H56" i="1" l="1"/>
  <c r="H49" i="1"/>
  <c r="H39" i="1"/>
  <c r="H63" i="1" l="1"/>
</calcChain>
</file>

<file path=xl/sharedStrings.xml><?xml version="1.0" encoding="utf-8"?>
<sst xmlns="http://schemas.openxmlformats.org/spreadsheetml/2006/main" count="65" uniqueCount="40">
  <si>
    <t>DÉTAIL QUANTITATIF ESTIMATIF</t>
  </si>
  <si>
    <t>Raison sociale de l'Entreprise: ……………………………………………………….
Ou
Groupement d'entreprises: …………………………………………………………...</t>
  </si>
  <si>
    <t>Prix unitaire en € HT</t>
  </si>
  <si>
    <t>TVA en %</t>
  </si>
  <si>
    <t>TVA en €</t>
  </si>
  <si>
    <t>Prix unitaire en € TTC</t>
  </si>
  <si>
    <t>MARCHÉ N°G2024065</t>
  </si>
  <si>
    <t>Marché Public de fournitures</t>
  </si>
  <si>
    <t>Dimensions (données à titre estimatif)</t>
  </si>
  <si>
    <t>Plante</t>
  </si>
  <si>
    <t xml:space="preserve">Entre 10 cm et 30 cm de hauteur environ </t>
  </si>
  <si>
    <t>Par exemple : Succulentes, Peperomia, Rhipsalis, Irésine, Philodendron, Pothos, Aloe Vera, …</t>
  </si>
  <si>
    <t>Entre 50 cm et 100 cm de hauteur environ</t>
  </si>
  <si>
    <t>Par exemple : Calathea, Dieffenbachia, Aglaonema, Monstera, Zamioculcas, Dieffenbachia, Schefflera, Alocasia, Fougère, …</t>
  </si>
  <si>
    <t>Supérieur à 150 cm de hauteur</t>
  </si>
  <si>
    <t>Par exemple : Pachira aquatica, Croton, Beaucarnea, Palmier, Yucca, Dracaena, Ficus, …</t>
  </si>
  <si>
    <t>Matière</t>
  </si>
  <si>
    <t>Plastique ou équivalent</t>
  </si>
  <si>
    <t>Terre cuite, grès, céramique</t>
  </si>
  <si>
    <t>environ 30 x 30 cm</t>
  </si>
  <si>
    <t>environ 70 x 20 cm</t>
  </si>
  <si>
    <t>environ 50 x 70 cm</t>
  </si>
  <si>
    <t>Frais de livraison sur site, aux étages et bureaux indiqués (quelle que soit la quantité et le type de fournitures livrées)</t>
  </si>
  <si>
    <t>Quantité</t>
  </si>
  <si>
    <t>TOTAL</t>
  </si>
  <si>
    <t>Montant total du DQE</t>
  </si>
  <si>
    <t xml:space="preserve">
FOURNITURE ET LIVRAISON DE PLANTES VERTES POUR LA CPAM DE LA HAUTE GARONNE
</t>
  </si>
  <si>
    <t xml:space="preserve">Conformément au règlement de la consultation, le présent détail quantitatif estimatif (DQE) de l’offre doit impérativement être renseigné par chaque candidat.
Ce DQE sera utilisé par la Caisse Primaire d’Assurance Maladie pour analyser le critère prix.
Le présent DQE est un document non contractuel, de ce fait les quantités renseignées sont non contractuelles, il doit cependant être conforme aux prix renseignés à l’annexe financière du marché n°G2024065.
En cas de différence tarifaires, seuls les prix renseignés à l’annexe financière feront foi.
</t>
  </si>
  <si>
    <t xml:space="preserve">Marché Public à procédure adaptée passé en application notamment des articles L2123-1.1°, L2125-1, R2123-1.1° et suivants du Code de la Commande Publique </t>
  </si>
  <si>
    <t>Objet</t>
  </si>
  <si>
    <t xml:space="preserve">Pour des plantes faisant entre 10 cm et 30 cm de hauteur environ </t>
  </si>
  <si>
    <t>Pour des plantes faisant entre 50 cm et 100 cm de hauteur environ</t>
  </si>
  <si>
    <t>Pour des plantes d'une taille supérieure à 150 cm de hauteur</t>
  </si>
  <si>
    <t>Prix total en € TTC</t>
  </si>
  <si>
    <t>PLANTES D'INTÉRIEUR - Article II.1 du CCTP</t>
  </si>
  <si>
    <t>CACHES POTS - Article II.2 du CCTP</t>
  </si>
  <si>
    <t>CADRES VÉGÉTAUX STABILISÉS - Article II.3 du CCTP
(prix unitaires par cadre végétal stabilisé)</t>
  </si>
  <si>
    <t>FRAIS DE LIVRAISON ET INSTALLATION SUR SITE - Article II.1 et II.2 du CCTP
(prix forfaitaire par déplacement)</t>
  </si>
  <si>
    <t>Prix forfaitaire en € HT</t>
  </si>
  <si>
    <t>Prix forfaitaire en €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</si>
</sst>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0" x14ac:knownFonts="1">
    <font>
      <sz val="11"/>
      <color theme="1"/>
      <name val="Calibri"/>
      <family val="2"/>
      <scheme val="minor"/>
    </font>
    <font>
      <b/>
      <sz val="11"/>
      <color theme="0"/>
      <name val="Calibri"/>
      <family val="2"/>
      <scheme val="minor"/>
    </font>
    <font>
      <b/>
      <sz val="11"/>
      <color theme="1"/>
      <name val="Calibri"/>
      <family val="2"/>
      <scheme val="minor"/>
    </font>
    <font>
      <b/>
      <sz val="11"/>
      <color rgb="FF0C419A"/>
      <name val="Calibri"/>
      <family val="2"/>
      <scheme val="minor"/>
    </font>
    <font>
      <sz val="11"/>
      <name val="Calibri"/>
      <family val="2"/>
    </font>
    <font>
      <b/>
      <sz val="10"/>
      <color rgb="FF0C419A"/>
      <name val="Calibri"/>
      <family val="2"/>
      <scheme val="minor"/>
    </font>
    <font>
      <b/>
      <sz val="11"/>
      <name val="Calibri"/>
      <family val="2"/>
    </font>
    <font>
      <sz val="11"/>
      <name val="Calibri"/>
      <family val="2"/>
      <scheme val="minor"/>
    </font>
    <font>
      <sz val="9"/>
      <name val="Calibri"/>
      <family val="2"/>
      <scheme val="minor"/>
    </font>
    <font>
      <b/>
      <sz val="11"/>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0C419A"/>
        <bgColor indexed="64"/>
      </patternFill>
    </fill>
    <fill>
      <patternFill patternType="solid">
        <fgColor theme="6" tint="0.59999389629810485"/>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rgb="FFC4BD97"/>
        <bgColor indexed="64"/>
      </patternFill>
    </fill>
    <fill>
      <patternFill patternType="solid">
        <fgColor rgb="FF8DB4E2"/>
        <bgColor indexed="64"/>
      </patternFill>
    </fill>
  </fills>
  <borders count="6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style="thin">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right/>
      <top/>
      <bottom style="medium">
        <color indexed="64"/>
      </bottom>
      <diagonal/>
    </border>
    <border>
      <left style="dashed">
        <color indexed="64"/>
      </left>
      <right/>
      <top style="thin">
        <color indexed="64"/>
      </top>
      <bottom style="thin">
        <color indexed="64"/>
      </bottom>
      <diagonal/>
    </border>
    <border>
      <left style="thin">
        <color indexed="64"/>
      </left>
      <right/>
      <top style="medium">
        <color indexed="64"/>
      </top>
      <bottom/>
      <diagonal/>
    </border>
    <border>
      <left style="double">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medium">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medium">
        <color indexed="64"/>
      </top>
      <bottom/>
      <diagonal/>
    </border>
    <border>
      <left style="thin">
        <color indexed="64"/>
      </left>
      <right style="double">
        <color indexed="64"/>
      </right>
      <top style="medium">
        <color indexed="64"/>
      </top>
      <bottom/>
      <diagonal/>
    </border>
    <border>
      <left style="double">
        <color indexed="64"/>
      </left>
      <right style="medium">
        <color indexed="64"/>
      </right>
      <top style="medium">
        <color indexed="64"/>
      </top>
      <bottom/>
      <diagonal/>
    </border>
    <border>
      <left style="double">
        <color indexed="64"/>
      </left>
      <right style="thin">
        <color indexed="64"/>
      </right>
      <top style="thin">
        <color indexed="64"/>
      </top>
      <bottom style="thin">
        <color indexed="64"/>
      </bottom>
      <diagonal/>
    </border>
    <border>
      <left style="thin">
        <color indexed="64"/>
      </left>
      <right/>
      <top/>
      <bottom style="medium">
        <color indexed="64"/>
      </bottom>
      <diagonal/>
    </border>
    <border>
      <left/>
      <right/>
      <top/>
      <bottom style="thin">
        <color indexed="64"/>
      </bottom>
      <diagonal/>
    </border>
    <border>
      <left style="dashed">
        <color indexed="64"/>
      </left>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medium">
        <color indexed="64"/>
      </right>
      <top/>
      <bottom style="thin">
        <color indexed="64"/>
      </bottom>
      <diagonal/>
    </border>
    <border>
      <left/>
      <right/>
      <top style="thin">
        <color indexed="64"/>
      </top>
      <bottom/>
      <diagonal/>
    </border>
    <border>
      <left style="dashed">
        <color indexed="64"/>
      </left>
      <right/>
      <top style="thin">
        <color indexed="64"/>
      </top>
      <bottom/>
      <diagonal/>
    </border>
    <border>
      <left style="double">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dashed">
        <color indexed="64"/>
      </left>
      <right/>
      <top style="medium">
        <color indexed="64"/>
      </top>
      <bottom style="medium">
        <color indexed="64"/>
      </bottom>
      <diagonal/>
    </border>
    <border>
      <left style="thin">
        <color indexed="64"/>
      </left>
      <right style="double">
        <color indexed="64"/>
      </right>
      <top style="thin">
        <color indexed="64"/>
      </top>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1">
    <xf numFmtId="0" fontId="0" fillId="0" borderId="0"/>
  </cellStyleXfs>
  <cellXfs count="122">
    <xf numFmtId="0" fontId="0" fillId="0" borderId="0" xfId="0"/>
    <xf numFmtId="0" fontId="0" fillId="2" borderId="0" xfId="0" applyFill="1"/>
    <xf numFmtId="0" fontId="3" fillId="2" borderId="0" xfId="0" applyFont="1" applyFill="1" applyAlignment="1">
      <alignment horizontal="center"/>
    </xf>
    <xf numFmtId="0" fontId="2" fillId="2" borderId="0" xfId="0" applyFont="1" applyFill="1" applyAlignment="1">
      <alignment horizontal="center" wrapText="1"/>
    </xf>
    <xf numFmtId="0" fontId="0" fillId="2" borderId="0" xfId="0" applyFill="1" applyAlignment="1">
      <alignment horizontal="center" vertical="center"/>
    </xf>
    <xf numFmtId="0" fontId="0" fillId="6" borderId="6" xfId="0" applyFont="1" applyFill="1" applyBorder="1" applyAlignment="1">
      <alignment horizontal="center" vertical="center" wrapText="1"/>
    </xf>
    <xf numFmtId="0" fontId="0" fillId="7" borderId="6" xfId="0" applyFont="1" applyFill="1" applyBorder="1" applyAlignment="1">
      <alignment horizontal="center" vertical="center" wrapText="1"/>
    </xf>
    <xf numFmtId="0" fontId="6" fillId="5" borderId="15"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2" fillId="5" borderId="19" xfId="0" applyFont="1" applyFill="1" applyBorder="1" applyAlignment="1">
      <alignment horizontal="center" vertical="center" wrapText="1"/>
    </xf>
    <xf numFmtId="0" fontId="0" fillId="2" borderId="0"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2" borderId="5"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7" fillId="2" borderId="0" xfId="0" applyFont="1" applyFill="1" applyBorder="1" applyAlignment="1" applyProtection="1">
      <alignment horizontal="center" vertical="center"/>
      <protection locked="0"/>
    </xf>
    <xf numFmtId="0" fontId="0" fillId="0" borderId="7"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2" fillId="5" borderId="19" xfId="0" applyFont="1" applyFill="1" applyBorder="1" applyAlignment="1">
      <alignment horizontal="center" vertical="center"/>
    </xf>
    <xf numFmtId="0" fontId="0" fillId="8" borderId="22" xfId="0" applyFont="1" applyFill="1" applyBorder="1" applyAlignment="1">
      <alignment horizontal="center" vertical="center" wrapText="1"/>
    </xf>
    <xf numFmtId="0" fontId="4" fillId="0" borderId="29" xfId="0" applyFont="1" applyBorder="1" applyAlignment="1">
      <alignment horizontal="center" vertical="center" wrapText="1"/>
    </xf>
    <xf numFmtId="0" fontId="4" fillId="0" borderId="11" xfId="0" applyFont="1" applyBorder="1" applyAlignment="1">
      <alignment horizontal="center" vertical="center" wrapText="1"/>
    </xf>
    <xf numFmtId="0" fontId="2" fillId="5" borderId="3" xfId="0" applyFont="1" applyFill="1" applyBorder="1" applyAlignment="1">
      <alignment horizontal="center" vertical="center" wrapText="1"/>
    </xf>
    <xf numFmtId="0" fontId="2" fillId="5" borderId="30" xfId="0" applyFont="1" applyFill="1" applyBorder="1" applyAlignment="1">
      <alignment horizontal="center" vertical="center" wrapText="1"/>
    </xf>
    <xf numFmtId="10" fontId="3" fillId="2" borderId="0" xfId="0" applyNumberFormat="1" applyFont="1" applyFill="1" applyAlignment="1">
      <alignment horizontal="center"/>
    </xf>
    <xf numFmtId="10" fontId="2" fillId="2" borderId="0" xfId="0" applyNumberFormat="1" applyFont="1" applyFill="1" applyAlignment="1">
      <alignment horizontal="center" wrapText="1"/>
    </xf>
    <xf numFmtId="10" fontId="0" fillId="2" borderId="0" xfId="0" applyNumberFormat="1" applyFill="1"/>
    <xf numFmtId="10" fontId="2" fillId="5" borderId="18" xfId="0" applyNumberFormat="1" applyFont="1" applyFill="1" applyBorder="1" applyAlignment="1">
      <alignment horizontal="center" vertical="center" wrapText="1"/>
    </xf>
    <xf numFmtId="10" fontId="7" fillId="2" borderId="20" xfId="0" applyNumberFormat="1" applyFont="1" applyFill="1" applyBorder="1" applyAlignment="1" applyProtection="1">
      <alignment horizontal="center" vertical="center"/>
      <protection locked="0"/>
    </xf>
    <xf numFmtId="10" fontId="7" fillId="2" borderId="0" xfId="0" applyNumberFormat="1" applyFont="1" applyFill="1" applyBorder="1" applyAlignment="1" applyProtection="1">
      <alignment horizontal="center" vertical="center"/>
      <protection locked="0"/>
    </xf>
    <xf numFmtId="10" fontId="6" fillId="5" borderId="18" xfId="0" applyNumberFormat="1" applyFont="1" applyFill="1" applyBorder="1" applyAlignment="1">
      <alignment horizontal="center" vertical="center" wrapText="1"/>
    </xf>
    <xf numFmtId="10" fontId="7" fillId="2" borderId="25" xfId="0" applyNumberFormat="1" applyFont="1" applyFill="1" applyBorder="1" applyAlignment="1" applyProtection="1">
      <alignment horizontal="center" vertical="center"/>
      <protection locked="0"/>
    </xf>
    <xf numFmtId="10" fontId="2" fillId="9" borderId="18" xfId="0" applyNumberFormat="1" applyFont="1" applyFill="1" applyBorder="1" applyAlignment="1">
      <alignment horizontal="center" vertical="center" wrapText="1"/>
    </xf>
    <xf numFmtId="164" fontId="7" fillId="2" borderId="21" xfId="0" applyNumberFormat="1" applyFont="1" applyFill="1" applyBorder="1" applyAlignment="1" applyProtection="1">
      <alignment horizontal="center" vertical="center"/>
      <protection locked="0"/>
    </xf>
    <xf numFmtId="164" fontId="7" fillId="2" borderId="10" xfId="0" applyNumberFormat="1" applyFont="1" applyFill="1" applyBorder="1" applyAlignment="1" applyProtection="1">
      <alignment horizontal="center" vertical="center"/>
      <protection locked="0"/>
    </xf>
    <xf numFmtId="164" fontId="7" fillId="2" borderId="31" xfId="0" applyNumberFormat="1" applyFont="1" applyFill="1" applyBorder="1" applyAlignment="1" applyProtection="1">
      <alignment horizontal="center" vertical="center"/>
      <protection locked="0"/>
    </xf>
    <xf numFmtId="164" fontId="7" fillId="2" borderId="36" xfId="0" applyNumberFormat="1" applyFont="1" applyFill="1" applyBorder="1" applyAlignment="1" applyProtection="1">
      <alignment horizontal="center" vertical="center"/>
      <protection locked="0"/>
    </xf>
    <xf numFmtId="164" fontId="7" fillId="2" borderId="9" xfId="0" applyNumberFormat="1" applyFont="1" applyFill="1" applyBorder="1" applyAlignment="1" applyProtection="1">
      <alignment horizontal="center" vertical="center"/>
      <protection locked="0"/>
    </xf>
    <xf numFmtId="164" fontId="7" fillId="2" borderId="37" xfId="0" applyNumberFormat="1" applyFont="1" applyFill="1" applyBorder="1" applyAlignment="1" applyProtection="1">
      <alignment horizontal="center" vertical="center"/>
      <protection locked="0"/>
    </xf>
    <xf numFmtId="164" fontId="7" fillId="2" borderId="13" xfId="0" applyNumberFormat="1" applyFont="1" applyFill="1" applyBorder="1" applyAlignment="1" applyProtection="1">
      <alignment horizontal="center" vertical="center"/>
      <protection locked="0"/>
    </xf>
    <xf numFmtId="164" fontId="9" fillId="2" borderId="1" xfId="0" applyNumberFormat="1" applyFont="1" applyFill="1" applyBorder="1" applyAlignment="1" applyProtection="1">
      <alignment horizontal="center" vertical="center"/>
      <protection locked="0"/>
    </xf>
    <xf numFmtId="164" fontId="7" fillId="2" borderId="34" xfId="0" applyNumberFormat="1" applyFont="1" applyFill="1" applyBorder="1" applyAlignment="1" applyProtection="1">
      <alignment horizontal="center" vertical="center"/>
      <protection locked="0"/>
    </xf>
    <xf numFmtId="164" fontId="7" fillId="2" borderId="11" xfId="0" applyNumberFormat="1" applyFont="1" applyFill="1" applyBorder="1" applyAlignment="1" applyProtection="1">
      <alignment horizontal="center" vertical="center"/>
      <protection locked="0"/>
    </xf>
    <xf numFmtId="164" fontId="7" fillId="2" borderId="33" xfId="0" applyNumberFormat="1" applyFont="1" applyFill="1" applyBorder="1" applyAlignment="1" applyProtection="1">
      <alignment horizontal="center" vertical="center"/>
      <protection locked="0"/>
    </xf>
    <xf numFmtId="164" fontId="7" fillId="2" borderId="26" xfId="0" applyNumberFormat="1" applyFont="1" applyFill="1" applyBorder="1" applyAlignment="1" applyProtection="1">
      <alignment horizontal="center" vertical="center"/>
      <protection locked="0"/>
    </xf>
    <xf numFmtId="164" fontId="7" fillId="2" borderId="12" xfId="0" applyNumberFormat="1" applyFont="1" applyFill="1" applyBorder="1" applyAlignment="1" applyProtection="1">
      <alignment horizontal="center" vertical="center"/>
      <protection locked="0"/>
    </xf>
    <xf numFmtId="164" fontId="7" fillId="2" borderId="32" xfId="0" applyNumberFormat="1" applyFont="1" applyFill="1" applyBorder="1" applyAlignment="1" applyProtection="1">
      <alignment horizontal="center" vertical="center"/>
      <protection locked="0"/>
    </xf>
    <xf numFmtId="164" fontId="7" fillId="2" borderId="19" xfId="0" applyNumberFormat="1" applyFont="1" applyFill="1" applyBorder="1" applyAlignment="1" applyProtection="1">
      <alignment horizontal="center" vertical="center"/>
      <protection locked="0"/>
    </xf>
    <xf numFmtId="164" fontId="7" fillId="2" borderId="3" xfId="0" applyNumberFormat="1" applyFont="1" applyFill="1" applyBorder="1" applyAlignment="1" applyProtection="1">
      <alignment horizontal="center" vertical="center"/>
      <protection locked="0"/>
    </xf>
    <xf numFmtId="164" fontId="7" fillId="2" borderId="30" xfId="0" applyNumberFormat="1" applyFont="1" applyFill="1" applyBorder="1" applyAlignment="1" applyProtection="1">
      <alignment horizontal="center" vertical="center"/>
      <protection locked="0"/>
    </xf>
    <xf numFmtId="164" fontId="7" fillId="2" borderId="0" xfId="0" applyNumberFormat="1" applyFont="1" applyFill="1" applyBorder="1" applyAlignment="1" applyProtection="1">
      <alignment horizontal="center" vertical="center"/>
      <protection locked="0"/>
    </xf>
    <xf numFmtId="164" fontId="7" fillId="2" borderId="28" xfId="0" applyNumberFormat="1" applyFont="1" applyFill="1" applyBorder="1" applyAlignment="1" applyProtection="1">
      <alignment horizontal="center" vertical="center"/>
      <protection locked="0"/>
    </xf>
    <xf numFmtId="10" fontId="7" fillId="2" borderId="38" xfId="0" applyNumberFormat="1" applyFont="1" applyFill="1" applyBorder="1" applyAlignment="1" applyProtection="1">
      <alignment horizontal="center" vertical="center"/>
      <protection locked="0"/>
    </xf>
    <xf numFmtId="164" fontId="7" fillId="2" borderId="29" xfId="0" applyNumberFormat="1" applyFont="1" applyFill="1" applyBorder="1" applyAlignment="1" applyProtection="1">
      <alignment horizontal="center" vertical="center"/>
      <protection locked="0"/>
    </xf>
    <xf numFmtId="10" fontId="7" fillId="2" borderId="35" xfId="0" applyNumberFormat="1" applyFont="1" applyFill="1" applyBorder="1" applyAlignment="1" applyProtection="1">
      <alignment horizontal="center" vertical="center"/>
      <protection locked="0"/>
    </xf>
    <xf numFmtId="0" fontId="4" fillId="0" borderId="13" xfId="0" applyFont="1" applyBorder="1" applyAlignment="1">
      <alignment horizontal="center" vertical="center" wrapText="1"/>
    </xf>
    <xf numFmtId="0" fontId="4" fillId="0" borderId="24" xfId="0" applyFont="1" applyBorder="1" applyAlignment="1">
      <alignment horizontal="center" vertical="center" wrapText="1"/>
    </xf>
    <xf numFmtId="164" fontId="7" fillId="2" borderId="24" xfId="0" applyNumberFormat="1" applyFont="1" applyFill="1" applyBorder="1" applyAlignment="1" applyProtection="1">
      <alignment horizontal="center" vertical="center"/>
      <protection locked="0"/>
    </xf>
    <xf numFmtId="0" fontId="4" fillId="0" borderId="40" xfId="0" applyNumberFormat="1" applyFont="1" applyBorder="1" applyAlignment="1">
      <alignment horizontal="center" vertical="center" wrapText="1"/>
    </xf>
    <xf numFmtId="164" fontId="7" fillId="2" borderId="41" xfId="0" applyNumberFormat="1" applyFont="1" applyFill="1" applyBorder="1" applyAlignment="1" applyProtection="1">
      <alignment horizontal="center" vertical="center"/>
      <protection locked="0"/>
    </xf>
    <xf numFmtId="10" fontId="7" fillId="2" borderId="42" xfId="0" applyNumberFormat="1" applyFont="1" applyFill="1" applyBorder="1" applyAlignment="1" applyProtection="1">
      <alignment horizontal="center" vertical="center"/>
      <protection locked="0"/>
    </xf>
    <xf numFmtId="164" fontId="7" fillId="2" borderId="43" xfId="0" applyNumberFormat="1" applyFont="1" applyFill="1" applyBorder="1" applyAlignment="1" applyProtection="1">
      <alignment horizontal="center" vertical="center"/>
      <protection locked="0"/>
    </xf>
    <xf numFmtId="164" fontId="7" fillId="2" borderId="40" xfId="0" applyNumberFormat="1" applyFont="1" applyFill="1" applyBorder="1" applyAlignment="1" applyProtection="1">
      <alignment horizontal="center" vertical="center"/>
      <protection locked="0"/>
    </xf>
    <xf numFmtId="164" fontId="7" fillId="2" borderId="44" xfId="0" applyNumberFormat="1" applyFont="1" applyFill="1" applyBorder="1" applyAlignment="1" applyProtection="1">
      <alignment horizontal="center" vertical="center"/>
      <protection locked="0"/>
    </xf>
    <xf numFmtId="164" fontId="7" fillId="2" borderId="46" xfId="0" applyNumberFormat="1" applyFont="1" applyFill="1" applyBorder="1" applyAlignment="1" applyProtection="1">
      <alignment horizontal="center" vertical="center"/>
      <protection locked="0"/>
    </xf>
    <xf numFmtId="10" fontId="7" fillId="2" borderId="47" xfId="0" applyNumberFormat="1" applyFont="1" applyFill="1" applyBorder="1" applyAlignment="1" applyProtection="1">
      <alignment horizontal="center" vertical="center"/>
      <protection locked="0"/>
    </xf>
    <xf numFmtId="164" fontId="9" fillId="2" borderId="48" xfId="0" applyNumberFormat="1" applyFont="1" applyFill="1" applyBorder="1" applyAlignment="1" applyProtection="1">
      <alignment horizontal="center" vertical="center"/>
      <protection locked="0"/>
    </xf>
    <xf numFmtId="0" fontId="0" fillId="0" borderId="3" xfId="0" applyFont="1" applyFill="1" applyBorder="1" applyAlignment="1">
      <alignment horizontal="center" vertical="center" wrapText="1"/>
    </xf>
    <xf numFmtId="164" fontId="7" fillId="2" borderId="49" xfId="0" applyNumberFormat="1" applyFont="1" applyFill="1" applyBorder="1" applyAlignment="1" applyProtection="1">
      <alignment horizontal="center" vertical="center"/>
      <protection locked="0"/>
    </xf>
    <xf numFmtId="10" fontId="7" fillId="2" borderId="18" xfId="0" applyNumberFormat="1" applyFont="1" applyFill="1" applyBorder="1" applyAlignment="1" applyProtection="1">
      <alignment horizontal="center" vertical="center"/>
      <protection locked="0"/>
    </xf>
    <xf numFmtId="0" fontId="4" fillId="0" borderId="45" xfId="0" applyFont="1" applyBorder="1" applyAlignment="1">
      <alignment horizontal="center" vertical="center" wrapText="1"/>
    </xf>
    <xf numFmtId="164" fontId="7" fillId="2" borderId="50" xfId="0" applyNumberFormat="1" applyFont="1" applyFill="1" applyBorder="1" applyAlignment="1" applyProtection="1">
      <alignment horizontal="center" vertical="center"/>
      <protection locked="0"/>
    </xf>
    <xf numFmtId="164" fontId="7" fillId="2" borderId="45" xfId="0" applyNumberFormat="1" applyFont="1" applyFill="1" applyBorder="1" applyAlignment="1" applyProtection="1">
      <alignment horizontal="center" vertical="center"/>
      <protection locked="0"/>
    </xf>
    <xf numFmtId="0" fontId="0" fillId="2" borderId="0" xfId="0" applyFont="1" applyFill="1" applyBorder="1" applyAlignment="1">
      <alignment vertical="center" wrapText="1"/>
    </xf>
    <xf numFmtId="0" fontId="7" fillId="2" borderId="0" xfId="0" applyFont="1" applyFill="1" applyBorder="1" applyAlignment="1" applyProtection="1">
      <alignment vertical="center"/>
      <protection locked="0"/>
    </xf>
    <xf numFmtId="0" fontId="6" fillId="5" borderId="39" xfId="0" applyFont="1" applyFill="1" applyBorder="1" applyAlignment="1">
      <alignment horizontal="center" vertical="center" wrapText="1"/>
    </xf>
    <xf numFmtId="0" fontId="6" fillId="5" borderId="51" xfId="0" applyFont="1" applyFill="1" applyBorder="1" applyAlignment="1">
      <alignment horizontal="center" vertical="center" wrapText="1"/>
    </xf>
    <xf numFmtId="10" fontId="6" fillId="5" borderId="52" xfId="0" applyNumberFormat="1" applyFont="1" applyFill="1" applyBorder="1" applyAlignment="1">
      <alignment horizontal="center" vertical="center" wrapText="1"/>
    </xf>
    <xf numFmtId="0" fontId="2" fillId="5" borderId="51" xfId="0" applyFont="1" applyFill="1" applyBorder="1" applyAlignment="1">
      <alignment horizontal="center" vertical="center"/>
    </xf>
    <xf numFmtId="0" fontId="2" fillId="5" borderId="27" xfId="0" applyFont="1" applyFill="1" applyBorder="1" applyAlignment="1">
      <alignment horizontal="center" vertical="center" wrapText="1"/>
    </xf>
    <xf numFmtId="164" fontId="2" fillId="2" borderId="1" xfId="0" applyNumberFormat="1" applyFont="1" applyFill="1" applyBorder="1" applyAlignment="1">
      <alignment horizontal="center" vertical="center"/>
    </xf>
    <xf numFmtId="0" fontId="1" fillId="3" borderId="5" xfId="0" applyFont="1" applyFill="1" applyBorder="1" applyAlignment="1">
      <alignment horizontal="center" vertical="center" wrapText="1"/>
    </xf>
    <xf numFmtId="0" fontId="1" fillId="3" borderId="0" xfId="0" applyFont="1" applyFill="1" applyBorder="1" applyAlignment="1">
      <alignment horizontal="center" vertical="center"/>
    </xf>
    <xf numFmtId="10" fontId="2" fillId="9" borderId="2" xfId="0" applyNumberFormat="1" applyFont="1" applyFill="1" applyBorder="1" applyAlignment="1">
      <alignment horizontal="center"/>
    </xf>
    <xf numFmtId="10" fontId="2" fillId="9" borderId="3" xfId="0" applyNumberFormat="1" applyFont="1" applyFill="1" applyBorder="1" applyAlignment="1">
      <alignment horizontal="center"/>
    </xf>
    <xf numFmtId="10" fontId="2" fillId="9" borderId="4" xfId="0" applyNumberFormat="1" applyFont="1" applyFill="1" applyBorder="1" applyAlignment="1">
      <alignment horizontal="center"/>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9" borderId="2" xfId="0" applyFont="1" applyFill="1" applyBorder="1" applyAlignment="1">
      <alignment horizontal="center" vertical="center" wrapText="1"/>
    </xf>
    <xf numFmtId="0" fontId="2" fillId="9" borderId="3" xfId="0" applyFont="1" applyFill="1" applyBorder="1" applyAlignment="1">
      <alignment horizontal="center" vertical="center" wrapText="1"/>
    </xf>
    <xf numFmtId="0" fontId="2" fillId="9" borderId="4"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53" xfId="0" applyFont="1" applyFill="1" applyBorder="1" applyAlignment="1">
      <alignment horizontal="center" vertical="center" wrapText="1"/>
    </xf>
    <xf numFmtId="0" fontId="2" fillId="9" borderId="2" xfId="0" applyFont="1" applyFill="1" applyBorder="1" applyAlignment="1">
      <alignment horizontal="center" vertical="center"/>
    </xf>
    <xf numFmtId="0" fontId="2" fillId="9" borderId="3" xfId="0" applyFont="1" applyFill="1" applyBorder="1" applyAlignment="1">
      <alignment horizontal="center" vertical="center"/>
    </xf>
    <xf numFmtId="0" fontId="2" fillId="9" borderId="4" xfId="0" applyFont="1" applyFill="1" applyBorder="1" applyAlignment="1">
      <alignment horizontal="center" vertical="center"/>
    </xf>
    <xf numFmtId="0" fontId="3" fillId="2" borderId="0" xfId="0" applyFont="1" applyFill="1" applyAlignment="1">
      <alignment horizontal="center" vertical="center"/>
    </xf>
    <xf numFmtId="0" fontId="8" fillId="2" borderId="0" xfId="0" applyFont="1" applyFill="1" applyAlignment="1">
      <alignment horizontal="center" vertical="top" wrapText="1"/>
    </xf>
    <xf numFmtId="0" fontId="8" fillId="2" borderId="0" xfId="0" applyFont="1" applyFill="1" applyAlignment="1">
      <alignment horizontal="center"/>
    </xf>
    <xf numFmtId="0" fontId="0" fillId="2" borderId="54" xfId="0" applyFont="1" applyFill="1" applyBorder="1" applyAlignment="1">
      <alignment horizontal="center" vertical="center" wrapText="1"/>
    </xf>
    <xf numFmtId="0" fontId="0" fillId="2" borderId="59" xfId="0" applyFont="1" applyFill="1" applyBorder="1" applyAlignment="1">
      <alignment horizontal="center" vertical="center" wrapText="1"/>
    </xf>
    <xf numFmtId="0" fontId="0" fillId="2" borderId="55" xfId="0" applyFont="1" applyFill="1" applyBorder="1" applyAlignment="1">
      <alignment horizontal="center" vertical="center" wrapText="1"/>
    </xf>
    <xf numFmtId="0" fontId="0" fillId="2" borderId="58" xfId="0" applyFont="1" applyFill="1" applyBorder="1" applyAlignment="1">
      <alignment horizontal="center" vertical="center" wrapText="1"/>
    </xf>
    <xf numFmtId="0" fontId="0" fillId="2" borderId="56" xfId="0" applyFont="1" applyFill="1" applyBorder="1" applyAlignment="1">
      <alignment horizontal="center" vertical="center" wrapText="1"/>
    </xf>
    <xf numFmtId="0" fontId="0" fillId="2" borderId="57" xfId="0" applyFont="1" applyFill="1" applyBorder="1" applyAlignment="1">
      <alignment horizontal="center" vertical="center" wrapText="1"/>
    </xf>
    <xf numFmtId="0" fontId="6" fillId="5" borderId="53" xfId="0" applyFont="1" applyFill="1" applyBorder="1" applyAlignment="1">
      <alignment horizontal="center" vertical="center" wrapText="1"/>
    </xf>
    <xf numFmtId="0" fontId="3" fillId="2" borderId="0" xfId="0" applyFont="1" applyFill="1" applyAlignment="1">
      <alignment horizontal="center"/>
    </xf>
    <xf numFmtId="0" fontId="5" fillId="2" borderId="0" xfId="0" applyFont="1" applyFill="1" applyAlignment="1">
      <alignment horizontal="center" wrapText="1"/>
    </xf>
    <xf numFmtId="0" fontId="5" fillId="2" borderId="0" xfId="0" applyFont="1" applyFill="1" applyAlignment="1">
      <alignment horizontal="center"/>
    </xf>
    <xf numFmtId="0" fontId="0" fillId="6" borderId="22" xfId="0" applyFont="1" applyFill="1" applyBorder="1" applyAlignment="1">
      <alignment horizontal="center" vertical="center" wrapText="1"/>
    </xf>
    <xf numFmtId="0" fontId="0" fillId="6" borderId="23" xfId="0" applyFont="1" applyFill="1" applyBorder="1" applyAlignment="1">
      <alignment horizontal="center" vertical="center" wrapText="1"/>
    </xf>
    <xf numFmtId="0" fontId="0" fillId="7" borderId="22" xfId="0" applyFont="1" applyFill="1" applyBorder="1" applyAlignment="1">
      <alignment horizontal="center" vertical="center" wrapText="1"/>
    </xf>
    <xf numFmtId="0" fontId="0" fillId="7" borderId="23" xfId="0" applyFont="1" applyFill="1" applyBorder="1" applyAlignment="1">
      <alignment horizontal="center" vertical="center" wrapText="1"/>
    </xf>
    <xf numFmtId="0" fontId="0" fillId="8" borderId="22" xfId="0" applyFont="1" applyFill="1" applyBorder="1" applyAlignment="1">
      <alignment horizontal="center" vertical="center" wrapText="1"/>
    </xf>
    <xf numFmtId="0" fontId="0" fillId="8" borderId="23" xfId="0" applyFont="1" applyFill="1" applyBorder="1" applyAlignment="1">
      <alignment horizontal="center" vertical="center" wrapText="1"/>
    </xf>
    <xf numFmtId="0" fontId="2" fillId="2" borderId="0" xfId="0" applyFont="1" applyFill="1" applyAlignment="1">
      <alignment horizontal="left" vertical="top" wrapText="1"/>
    </xf>
  </cellXfs>
  <cellStyles count="1">
    <cellStyle name="Normal" xfId="0" builtinId="0"/>
  </cellStyles>
  <dxfs count="0"/>
  <tableStyles count="0" defaultTableStyle="TableStyleMedium2" defaultPivotStyle="PivotStyleLight16"/>
  <colors>
    <mruColors>
      <color rgb="FF8DB4E2"/>
      <color rgb="FF0C41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1186143</xdr:colOff>
      <xdr:row>0</xdr:row>
      <xdr:rowOff>175933</xdr:rowOff>
    </xdr:from>
    <xdr:to>
      <xdr:col>6</xdr:col>
      <xdr:colOff>850085</xdr:colOff>
      <xdr:row>8</xdr:row>
      <xdr:rowOff>99935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911849" y="175933"/>
          <a:ext cx="4903812" cy="144800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1:H63"/>
  <sheetViews>
    <sheetView tabSelected="1" topLeftCell="A10" zoomScale="85" zoomScaleNormal="85" workbookViewId="0">
      <selection activeCell="A58" sqref="A58:H58"/>
    </sheetView>
  </sheetViews>
  <sheetFormatPr baseColWidth="10" defaultColWidth="11.42578125" defaultRowHeight="15" x14ac:dyDescent="0.25"/>
  <cols>
    <col min="1" max="1" width="25.85546875" style="1" customWidth="1"/>
    <col min="2" max="2" width="24.5703125" style="1" customWidth="1"/>
    <col min="3" max="3" width="11.42578125" style="1"/>
    <col min="4" max="4" width="13.28515625" style="1" customWidth="1"/>
    <col min="5" max="5" width="15.85546875" style="26" customWidth="1"/>
    <col min="6" max="6" width="13.28515625" style="1" customWidth="1"/>
    <col min="7" max="7" width="12.85546875" style="1" customWidth="1"/>
    <col min="8" max="8" width="14.85546875" style="1" customWidth="1"/>
    <col min="9" max="9" width="17.7109375" style="1" customWidth="1"/>
    <col min="10" max="10" width="17.28515625" style="1" customWidth="1"/>
    <col min="11" max="11" width="39.7109375" style="1" customWidth="1"/>
    <col min="12" max="12" width="11.42578125" style="1"/>
    <col min="13" max="13" width="31.42578125" style="1" customWidth="1"/>
    <col min="14" max="16384" width="11.42578125" style="1"/>
  </cols>
  <sheetData>
    <row r="11" spans="1:8" ht="45" customHeight="1" x14ac:dyDescent="0.25">
      <c r="A11" s="81" t="s">
        <v>26</v>
      </c>
      <c r="B11" s="82"/>
      <c r="C11" s="82"/>
      <c r="D11" s="82"/>
      <c r="E11" s="82"/>
      <c r="F11" s="82"/>
      <c r="G11" s="82"/>
      <c r="H11" s="82"/>
    </row>
    <row r="14" spans="1:8" x14ac:dyDescent="0.25">
      <c r="A14" s="102" t="s">
        <v>6</v>
      </c>
      <c r="B14" s="102"/>
      <c r="C14" s="102"/>
      <c r="D14" s="102"/>
      <c r="E14" s="102"/>
      <c r="F14" s="102"/>
      <c r="G14" s="102"/>
      <c r="H14" s="102"/>
    </row>
    <row r="15" spans="1:8" x14ac:dyDescent="0.25">
      <c r="A15" s="112" t="s">
        <v>0</v>
      </c>
      <c r="B15" s="112"/>
      <c r="C15" s="112"/>
      <c r="D15" s="112"/>
      <c r="E15" s="112"/>
      <c r="F15" s="112"/>
      <c r="G15" s="112"/>
      <c r="H15" s="112"/>
    </row>
    <row r="17" spans="1:8" x14ac:dyDescent="0.25">
      <c r="A17" s="113" t="s">
        <v>27</v>
      </c>
      <c r="B17" s="114"/>
      <c r="C17" s="114"/>
      <c r="D17" s="114"/>
      <c r="E17" s="114"/>
      <c r="F17" s="114"/>
      <c r="G17" s="114"/>
      <c r="H17" s="114"/>
    </row>
    <row r="18" spans="1:8" x14ac:dyDescent="0.25">
      <c r="A18" s="114"/>
      <c r="B18" s="114"/>
      <c r="C18" s="114"/>
      <c r="D18" s="114"/>
      <c r="E18" s="114"/>
      <c r="F18" s="114"/>
      <c r="G18" s="114"/>
      <c r="H18" s="114"/>
    </row>
    <row r="19" spans="1:8" x14ac:dyDescent="0.25">
      <c r="A19" s="114"/>
      <c r="B19" s="114"/>
      <c r="C19" s="114"/>
      <c r="D19" s="114"/>
      <c r="E19" s="114"/>
      <c r="F19" s="114"/>
      <c r="G19" s="114"/>
      <c r="H19" s="114"/>
    </row>
    <row r="20" spans="1:8" x14ac:dyDescent="0.25">
      <c r="A20" s="114"/>
      <c r="B20" s="114"/>
      <c r="C20" s="114"/>
      <c r="D20" s="114"/>
      <c r="E20" s="114"/>
      <c r="F20" s="114"/>
      <c r="G20" s="114"/>
      <c r="H20" s="114"/>
    </row>
    <row r="21" spans="1:8" x14ac:dyDescent="0.25">
      <c r="A21" s="114"/>
      <c r="B21" s="114"/>
      <c r="C21" s="114"/>
      <c r="D21" s="114"/>
      <c r="E21" s="114"/>
      <c r="F21" s="114"/>
      <c r="G21" s="114"/>
      <c r="H21" s="114"/>
    </row>
    <row r="22" spans="1:8" x14ac:dyDescent="0.25">
      <c r="A22" s="114"/>
      <c r="B22" s="114"/>
      <c r="C22" s="114"/>
      <c r="D22" s="114"/>
      <c r="E22" s="114"/>
      <c r="F22" s="114"/>
      <c r="G22" s="114"/>
      <c r="H22" s="114"/>
    </row>
    <row r="23" spans="1:8" x14ac:dyDescent="0.25">
      <c r="A23" s="114"/>
      <c r="B23" s="114"/>
      <c r="C23" s="114"/>
      <c r="D23" s="114"/>
      <c r="E23" s="114"/>
      <c r="F23" s="114"/>
      <c r="G23" s="114"/>
      <c r="H23" s="114"/>
    </row>
    <row r="24" spans="1:8" x14ac:dyDescent="0.25">
      <c r="A24" s="2"/>
      <c r="B24" s="2"/>
      <c r="C24" s="2"/>
      <c r="D24" s="2"/>
      <c r="E24" s="24"/>
    </row>
    <row r="25" spans="1:8" x14ac:dyDescent="0.25">
      <c r="A25" s="2"/>
      <c r="B25" s="2"/>
      <c r="C25" s="2"/>
      <c r="D25" s="2"/>
      <c r="E25" s="24"/>
      <c r="F25" s="2"/>
    </row>
    <row r="26" spans="1:8" x14ac:dyDescent="0.25">
      <c r="A26" s="2"/>
      <c r="B26" s="2"/>
      <c r="C26" s="2"/>
      <c r="D26" s="2"/>
      <c r="E26" s="24"/>
      <c r="F26" s="2"/>
    </row>
    <row r="27" spans="1:8" x14ac:dyDescent="0.25">
      <c r="A27" s="2"/>
      <c r="B27" s="2"/>
      <c r="C27" s="2"/>
      <c r="D27" s="2"/>
      <c r="E27" s="24"/>
      <c r="F27" s="2"/>
    </row>
    <row r="28" spans="1:8" x14ac:dyDescent="0.25">
      <c r="A28" s="104" t="s">
        <v>7</v>
      </c>
      <c r="B28" s="104"/>
      <c r="C28" s="104"/>
      <c r="D28" s="104"/>
      <c r="E28" s="104"/>
      <c r="F28" s="104"/>
      <c r="G28" s="104"/>
      <c r="H28" s="104"/>
    </row>
    <row r="29" spans="1:8" ht="27" customHeight="1" x14ac:dyDescent="0.25">
      <c r="A29" s="103" t="s">
        <v>28</v>
      </c>
      <c r="B29" s="103"/>
      <c r="C29" s="103"/>
      <c r="D29" s="103"/>
      <c r="E29" s="103"/>
      <c r="F29" s="103"/>
      <c r="G29" s="103"/>
      <c r="H29" s="103"/>
    </row>
    <row r="30" spans="1:8" ht="49.5" customHeight="1" x14ac:dyDescent="0.25">
      <c r="A30" s="121" t="s">
        <v>1</v>
      </c>
      <c r="B30" s="121"/>
      <c r="C30" s="121"/>
      <c r="D30" s="121"/>
      <c r="E30" s="121"/>
      <c r="F30" s="121"/>
      <c r="G30" s="121"/>
      <c r="H30" s="121"/>
    </row>
    <row r="31" spans="1:8" ht="17.45" customHeight="1" x14ac:dyDescent="0.25">
      <c r="A31" s="3"/>
      <c r="B31" s="3"/>
      <c r="C31" s="3"/>
      <c r="D31" s="3"/>
      <c r="E31" s="25"/>
      <c r="F31" s="3"/>
    </row>
    <row r="33" spans="1:8" ht="15.75" thickBot="1" x14ac:dyDescent="0.3">
      <c r="A33"/>
      <c r="C33" s="4"/>
    </row>
    <row r="34" spans="1:8" ht="30.75" thickBot="1" x14ac:dyDescent="0.3">
      <c r="A34" s="7" t="s">
        <v>8</v>
      </c>
      <c r="B34" s="8" t="s">
        <v>9</v>
      </c>
      <c r="C34" s="9" t="s">
        <v>23</v>
      </c>
      <c r="D34" s="9" t="s">
        <v>2</v>
      </c>
      <c r="E34" s="32" t="s">
        <v>3</v>
      </c>
      <c r="F34" s="10" t="s">
        <v>4</v>
      </c>
      <c r="G34" s="22" t="s">
        <v>5</v>
      </c>
      <c r="H34" s="23" t="s">
        <v>33</v>
      </c>
    </row>
    <row r="35" spans="1:8" ht="16.5" customHeight="1" thickBot="1" x14ac:dyDescent="0.3">
      <c r="A35" s="92" t="s">
        <v>34</v>
      </c>
      <c r="B35" s="93"/>
      <c r="C35" s="93"/>
      <c r="D35" s="93"/>
      <c r="E35" s="93"/>
      <c r="F35" s="93"/>
      <c r="G35" s="93"/>
      <c r="H35" s="94"/>
    </row>
    <row r="36" spans="1:8" ht="75.75" thickBot="1" x14ac:dyDescent="0.3">
      <c r="A36" s="5" t="s">
        <v>10</v>
      </c>
      <c r="B36" s="12" t="s">
        <v>11</v>
      </c>
      <c r="C36" s="20">
        <v>100</v>
      </c>
      <c r="D36" s="39"/>
      <c r="E36" s="28"/>
      <c r="F36" s="33">
        <f>D36*E36</f>
        <v>0</v>
      </c>
      <c r="G36" s="34">
        <f>D36*(1+E36)</f>
        <v>0</v>
      </c>
      <c r="H36" s="35">
        <f>G36*C36</f>
        <v>0</v>
      </c>
    </row>
    <row r="37" spans="1:8" ht="121.5" customHeight="1" thickBot="1" x14ac:dyDescent="0.3">
      <c r="A37" s="6" t="s">
        <v>12</v>
      </c>
      <c r="B37" s="12" t="s">
        <v>13</v>
      </c>
      <c r="C37" s="20">
        <v>30</v>
      </c>
      <c r="D37" s="39"/>
      <c r="E37" s="28"/>
      <c r="F37" s="33">
        <f t="shared" ref="F37:F38" si="0">D37*E37</f>
        <v>0</v>
      </c>
      <c r="G37" s="34">
        <f t="shared" ref="G37:G38" si="1">D37*(1+E37)</f>
        <v>0</v>
      </c>
      <c r="H37" s="35">
        <f t="shared" ref="H37:H38" si="2">G37*C37</f>
        <v>0</v>
      </c>
    </row>
    <row r="38" spans="1:8" ht="60.75" thickBot="1" x14ac:dyDescent="0.3">
      <c r="A38" s="19" t="s">
        <v>14</v>
      </c>
      <c r="B38" s="12" t="s">
        <v>15</v>
      </c>
      <c r="C38" s="20">
        <v>16</v>
      </c>
      <c r="D38" s="53"/>
      <c r="E38" s="54"/>
      <c r="F38" s="36">
        <f t="shared" si="0"/>
        <v>0</v>
      </c>
      <c r="G38" s="37">
        <f t="shared" si="1"/>
        <v>0</v>
      </c>
      <c r="H38" s="38">
        <f t="shared" si="2"/>
        <v>0</v>
      </c>
    </row>
    <row r="39" spans="1:8" ht="15.75" thickBot="1" x14ac:dyDescent="0.3">
      <c r="A39" s="89" t="s">
        <v>24</v>
      </c>
      <c r="B39" s="90"/>
      <c r="C39" s="90"/>
      <c r="D39" s="90"/>
      <c r="E39" s="90"/>
      <c r="F39" s="90"/>
      <c r="G39" s="91"/>
      <c r="H39" s="40">
        <f>SUM(H36:H38)</f>
        <v>0</v>
      </c>
    </row>
    <row r="40" spans="1:8" ht="33" customHeight="1" thickBot="1" x14ac:dyDescent="0.3">
      <c r="A40" s="13"/>
      <c r="B40" s="11"/>
      <c r="C40" s="14"/>
      <c r="D40" s="14"/>
      <c r="E40" s="29"/>
      <c r="F40" s="15"/>
      <c r="G40" s="15"/>
      <c r="H40" s="15"/>
    </row>
    <row r="41" spans="1:8" ht="30.75" thickBot="1" x14ac:dyDescent="0.3">
      <c r="A41" s="7" t="s">
        <v>8</v>
      </c>
      <c r="B41" s="8" t="s">
        <v>16</v>
      </c>
      <c r="C41" s="9" t="s">
        <v>23</v>
      </c>
      <c r="D41" s="9" t="s">
        <v>2</v>
      </c>
      <c r="E41" s="27" t="s">
        <v>3</v>
      </c>
      <c r="F41" s="10" t="s">
        <v>4</v>
      </c>
      <c r="G41" s="22" t="s">
        <v>5</v>
      </c>
      <c r="H41" s="23" t="s">
        <v>33</v>
      </c>
    </row>
    <row r="42" spans="1:8" ht="15.75" thickBot="1" x14ac:dyDescent="0.3">
      <c r="A42" s="92" t="s">
        <v>35</v>
      </c>
      <c r="B42" s="93"/>
      <c r="C42" s="93"/>
      <c r="D42" s="93"/>
      <c r="E42" s="93"/>
      <c r="F42" s="93"/>
      <c r="G42" s="93"/>
      <c r="H42" s="94"/>
    </row>
    <row r="43" spans="1:8" ht="33" customHeight="1" x14ac:dyDescent="0.25">
      <c r="A43" s="115" t="s">
        <v>30</v>
      </c>
      <c r="B43" s="16" t="s">
        <v>17</v>
      </c>
      <c r="C43" s="55">
        <v>50</v>
      </c>
      <c r="D43" s="39"/>
      <c r="E43" s="28"/>
      <c r="F43" s="33">
        <f>D43*E43</f>
        <v>0</v>
      </c>
      <c r="G43" s="34">
        <f>D43*(1+E43)</f>
        <v>0</v>
      </c>
      <c r="H43" s="35">
        <f>G43*C43</f>
        <v>0</v>
      </c>
    </row>
    <row r="44" spans="1:8" ht="33" customHeight="1" thickBot="1" x14ac:dyDescent="0.3">
      <c r="A44" s="116"/>
      <c r="B44" s="17" t="s">
        <v>18</v>
      </c>
      <c r="C44" s="56">
        <v>50</v>
      </c>
      <c r="D44" s="57"/>
      <c r="E44" s="31"/>
      <c r="F44" s="41">
        <f t="shared" ref="F44:F48" si="3">D44*E44</f>
        <v>0</v>
      </c>
      <c r="G44" s="42">
        <f t="shared" ref="G44:G48" si="4">D44*(1+E44)</f>
        <v>0</v>
      </c>
      <c r="H44" s="43">
        <f t="shared" ref="H44:H48" si="5">G44*C44</f>
        <v>0</v>
      </c>
    </row>
    <row r="45" spans="1:8" ht="33" customHeight="1" x14ac:dyDescent="0.25">
      <c r="A45" s="117" t="s">
        <v>31</v>
      </c>
      <c r="B45" s="16" t="s">
        <v>17</v>
      </c>
      <c r="C45" s="55">
        <v>15</v>
      </c>
      <c r="D45" s="39"/>
      <c r="E45" s="28"/>
      <c r="F45" s="33">
        <f t="shared" si="3"/>
        <v>0</v>
      </c>
      <c r="G45" s="34">
        <f t="shared" si="4"/>
        <v>0</v>
      </c>
      <c r="H45" s="35">
        <f t="shared" si="5"/>
        <v>0</v>
      </c>
    </row>
    <row r="46" spans="1:8" ht="33" customHeight="1" thickBot="1" x14ac:dyDescent="0.3">
      <c r="A46" s="118"/>
      <c r="B46" s="17" t="s">
        <v>18</v>
      </c>
      <c r="C46" s="56">
        <v>15</v>
      </c>
      <c r="D46" s="57"/>
      <c r="E46" s="31"/>
      <c r="F46" s="41">
        <f t="shared" si="3"/>
        <v>0</v>
      </c>
      <c r="G46" s="42">
        <f t="shared" si="4"/>
        <v>0</v>
      </c>
      <c r="H46" s="43">
        <f t="shared" si="5"/>
        <v>0</v>
      </c>
    </row>
    <row r="47" spans="1:8" ht="33" customHeight="1" x14ac:dyDescent="0.25">
      <c r="A47" s="119" t="s">
        <v>32</v>
      </c>
      <c r="B47" s="16" t="s">
        <v>17</v>
      </c>
      <c r="C47" s="55">
        <v>8</v>
      </c>
      <c r="D47" s="39"/>
      <c r="E47" s="28"/>
      <c r="F47" s="33">
        <f t="shared" si="3"/>
        <v>0</v>
      </c>
      <c r="G47" s="34">
        <f t="shared" si="4"/>
        <v>0</v>
      </c>
      <c r="H47" s="35">
        <f t="shared" si="5"/>
        <v>0</v>
      </c>
    </row>
    <row r="48" spans="1:8" ht="33" customHeight="1" thickBot="1" x14ac:dyDescent="0.3">
      <c r="A48" s="120"/>
      <c r="B48" s="17" t="s">
        <v>18</v>
      </c>
      <c r="C48" s="56">
        <v>8</v>
      </c>
      <c r="D48" s="57"/>
      <c r="E48" s="31"/>
      <c r="F48" s="44">
        <f t="shared" si="3"/>
        <v>0</v>
      </c>
      <c r="G48" s="45">
        <f t="shared" si="4"/>
        <v>0</v>
      </c>
      <c r="H48" s="46">
        <f t="shared" si="5"/>
        <v>0</v>
      </c>
    </row>
    <row r="49" spans="1:8" ht="15.75" thickBot="1" x14ac:dyDescent="0.3">
      <c r="A49" s="89" t="s">
        <v>24</v>
      </c>
      <c r="B49" s="90"/>
      <c r="C49" s="90"/>
      <c r="D49" s="90"/>
      <c r="E49" s="90"/>
      <c r="F49" s="90"/>
      <c r="G49" s="91"/>
      <c r="H49" s="40">
        <f>SUM(H43:H48)</f>
        <v>0</v>
      </c>
    </row>
    <row r="50" spans="1:8" ht="33" customHeight="1" thickBot="1" x14ac:dyDescent="0.3">
      <c r="A50" s="13"/>
      <c r="B50" s="73"/>
      <c r="C50" s="74"/>
      <c r="D50" s="74"/>
      <c r="E50" s="29"/>
      <c r="F50" s="15"/>
      <c r="G50" s="15"/>
      <c r="H50" s="15"/>
    </row>
    <row r="51" spans="1:8" ht="33" customHeight="1" thickBot="1" x14ac:dyDescent="0.3">
      <c r="A51" s="86" t="s">
        <v>36</v>
      </c>
      <c r="B51" s="87"/>
      <c r="C51" s="87"/>
      <c r="D51" s="87"/>
      <c r="E51" s="87"/>
      <c r="F51" s="87"/>
      <c r="G51" s="87"/>
      <c r="H51" s="88"/>
    </row>
    <row r="52" spans="1:8" ht="30.75" thickBot="1" x14ac:dyDescent="0.3">
      <c r="A52" s="95" t="s">
        <v>8</v>
      </c>
      <c r="B52" s="111"/>
      <c r="C52" s="75" t="s">
        <v>23</v>
      </c>
      <c r="D52" s="76" t="s">
        <v>2</v>
      </c>
      <c r="E52" s="77" t="s">
        <v>3</v>
      </c>
      <c r="F52" s="78" t="s">
        <v>4</v>
      </c>
      <c r="G52" s="79" t="s">
        <v>5</v>
      </c>
      <c r="H52" s="23" t="s">
        <v>33</v>
      </c>
    </row>
    <row r="53" spans="1:8" ht="33" customHeight="1" x14ac:dyDescent="0.25">
      <c r="A53" s="109" t="s">
        <v>19</v>
      </c>
      <c r="B53" s="110"/>
      <c r="C53" s="58">
        <v>3</v>
      </c>
      <c r="D53" s="59"/>
      <c r="E53" s="60"/>
      <c r="F53" s="61">
        <f>D53*E53</f>
        <v>0</v>
      </c>
      <c r="G53" s="62">
        <f>D53*(1+E53)</f>
        <v>0</v>
      </c>
      <c r="H53" s="63">
        <f>G53*C53</f>
        <v>0</v>
      </c>
    </row>
    <row r="54" spans="1:8" ht="33" customHeight="1" x14ac:dyDescent="0.25">
      <c r="A54" s="107" t="s">
        <v>20</v>
      </c>
      <c r="B54" s="108"/>
      <c r="C54" s="21">
        <v>3</v>
      </c>
      <c r="D54" s="51"/>
      <c r="E54" s="52"/>
      <c r="F54" s="41">
        <f t="shared" ref="F54:F55" si="6">D54*E54</f>
        <v>0</v>
      </c>
      <c r="G54" s="42">
        <f t="shared" ref="G54:G55" si="7">D54*(1+E54)</f>
        <v>0</v>
      </c>
      <c r="H54" s="43">
        <f t="shared" ref="H54:H55" si="8">G54*C54</f>
        <v>0</v>
      </c>
    </row>
    <row r="55" spans="1:8" ht="33" customHeight="1" thickBot="1" x14ac:dyDescent="0.3">
      <c r="A55" s="105" t="s">
        <v>21</v>
      </c>
      <c r="B55" s="106"/>
      <c r="C55" s="70">
        <v>3</v>
      </c>
      <c r="D55" s="64"/>
      <c r="E55" s="65"/>
      <c r="F55" s="71">
        <f t="shared" si="6"/>
        <v>0</v>
      </c>
      <c r="G55" s="72">
        <f t="shared" si="7"/>
        <v>0</v>
      </c>
      <c r="H55" s="46">
        <f t="shared" si="8"/>
        <v>0</v>
      </c>
    </row>
    <row r="56" spans="1:8" ht="15.75" thickBot="1" x14ac:dyDescent="0.3">
      <c r="A56" s="89" t="s">
        <v>24</v>
      </c>
      <c r="B56" s="90"/>
      <c r="C56" s="90"/>
      <c r="D56" s="90"/>
      <c r="E56" s="90"/>
      <c r="F56" s="90"/>
      <c r="G56" s="91"/>
      <c r="H56" s="40">
        <f>SUM(H53:H55)</f>
        <v>0</v>
      </c>
    </row>
    <row r="57" spans="1:8" ht="33" customHeight="1" thickBot="1" x14ac:dyDescent="0.3">
      <c r="A57" s="13"/>
      <c r="B57" s="11"/>
      <c r="C57" s="14"/>
      <c r="D57" s="14"/>
      <c r="E57" s="29"/>
      <c r="F57" s="15"/>
      <c r="G57" s="15"/>
      <c r="H57" s="50"/>
    </row>
    <row r="58" spans="1:8" ht="33" customHeight="1" thickBot="1" x14ac:dyDescent="0.3">
      <c r="A58" s="92" t="s">
        <v>37</v>
      </c>
      <c r="B58" s="93"/>
      <c r="C58" s="93"/>
      <c r="D58" s="93"/>
      <c r="E58" s="93"/>
      <c r="F58" s="93"/>
      <c r="G58" s="93"/>
      <c r="H58" s="94"/>
    </row>
    <row r="59" spans="1:8" ht="38.450000000000003" customHeight="1" thickBot="1" x14ac:dyDescent="0.3">
      <c r="A59" s="95" t="s">
        <v>29</v>
      </c>
      <c r="B59" s="96"/>
      <c r="C59" s="9" t="s">
        <v>23</v>
      </c>
      <c r="D59" s="76" t="s">
        <v>38</v>
      </c>
      <c r="E59" s="30" t="s">
        <v>3</v>
      </c>
      <c r="F59" s="18" t="s">
        <v>4</v>
      </c>
      <c r="G59" s="79" t="s">
        <v>39</v>
      </c>
      <c r="H59" s="23" t="s">
        <v>33</v>
      </c>
    </row>
    <row r="60" spans="1:8" ht="51.75" customHeight="1" thickBot="1" x14ac:dyDescent="0.3">
      <c r="A60" s="97" t="s">
        <v>22</v>
      </c>
      <c r="B60" s="98"/>
      <c r="C60" s="67">
        <v>2</v>
      </c>
      <c r="D60" s="68"/>
      <c r="E60" s="69"/>
      <c r="F60" s="47">
        <f>D60*E60</f>
        <v>0</v>
      </c>
      <c r="G60" s="48">
        <f>D60*(1+E60)</f>
        <v>0</v>
      </c>
      <c r="H60" s="49">
        <f>G60*C60</f>
        <v>0</v>
      </c>
    </row>
    <row r="61" spans="1:8" ht="15.75" thickBot="1" x14ac:dyDescent="0.3">
      <c r="A61" s="99" t="s">
        <v>24</v>
      </c>
      <c r="B61" s="100"/>
      <c r="C61" s="100"/>
      <c r="D61" s="100"/>
      <c r="E61" s="100"/>
      <c r="F61" s="100"/>
      <c r="G61" s="101"/>
      <c r="H61" s="66">
        <f>SUM(H60)</f>
        <v>0</v>
      </c>
    </row>
    <row r="62" spans="1:8" ht="15.75" thickBot="1" x14ac:dyDescent="0.3"/>
    <row r="63" spans="1:8" ht="15.75" thickBot="1" x14ac:dyDescent="0.3">
      <c r="E63" s="83" t="s">
        <v>25</v>
      </c>
      <c r="F63" s="84"/>
      <c r="G63" s="85"/>
      <c r="H63" s="80">
        <f>H39+H49+H56+H61</f>
        <v>0</v>
      </c>
    </row>
  </sheetData>
  <mergeCells count="25">
    <mergeCell ref="A17:H23"/>
    <mergeCell ref="A39:G39"/>
    <mergeCell ref="A49:G49"/>
    <mergeCell ref="A43:A44"/>
    <mergeCell ref="A45:A46"/>
    <mergeCell ref="A47:A48"/>
    <mergeCell ref="A35:H35"/>
    <mergeCell ref="A42:H42"/>
    <mergeCell ref="A30:H30"/>
    <mergeCell ref="A11:H11"/>
    <mergeCell ref="E63:G63"/>
    <mergeCell ref="A51:H51"/>
    <mergeCell ref="A56:G56"/>
    <mergeCell ref="A58:H58"/>
    <mergeCell ref="A59:B59"/>
    <mergeCell ref="A60:B60"/>
    <mergeCell ref="A61:G61"/>
    <mergeCell ref="A14:H14"/>
    <mergeCell ref="A29:H29"/>
    <mergeCell ref="A28:H28"/>
    <mergeCell ref="A55:B55"/>
    <mergeCell ref="A54:B54"/>
    <mergeCell ref="A53:B53"/>
    <mergeCell ref="A52:B52"/>
    <mergeCell ref="A15:H15"/>
  </mergeCells>
  <printOptions horizontalCentered="1" verticalCentered="1"/>
  <pageMargins left="0.70866141732283472" right="0.70866141732283472" top="0.74803149606299213" bottom="0.74803149606299213" header="0.31496062992125984" footer="0.31496062992125984"/>
  <pageSetup paperSize="9" scale="89" fitToHeight="0" orientation="landscape" verticalDpi="0" r:id="rId1"/>
  <headerFooter>
    <oddFooter>&amp;C&amp;P</oddFooter>
  </headerFooter>
  <rowBreaks count="1" manualBreakCount="1">
    <brk id="2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DELVIT ARTHUR (CPAM HAUTE-GARONNE)</dc:creator>
  <cp:lastModifiedBy>DELVIT ARTHUR (CPAM HAUTE-GARONNE)</cp:lastModifiedBy>
  <cp:lastPrinted>2021-07-22T11:30:34Z</cp:lastPrinted>
  <dcterms:created xsi:type="dcterms:W3CDTF">2021-07-22T10:40:17Z</dcterms:created>
  <dcterms:modified xsi:type="dcterms:W3CDTF">2025-08-29T14:31:22Z</dcterms:modified>
</cp:coreProperties>
</file>