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I:\SGN\_Achats\2025\1 - Passation de marché\SDD\SDD\VIL\VIL-2025-0260 AT Preliminary desing fot the 2023 medi games\3 DCE publié phase candidature\1. version modifiable\"/>
    </mc:Choice>
  </mc:AlternateContent>
  <xr:revisionPtr revIDLastSave="0" documentId="13_ncr:1_{172C9A71-6CE0-4598-8F89-EAB7DD0CC8E9}" xr6:coauthVersionLast="47" xr6:coauthVersionMax="47" xr10:uidLastSave="{00000000-0000-0000-0000-000000000000}"/>
  <bookViews>
    <workbookView xWindow="-120" yWindow="-120" windowWidth="29040" windowHeight="15720" tabRatio="708" xr2:uid="{00000000-000D-0000-FFFF-FFFF00000000}"/>
  </bookViews>
  <sheets>
    <sheet name="DPGF" sheetId="16" r:id="rId1"/>
  </sheets>
  <definedNames>
    <definedName name="_Toc25250064" localSheetId="0">DPGF!$C$26</definedName>
    <definedName name="_Toc25250065" localSheetId="0">DPGF!#REF!</definedName>
    <definedName name="_xlnm.Print_Area" localSheetId="0">DPGF!$C$17:$U$107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2" i="16" l="1"/>
  <c r="R70" i="16"/>
  <c r="E70" i="16"/>
  <c r="R65" i="16"/>
  <c r="R66" i="16"/>
  <c r="R62" i="16"/>
  <c r="R61" i="16"/>
  <c r="Q62" i="16"/>
  <c r="E62" i="16"/>
  <c r="E51" i="16"/>
  <c r="R33" i="16"/>
  <c r="R36" i="16"/>
  <c r="R39" i="16"/>
  <c r="R42" i="16"/>
  <c r="R45" i="16"/>
  <c r="R47" i="16"/>
  <c r="R48" i="16"/>
  <c r="Q33" i="16"/>
  <c r="Q66" i="16"/>
  <c r="Q59" i="16"/>
  <c r="Q47" i="16"/>
  <c r="Q45" i="16"/>
  <c r="Q42" i="16"/>
  <c r="Q39" i="16"/>
  <c r="Q36" i="16"/>
  <c r="Q48" i="16"/>
  <c r="P66" i="16"/>
  <c r="P62" i="16"/>
  <c r="P59" i="16"/>
  <c r="P47" i="16"/>
  <c r="P45" i="16"/>
  <c r="P42" i="16"/>
  <c r="P39" i="16"/>
  <c r="P36" i="16"/>
  <c r="P48" i="16" s="1"/>
  <c r="P33" i="16"/>
  <c r="O66" i="16"/>
  <c r="O62" i="16"/>
  <c r="O59" i="16"/>
  <c r="O47" i="16"/>
  <c r="O45" i="16"/>
  <c r="O42" i="16"/>
  <c r="O39" i="16"/>
  <c r="O36" i="16"/>
  <c r="O33" i="16"/>
  <c r="N66" i="16"/>
  <c r="N62" i="16"/>
  <c r="N59" i="16"/>
  <c r="N47" i="16"/>
  <c r="N45" i="16"/>
  <c r="N42" i="16"/>
  <c r="N39" i="16"/>
  <c r="N36" i="16"/>
  <c r="N33" i="16"/>
  <c r="M59" i="16"/>
  <c r="M66" i="16"/>
  <c r="M62" i="16"/>
  <c r="M47" i="16"/>
  <c r="M45" i="16"/>
  <c r="M42" i="16"/>
  <c r="M39" i="16"/>
  <c r="M36" i="16"/>
  <c r="M33" i="16"/>
  <c r="M48" i="16" s="1"/>
  <c r="L66" i="16"/>
  <c r="L62" i="16"/>
  <c r="L59" i="16"/>
  <c r="L47" i="16"/>
  <c r="L45" i="16"/>
  <c r="L42" i="16"/>
  <c r="L39" i="16"/>
  <c r="L36" i="16"/>
  <c r="L33" i="16"/>
  <c r="N48" i="16" l="1"/>
  <c r="L48" i="16"/>
  <c r="O48" i="16"/>
  <c r="F47" i="16" l="1"/>
  <c r="G47" i="16"/>
  <c r="H47" i="16"/>
  <c r="I47" i="16"/>
  <c r="J47" i="16"/>
  <c r="K47" i="16"/>
  <c r="E47" i="16"/>
  <c r="K45" i="16" l="1"/>
  <c r="J45" i="16"/>
  <c r="I45" i="16"/>
  <c r="H45" i="16"/>
  <c r="G45" i="16"/>
  <c r="F45" i="16"/>
  <c r="E45" i="16"/>
  <c r="R44" i="16"/>
  <c r="R43" i="16"/>
  <c r="K42" i="16"/>
  <c r="J42" i="16"/>
  <c r="I42" i="16"/>
  <c r="H42" i="16"/>
  <c r="G42" i="16"/>
  <c r="F42" i="16"/>
  <c r="E42" i="16"/>
  <c r="R41" i="16"/>
  <c r="R40" i="16"/>
  <c r="D90" i="16" l="1"/>
  <c r="C90" i="16"/>
  <c r="D89" i="16"/>
  <c r="C89" i="16"/>
  <c r="D88" i="16"/>
  <c r="C88" i="16"/>
  <c r="D87" i="16"/>
  <c r="C87" i="16"/>
  <c r="D86" i="16"/>
  <c r="C86" i="16"/>
  <c r="D85" i="16"/>
  <c r="C85" i="16"/>
  <c r="D84" i="16"/>
  <c r="C84" i="16"/>
  <c r="D83" i="16"/>
  <c r="C83" i="16"/>
  <c r="D82" i="16"/>
  <c r="C82" i="16"/>
  <c r="K66" i="16"/>
  <c r="J66" i="16"/>
  <c r="I66" i="16"/>
  <c r="H66" i="16"/>
  <c r="G66" i="16"/>
  <c r="F66" i="16"/>
  <c r="E66" i="16"/>
  <c r="K62" i="16"/>
  <c r="J62" i="16"/>
  <c r="I62" i="16"/>
  <c r="H62" i="16"/>
  <c r="G62" i="16"/>
  <c r="F62" i="16"/>
  <c r="R59" i="16"/>
  <c r="K59" i="16"/>
  <c r="J59" i="16"/>
  <c r="I59" i="16"/>
  <c r="H59" i="16"/>
  <c r="G59" i="16"/>
  <c r="F59" i="16"/>
  <c r="E59" i="16"/>
  <c r="K39" i="16"/>
  <c r="J39" i="16"/>
  <c r="I39" i="16"/>
  <c r="H39" i="16"/>
  <c r="G39" i="16"/>
  <c r="F39" i="16"/>
  <c r="E39" i="16"/>
  <c r="R38" i="16"/>
  <c r="R37" i="16"/>
  <c r="K36" i="16"/>
  <c r="J36" i="16"/>
  <c r="I36" i="16"/>
  <c r="H36" i="16"/>
  <c r="G36" i="16"/>
  <c r="F36" i="16"/>
  <c r="E36" i="16"/>
  <c r="R35" i="16"/>
  <c r="R34" i="16"/>
  <c r="K33" i="16"/>
  <c r="J33" i="16"/>
  <c r="I33" i="16"/>
  <c r="H33" i="16"/>
  <c r="G33" i="16"/>
  <c r="F33" i="16"/>
  <c r="E33" i="16"/>
  <c r="E48" i="16" s="1"/>
  <c r="R32" i="16"/>
  <c r="R31" i="16"/>
  <c r="C18" i="16"/>
  <c r="F48" i="16" l="1"/>
  <c r="K48" i="16"/>
  <c r="G48" i="16"/>
  <c r="H48" i="16"/>
  <c r="I48" i="16"/>
  <c r="J48" i="16"/>
  <c r="E53" i="16" l="1"/>
  <c r="E76" i="16" l="1"/>
  <c r="E75" i="16"/>
</calcChain>
</file>

<file path=xl/sharedStrings.xml><?xml version="1.0" encoding="utf-8"?>
<sst xmlns="http://schemas.openxmlformats.org/spreadsheetml/2006/main" count="119" uniqueCount="88">
  <si>
    <t>TOTAL</t>
  </si>
  <si>
    <t>COTRAITANT 1</t>
  </si>
  <si>
    <t>COTRAITANT 2</t>
  </si>
  <si>
    <t>COTRAITANT 3</t>
  </si>
  <si>
    <t>COTRAITANT 4</t>
  </si>
  <si>
    <t>SOUSTRAITANT 1</t>
  </si>
  <si>
    <t>SOUSTRAITANT 2</t>
  </si>
  <si>
    <r>
      <t>INFO : REFERENTIEL PROFILS</t>
    </r>
    <r>
      <rPr>
        <b/>
        <sz val="20"/>
        <color theme="0"/>
        <rFont val="Calibri"/>
        <family val="2"/>
      </rPr>
      <t xml:space="preserve"> ETUDES </t>
    </r>
    <r>
      <rPr>
        <b/>
        <sz val="14"/>
        <color theme="0"/>
        <rFont val="Calibri"/>
        <family val="2"/>
      </rPr>
      <t>AFD</t>
    </r>
  </si>
  <si>
    <t>SOUTIEN / BACKSTOPPING</t>
  </si>
  <si>
    <t>//</t>
  </si>
  <si>
    <t>PROFIL JUNIOR</t>
  </si>
  <si>
    <t>MOINS DE 5 ANS D'EXPERIENCE</t>
  </si>
  <si>
    <t>PROFIL CONFIRME</t>
  </si>
  <si>
    <t>&lt; 5ANS A 15 ANS D'EXPERIENCE</t>
  </si>
  <si>
    <t>PROFIL SENIOR</t>
  </si>
  <si>
    <t>PLUS DE 15 ANS D'EXPERIENCE</t>
  </si>
  <si>
    <t>SOUSTRAITANT 3</t>
  </si>
  <si>
    <t>SOUSTRAITANT 4</t>
  </si>
  <si>
    <t>LES PROFILS</t>
  </si>
  <si>
    <t>SOUTIEN/BACKSTOPPING</t>
  </si>
  <si>
    <t>PROFIL 1</t>
  </si>
  <si>
    <t>PROFIL 2</t>
  </si>
  <si>
    <t>PROFIL 3</t>
  </si>
  <si>
    <t>PROFIL 4</t>
  </si>
  <si>
    <t>PROFIL 5</t>
  </si>
  <si>
    <t xml:space="preserve">JUNIOR
(De 0 à 5 ans) </t>
  </si>
  <si>
    <t xml:space="preserve">Expert Genre, Chef de mission Genre... </t>
  </si>
  <si>
    <t>CONFIRME
(&gt;5 ans - 15 ans d’expérience)</t>
  </si>
  <si>
    <t>Genre…</t>
  </si>
  <si>
    <t xml:space="preserve">SENIOR
(Plus de 15 ans) </t>
  </si>
  <si>
    <t>Société A</t>
  </si>
  <si>
    <t>Locale</t>
  </si>
  <si>
    <t>LES LIVRABLES</t>
  </si>
  <si>
    <t>PROFIL 6</t>
  </si>
  <si>
    <t>/</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</si>
  <si>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</si>
  <si>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</si>
  <si>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</si>
  <si>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</si>
  <si>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</si>
  <si>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t>NOMBRE DE JOURS "SUR PLACE"
NUMBER OF DAYS "ON SITE"</t>
  </si>
  <si>
    <t>NOMBRE DE JOURS "EN DISTANCIEL"
NUMBER OF DAYS "REMOTE"</t>
  </si>
  <si>
    <t xml:space="preserve">NOMBRE TOTAL DE JOURS/TOTAL NUMBER OF DAYS </t>
  </si>
  <si>
    <t>MONTANT TOTAL EN EUROS HT/TOTAL AMOUNT IN EUROS EXCLUDING TAXES</t>
  </si>
  <si>
    <r>
      <t>MONTANT TOTAL DE LA MISSION</t>
    </r>
    <r>
      <rPr>
        <b/>
        <sz val="16"/>
        <color rgb="FF002060"/>
        <rFont val="Roboto Bold"/>
      </rPr>
      <t xml:space="preserve"> HT </t>
    </r>
    <r>
      <rPr>
        <b/>
        <sz val="14"/>
        <color rgb="FF002060"/>
        <rFont val="Roboto Bold"/>
      </rPr>
      <t>APRES EVENTUELLE REMISE
TOTAL AMOUNT OF THE ASSIGNMENT EXCLUDING TAXES AFTER ANY POSSIBLE REMITTANCE</t>
    </r>
  </si>
  <si>
    <t>REMISE EVENTUELLE/possible discount</t>
  </si>
  <si>
    <t>FRAIS DE MISSION/mission expenses</t>
  </si>
  <si>
    <t>PRIX UNITAIRE DES BILLETS D'AVION ET/OU TRAIN
(CLASSE ECONOMIQUE)
UNIT PRICE OF AIR AND/OR TRAIN TICKETS (ECONOMY CLASS)</t>
  </si>
  <si>
    <t>NOMBRE DE BILLETS D'AVION POUR L'ENSEMBLE DE LA MISSION/TOTAL MISSION AIRFARE</t>
  </si>
  <si>
    <t>MONTANT TOTAL/TOTAL AMOUNT</t>
  </si>
  <si>
    <t xml:space="preserve">NOMBRE DE JOURS DE MISSION/NUMBER OF MISSION DAYS </t>
  </si>
  <si>
    <t xml:space="preserve">TAUX DE PER DIEM JOURNALIER/DAILY PER DIEM RATE </t>
  </si>
  <si>
    <t>MONTANT TOTAL DES FRAIS DE MISSION/TOTAL AMOUNT OF MISSION EXPENSES</t>
  </si>
  <si>
    <t xml:space="preserve">PROFILS RETENUS POUR LA MISSION/PROFILES SELECTED FOR THE MISSION </t>
  </si>
  <si>
    <t xml:space="preserve">EXPERTISE PRINCIPALE/MAIN EXPERTISE </t>
  </si>
  <si>
    <t>NOMBRE D'ANNEES D'EXPERIENCE/NUMBER OF YEARS OF EXPERIENCE</t>
  </si>
  <si>
    <t xml:space="preserve">NIVEAU DE SENIORITE : CHOISIR LA CATEGORIE VIA LISTE DEROULANTE/
SENIORITE LEVEL: CHOOSE CATEGORY </t>
  </si>
  <si>
    <t xml:space="preserve">STRUCTURE / SOCIETE D'APPARTENANCE/STRUCTURE/ PARENT COMPANY </t>
  </si>
  <si>
    <t xml:space="preserve">TYPE D'EXPERTISE : LOCALE / INTERNATIONALE/TYPE OF EXPERTISE: LOCAL/ INTERNATIONAL </t>
  </si>
  <si>
    <t xml:space="preserve">PAYS D'IMPLANTATION DU PROFIL - DE RESIDENCE PROFESSIONNELLE/COUNTRY OF ESTABLISHMENT OF THE PROFILE - OF PROFESSIONAL RESIDENCE </t>
  </si>
  <si>
    <r>
      <t>TAUX JOUR EN</t>
    </r>
    <r>
      <rPr>
        <b/>
        <sz val="20"/>
        <rFont val="Roboto Bold"/>
      </rPr>
      <t xml:space="preserve"> € HT/DAY RATE IN € Exclu. VAT </t>
    </r>
  </si>
  <si>
    <t>AUTRE FRAIS (à détailler)/OTHER FEES (to be detailed)</t>
  </si>
  <si>
    <t xml:space="preserve">MONTANT TOTAL/TOTAL AMOUNT </t>
  </si>
  <si>
    <r>
      <t>La décomposition ci-après n'est pas contractuelle. Seul le montant forfaitaire global sera contractualisé. Il est demandé au soumissionnaire d</t>
    </r>
    <r>
      <rPr>
        <u/>
        <sz val="18"/>
        <color rgb="FFC00000"/>
        <rFont val="Roboto Bold"/>
      </rPr>
      <t xml:space="preserve">e renseigner uniquement les cellules de couleur blanche au sein de chaque tableau.
</t>
    </r>
    <r>
      <rPr>
        <sz val="18"/>
        <color rgb="FFC00000"/>
        <rFont val="Roboto Bold"/>
      </rPr>
      <t xml:space="preserve">The following breakdown is not contractual. Only the lump sum will be contracted. </t>
    </r>
    <r>
      <rPr>
        <u/>
        <sz val="18"/>
        <color rgb="FFC00000"/>
        <rFont val="Roboto Bold"/>
      </rPr>
      <t>The bidder is asked to fill in only the white cells within each table.</t>
    </r>
  </si>
  <si>
    <t>Tanzanie</t>
  </si>
  <si>
    <r>
      <t>EVENTUELS FRAIS
Conformément au règlement de la consultation et au CCAP, il est demandé aux soumissionnaires de détailler ci-après les coûts prévissionnels associés aux éventuels frais de mission. Cette anticipation sera prise en compte au titre du jugement du prix. Les soumissionnaires sont ainsi invités à chiffrer ses dépenses au plus juste.</t>
    </r>
    <r>
      <rPr>
        <i/>
        <sz val="16"/>
        <color rgb="FFC00000"/>
        <rFont val="Roboto Bold"/>
      </rPr>
      <t xml:space="preserve">
 POTENTIAL FEES Conforming with the Consultation Rules and the Schedule of special administrative clauses (C.C.A.P) bidders are asked to detail below the anticipated costs associated with any mission costs. This anticipation will be taken into account in the judgment of the price. Bidders are thus invited to quantify their expenses as accurately as possible.</t>
    </r>
  </si>
  <si>
    <t>MONTANT TOTAL en euros  HT
TOTAL AMOUNT  in euros excluding VAT</t>
  </si>
  <si>
    <t>MONTANT TOTAL  en euros  TTC
TOTALAMOUNT in euros including VAT</t>
  </si>
  <si>
    <t>PROFIL 7</t>
  </si>
  <si>
    <t>Taux de TVA FRANCAIS (si applicable)/FRENCHE VAT rate (if applicable)</t>
  </si>
  <si>
    <r>
      <t>MONTANT TOTAL DE LA MISSION</t>
    </r>
    <r>
      <rPr>
        <b/>
        <sz val="16"/>
        <color rgb="FF002060"/>
        <rFont val="Roboto Bold"/>
      </rPr>
      <t xml:space="preserve"> TTC (</t>
    </r>
    <r>
      <rPr>
        <b/>
        <sz val="14"/>
        <color rgb="FF002060"/>
        <rFont val="Roboto Bold"/>
      </rPr>
      <t>APRES EVENTUELLE REMISE)
TOTAL AMOUNT OF THE ASSIGNMENT INCLUDING VAT RATE  WITH ANY POSSIBLE REMITTANCE)</t>
    </r>
  </si>
  <si>
    <t>NOM DU SOUMISSIONNAIRE OU DETAIL DU CONSORTIUM :
NAME OF BIDDER OR CONSORTIUM DETAILS</t>
  </si>
  <si>
    <t>DETAIL OBLIGATOIRE EN CAS DE CONSORTIUM / Mandatory detail in case of CONSORTIUM</t>
  </si>
  <si>
    <t>MANDATAIRE/ REPRESENTATIVE</t>
  </si>
  <si>
    <r>
      <t xml:space="preserve">CONCEPT AND PRELIMINARY DESIGN FOR THE REHABILITATION AND EXPANSION OF PRISTINA STUDENT CENTER INTO THE ATHLETES’ VILLAGE AND THE REHABILITATION OF 13 TRAINING VENUES FOR THE 2030 MEDITERRANEAN GAMES
VIL-2025-0260
</t>
    </r>
    <r>
      <rPr>
        <sz val="28"/>
        <color rgb="FFFF0000"/>
        <rFont val="Roboto Black"/>
      </rPr>
      <t xml:space="preserve">DECOMPOSITION DU PRIX GLOBAL ET FORFAITAIRE
</t>
    </r>
  </si>
  <si>
    <t>Act. 1 - Desk review and clarifications on the project</t>
  </si>
  <si>
    <t xml:space="preserve">Act. 1 - Concept Design 
</t>
  </si>
  <si>
    <t xml:space="preserve">Act. 2 - Schematic design 
</t>
  </si>
  <si>
    <t>Act. 2 - Furniture brief</t>
  </si>
  <si>
    <t>Act. 2 - All permits obtained as required by local authorities</t>
  </si>
  <si>
    <t>PROFIL 8</t>
  </si>
  <si>
    <t>PROFIL 9</t>
  </si>
  <si>
    <t>PROFIL 10</t>
  </si>
  <si>
    <t>PROFIL 11</t>
  </si>
  <si>
    <t>PROFIL 12</t>
  </si>
  <si>
    <t>PROFIL 13</t>
  </si>
  <si>
    <t>Autres frais à détailler dans un fichier libre/Other expenses to be detailed in a separate file</t>
  </si>
  <si>
    <t>OBSERVATIONS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</si>
</sst>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00\ &quot;€&quot;"/>
    <numFmt numFmtId="165" formatCode="#,##0\ &quot;€&quot;"/>
    <numFmt numFmtId="166" formatCode="_-* #,##0.00\ [$€-40C]_-;\-* #,##0.00\ [$€-40C]_-;_-* &quot;-&quot;??\ [$€-40C]_-;_-@_-"/>
    <numFmt numFmtId="167" formatCode="0.0%"/>
    <numFmt numFmtId="168" formatCode="#,##0&quot; € HT&quot;"/>
    <numFmt numFmtId="169" formatCode="#,##0.00&quot; € HT&quot;"/>
    <numFmt numFmtId="170" formatCode="###,0\.00&quot; € HT&quot;"/>
    <numFmt numFmtId="171" formatCode="#,##0.00\ &quot;€&quot;\ \T\T\C"/>
    <numFmt numFmtId="172" formatCode="_-* #,##0\ [$€-40C]_-;\-* #,##0\ [$€-40C]_-;_-* &quot;-&quot;??\ [$€-40C]_-;_-@_-"/>
    <numFmt numFmtId="173" formatCode="#,##0\ [$֏-42B]"/>
    <numFmt numFmtId="174" formatCode="#,##0.00\ _€"/>
    <numFmt numFmtId="175" formatCode="#,##0_ ;\-#,##0\ "/>
  </numFmts>
  <fonts count="63"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rgb="FFC00000"/>
      <name val="Roboto Bold"/>
    </font>
    <font>
      <sz val="14"/>
      <color theme="1"/>
      <name val="Calibri"/>
      <family val="2"/>
      <scheme val="minor"/>
    </font>
    <font>
      <sz val="16"/>
      <color rgb="FFC00000"/>
      <name val="Roboto Bold"/>
    </font>
    <font>
      <sz val="22"/>
      <name val="Calibri"/>
      <family val="2"/>
      <scheme val="minor"/>
    </font>
    <font>
      <b/>
      <sz val="11"/>
      <color theme="0"/>
      <name val="Roboto Bold"/>
    </font>
    <font>
      <b/>
      <sz val="14"/>
      <name val="Roboto Bold"/>
    </font>
    <font>
      <sz val="11"/>
      <color rgb="FF002060"/>
      <name val="Roboto Bold"/>
    </font>
    <font>
      <sz val="11"/>
      <name val="Roboto Bold"/>
    </font>
    <font>
      <sz val="11"/>
      <color theme="1"/>
      <name val="Roboto Bold"/>
    </font>
    <font>
      <sz val="11"/>
      <color rgb="FF009AA0"/>
      <name val="Calibri Light"/>
      <family val="2"/>
    </font>
    <font>
      <b/>
      <sz val="11"/>
      <color rgb="FF002060"/>
      <name val="Roboto Bold"/>
    </font>
    <font>
      <b/>
      <sz val="11"/>
      <name val="Roboto Bold"/>
    </font>
    <font>
      <sz val="11"/>
      <color rgb="FFC00000"/>
      <name val="Roboto Bold"/>
    </font>
    <font>
      <b/>
      <sz val="16"/>
      <name val="Calibri"/>
      <family val="2"/>
      <scheme val="minor"/>
    </font>
    <font>
      <i/>
      <sz val="16"/>
      <color rgb="FFC00000"/>
      <name val="Roboto Bold"/>
    </font>
    <font>
      <sz val="12"/>
      <color theme="1"/>
      <name val="Calibri"/>
      <family val="2"/>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28"/>
      <color theme="1"/>
      <name val="Roboto Black"/>
    </font>
    <font>
      <sz val="18"/>
      <color rgb="FFC00000"/>
      <name val="Roboto Bold"/>
    </font>
    <font>
      <u/>
      <sz val="18"/>
      <color rgb="FFC00000"/>
      <name val="Roboto Bold"/>
    </font>
    <font>
      <sz val="14"/>
      <color indexed="16"/>
      <name val="Calibri"/>
      <family val="2"/>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8"/>
      <color theme="0"/>
      <name val="Roboto Bold"/>
    </font>
    <font>
      <sz val="14"/>
      <color theme="0"/>
      <name val="Calibri"/>
      <family val="2"/>
      <scheme val="minor"/>
    </font>
    <font>
      <b/>
      <i/>
      <sz val="16"/>
      <color rgb="FFFF0000"/>
      <name val="Roboto Bold"/>
    </font>
    <font>
      <sz val="14"/>
      <color rgb="FF002060"/>
      <name val="Roboto Bold"/>
    </font>
    <font>
      <sz val="16"/>
      <color rgb="FF002060"/>
      <name val="Roboto Bold"/>
    </font>
    <font>
      <b/>
      <i/>
      <sz val="14"/>
      <color rgb="FFFF0000"/>
      <name val="Roboto Bold"/>
    </font>
    <font>
      <b/>
      <sz val="20"/>
      <name val="Roboto Bold"/>
    </font>
    <font>
      <sz val="16"/>
      <name val="Roboto Bold"/>
    </font>
    <font>
      <b/>
      <sz val="9"/>
      <color theme="0"/>
      <name val="Calibri"/>
      <family val="2"/>
      <scheme val="minor"/>
    </font>
    <font>
      <sz val="18"/>
      <name val="Roboto Bold"/>
    </font>
    <font>
      <b/>
      <sz val="14"/>
      <color rgb="FF002060"/>
      <name val="Roboto Bold"/>
    </font>
    <font>
      <b/>
      <sz val="16"/>
      <name val="Roboto Bold"/>
    </font>
    <font>
      <b/>
      <sz val="24"/>
      <color theme="1"/>
      <name val="Calibri"/>
      <family val="2"/>
      <scheme val="minor"/>
    </font>
    <font>
      <b/>
      <sz val="22"/>
      <color theme="1"/>
      <name val="Calibri"/>
      <family val="2"/>
      <scheme val="minor"/>
    </font>
    <font>
      <b/>
      <sz val="16"/>
      <color rgb="FF002060"/>
      <name val="Roboto Bold"/>
    </font>
    <font>
      <b/>
      <sz val="24"/>
      <name val="Calibri"/>
      <family val="2"/>
      <scheme val="minor"/>
    </font>
    <font>
      <b/>
      <sz val="14"/>
      <color theme="0"/>
      <name val="Roboto Bold"/>
    </font>
    <font>
      <b/>
      <sz val="11"/>
      <name val="Calibri"/>
      <family val="2"/>
      <scheme val="minor"/>
    </font>
    <font>
      <b/>
      <sz val="20"/>
      <color theme="0"/>
      <name val="Roboto Bold"/>
    </font>
    <font>
      <b/>
      <sz val="14"/>
      <color rgb="FFFF0000"/>
      <name val="Roboto Bold"/>
    </font>
    <font>
      <b/>
      <u/>
      <sz val="14"/>
      <name val="Roboto Bold"/>
    </font>
    <font>
      <sz val="28"/>
      <color rgb="FFFF0000"/>
      <name val="Roboto Black"/>
    </font>
    <font>
      <sz val="18"/>
      <color theme="1"/>
      <name val="Roboto Bold"/>
    </font>
  </fonts>
  <fills count="13">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79995117038483843"/>
        <bgColor indexed="64"/>
      </patternFill>
    </fill>
    <fill>
      <patternFill patternType="solid">
        <fgColor rgb="FFFFFF00"/>
        <bgColor indexed="64"/>
      </patternFill>
    </fill>
    <fill>
      <patternFill patternType="gray125">
        <bgColor theme="4" tint="0.79998168889431442"/>
      </patternFill>
    </fill>
    <fill>
      <patternFill patternType="gray0625">
        <bgColor theme="4" tint="0.79998168889431442"/>
      </patternFill>
    </fill>
    <fill>
      <patternFill patternType="solid">
        <fgColor theme="1" tint="0.34998626667073579"/>
        <bgColor indexed="64"/>
      </patternFill>
    </fill>
  </fills>
  <borders count="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right/>
      <top style="mediumDashDot">
        <color theme="3"/>
      </top>
      <bottom/>
      <diagonal/>
    </border>
    <border>
      <left style="thin">
        <color rgb="FF002060"/>
      </left>
      <right style="thin">
        <color rgb="FF002060"/>
      </right>
      <top/>
      <bottom style="thin">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medium">
        <color rgb="FF002060"/>
      </left>
      <right/>
      <top style="thin">
        <color rgb="FF002060"/>
      </top>
      <bottom style="medium">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medium">
        <color auto="1"/>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top style="medium">
        <color rgb="FF002060"/>
      </top>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thin">
        <color rgb="FF002060"/>
      </left>
      <right/>
      <top style="thin">
        <color indexed="64"/>
      </top>
      <bottom style="medium">
        <color rgb="FF002060"/>
      </bottom>
      <diagonal/>
    </border>
    <border>
      <left/>
      <right/>
      <top style="thin">
        <color indexed="64"/>
      </top>
      <bottom style="medium">
        <color rgb="FF002060"/>
      </bottom>
      <diagonal/>
    </border>
    <border>
      <left/>
      <right style="thin">
        <color rgb="FF002060"/>
      </right>
      <top style="thin">
        <color indexed="64"/>
      </top>
      <bottom style="medium">
        <color rgb="FF002060"/>
      </bottom>
      <diagonal/>
    </border>
    <border>
      <left style="medium">
        <color rgb="FF002060"/>
      </left>
      <right/>
      <top style="medium">
        <color rgb="FF002060"/>
      </top>
      <bottom/>
      <diagonal/>
    </border>
    <border>
      <left/>
      <right/>
      <top style="medium">
        <color rgb="FF002060"/>
      </top>
      <bottom/>
      <diagonal/>
    </border>
    <border>
      <left style="medium">
        <color indexed="64"/>
      </left>
      <right/>
      <top style="medium">
        <color rgb="FF002060"/>
      </top>
      <bottom style="medium">
        <color indexed="64"/>
      </bottom>
      <diagonal/>
    </border>
    <border>
      <left/>
      <right/>
      <top style="medium">
        <color rgb="FF002060"/>
      </top>
      <bottom style="medium">
        <color indexed="64"/>
      </bottom>
      <diagonal/>
    </border>
    <border>
      <left/>
      <right style="medium">
        <color indexed="64"/>
      </right>
      <top style="medium">
        <color rgb="FF002060"/>
      </top>
      <bottom style="medium">
        <color indexed="64"/>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style="thin">
        <color rgb="FF002060"/>
      </right>
      <top style="thin">
        <color rgb="FF002060"/>
      </top>
      <bottom/>
      <diagonal/>
    </border>
    <border>
      <left style="medium">
        <color rgb="FF002060"/>
      </left>
      <right/>
      <top/>
      <bottom style="thin">
        <color rgb="FF00206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rgb="FF002060"/>
      </right>
      <top style="thin">
        <color rgb="FF002060"/>
      </top>
      <bottom style="thin">
        <color rgb="FF002060"/>
      </bottom>
      <diagonal/>
    </border>
    <border>
      <left/>
      <right/>
      <top/>
      <bottom style="medium">
        <color rgb="FF002060"/>
      </bottom>
      <diagonal/>
    </border>
    <border>
      <left/>
      <right style="thin">
        <color indexed="64"/>
      </right>
      <top/>
      <bottom/>
      <diagonal/>
    </border>
    <border>
      <left style="thin">
        <color rgb="FF002060"/>
      </left>
      <right/>
      <top/>
      <bottom style="medium">
        <color rgb="FF002060"/>
      </bottom>
      <diagonal/>
    </border>
    <border>
      <left/>
      <right style="thin">
        <color rgb="FF002060"/>
      </right>
      <top/>
      <bottom style="medium">
        <color rgb="FF002060"/>
      </bottom>
      <diagonal/>
    </border>
  </borders>
  <cellStyleXfs count="20">
    <xf numFmtId="0" fontId="0" fillId="0" borderId="0"/>
    <xf numFmtId="0" fontId="6" fillId="0" borderId="0"/>
    <xf numFmtId="9" fontId="6" fillId="0" borderId="0" applyFont="0" applyFill="0" applyBorder="0" applyAlignment="0" applyProtection="0"/>
    <xf numFmtId="44" fontId="6"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6" fillId="0" borderId="0"/>
    <xf numFmtId="0" fontId="1" fillId="0" borderId="0"/>
    <xf numFmtId="44" fontId="1" fillId="0" borderId="0" applyFont="0" applyFill="0" applyBorder="0" applyAlignment="0" applyProtection="0"/>
    <xf numFmtId="9" fontId="2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42">
    <xf numFmtId="0" fontId="0" fillId="0" borderId="0" xfId="0"/>
    <xf numFmtId="0" fontId="26" fillId="0" borderId="0" xfId="14"/>
    <xf numFmtId="0" fontId="1" fillId="0" borderId="0" xfId="15" applyProtection="1">
      <protection locked="0"/>
    </xf>
    <xf numFmtId="0" fontId="29" fillId="0" borderId="0" xfId="15" applyFont="1" applyProtection="1">
      <protection locked="0"/>
    </xf>
    <xf numFmtId="0" fontId="30" fillId="0" borderId="0" xfId="15" applyFont="1" applyProtection="1">
      <protection locked="0"/>
    </xf>
    <xf numFmtId="0" fontId="7" fillId="0" borderId="3" xfId="14" applyFont="1" applyBorder="1" applyAlignment="1">
      <alignment vertical="center" wrapText="1"/>
    </xf>
    <xf numFmtId="0" fontId="8" fillId="0" borderId="4" xfId="14" applyFont="1" applyBorder="1"/>
    <xf numFmtId="0" fontId="8" fillId="0" borderId="6" xfId="14" applyFont="1" applyBorder="1"/>
    <xf numFmtId="0" fontId="8" fillId="0" borderId="7" xfId="14" applyFont="1" applyBorder="1"/>
    <xf numFmtId="0" fontId="10" fillId="0" borderId="0" xfId="14" applyFont="1" applyAlignment="1">
      <alignment vertical="center" wrapText="1"/>
    </xf>
    <xf numFmtId="0" fontId="10" fillId="0" borderId="0" xfId="14" applyFont="1" applyAlignment="1">
      <alignment horizontal="center" vertical="center" wrapText="1"/>
    </xf>
    <xf numFmtId="0" fontId="34" fillId="0" borderId="8" xfId="14" applyFont="1" applyBorder="1" applyAlignment="1" applyProtection="1">
      <alignment vertical="center" wrapText="1"/>
      <protection locked="0"/>
    </xf>
    <xf numFmtId="0" fontId="34" fillId="0" borderId="0" xfId="14" applyFont="1" applyAlignment="1" applyProtection="1">
      <alignment vertical="center" wrapText="1"/>
      <protection locked="0"/>
    </xf>
    <xf numFmtId="0" fontId="11" fillId="0" borderId="0" xfId="14" applyFont="1" applyProtection="1">
      <protection locked="0"/>
    </xf>
    <xf numFmtId="0" fontId="11" fillId="3" borderId="0" xfId="14" applyFont="1" applyFill="1" applyAlignment="1" applyProtection="1">
      <alignment vertical="center"/>
      <protection locked="0"/>
    </xf>
    <xf numFmtId="0" fontId="36" fillId="5" borderId="9" xfId="15" applyFont="1" applyFill="1" applyBorder="1" applyAlignment="1">
      <alignment vertical="center"/>
    </xf>
    <xf numFmtId="0" fontId="37" fillId="0" borderId="9" xfId="15" applyFont="1" applyBorder="1" applyAlignment="1" applyProtection="1">
      <alignment wrapText="1"/>
      <protection locked="0"/>
    </xf>
    <xf numFmtId="0" fontId="38" fillId="6" borderId="36" xfId="15" applyFont="1" applyFill="1" applyBorder="1" applyProtection="1">
      <protection locked="0"/>
    </xf>
    <xf numFmtId="0" fontId="12" fillId="0" borderId="7" xfId="15" applyFont="1" applyBorder="1" applyProtection="1">
      <protection locked="0"/>
    </xf>
    <xf numFmtId="0" fontId="12" fillId="0" borderId="0" xfId="15" applyFont="1" applyProtection="1">
      <protection locked="0"/>
    </xf>
    <xf numFmtId="0" fontId="38" fillId="6" borderId="7" xfId="15" applyFont="1" applyFill="1" applyBorder="1" applyProtection="1">
      <protection locked="0"/>
    </xf>
    <xf numFmtId="0" fontId="12" fillId="0" borderId="8" xfId="15" applyFont="1" applyBorder="1" applyProtection="1">
      <protection locked="0"/>
    </xf>
    <xf numFmtId="0" fontId="38" fillId="6" borderId="11" xfId="15" applyFont="1" applyFill="1" applyBorder="1" applyProtection="1">
      <protection locked="0"/>
    </xf>
    <xf numFmtId="0" fontId="16" fillId="0" borderId="0" xfId="15" applyFont="1" applyAlignment="1">
      <alignment vertical="center"/>
    </xf>
    <xf numFmtId="0" fontId="1" fillId="0" borderId="7" xfId="15" applyBorder="1" applyProtection="1">
      <protection locked="0"/>
    </xf>
    <xf numFmtId="0" fontId="1" fillId="0" borderId="8" xfId="15" applyBorder="1" applyProtection="1">
      <protection locked="0"/>
    </xf>
    <xf numFmtId="0" fontId="41" fillId="0" borderId="0" xfId="15" applyFont="1" applyProtection="1">
      <protection locked="0"/>
    </xf>
    <xf numFmtId="0" fontId="38" fillId="5" borderId="1" xfId="15" applyFont="1" applyFill="1" applyBorder="1" applyAlignment="1" applyProtection="1">
      <alignment horizontal="centerContinuous" vertical="center" wrapText="1"/>
      <protection locked="0"/>
    </xf>
    <xf numFmtId="0" fontId="38" fillId="5" borderId="3" xfId="15" applyFont="1" applyFill="1" applyBorder="1" applyAlignment="1" applyProtection="1">
      <alignment horizontal="centerContinuous" vertical="center" wrapText="1"/>
      <protection locked="0"/>
    </xf>
    <xf numFmtId="0" fontId="15" fillId="4" borderId="37" xfId="15" applyFont="1" applyFill="1" applyBorder="1" applyAlignment="1" applyProtection="1">
      <alignment horizontal="center" vertical="center" wrapText="1"/>
      <protection locked="0"/>
    </xf>
    <xf numFmtId="0" fontId="15" fillId="4" borderId="38" xfId="15" applyFont="1" applyFill="1" applyBorder="1" applyAlignment="1" applyProtection="1">
      <alignment horizontal="center" vertical="center" wrapText="1"/>
      <protection locked="0"/>
    </xf>
    <xf numFmtId="0" fontId="15" fillId="4" borderId="39" xfId="15" applyFont="1" applyFill="1" applyBorder="1" applyAlignment="1" applyProtection="1">
      <alignment horizontal="center" vertical="center" wrapText="1"/>
      <protection locked="0"/>
    </xf>
    <xf numFmtId="0" fontId="15" fillId="0" borderId="0" xfId="15" applyFont="1" applyAlignment="1" applyProtection="1">
      <alignment horizontal="center" vertical="center" wrapText="1"/>
      <protection locked="0"/>
    </xf>
    <xf numFmtId="0" fontId="41" fillId="0" borderId="0" xfId="15" applyFont="1" applyAlignment="1" applyProtection="1">
      <alignment wrapText="1"/>
      <protection locked="0"/>
    </xf>
    <xf numFmtId="0" fontId="42" fillId="0" borderId="15" xfId="15" applyFont="1" applyBorder="1" applyAlignment="1" applyProtection="1">
      <alignment horizontal="centerContinuous" vertical="center" wrapText="1"/>
      <protection locked="0"/>
    </xf>
    <xf numFmtId="0" fontId="43" fillId="0" borderId="15" xfId="15" applyFont="1" applyBorder="1" applyAlignment="1" applyProtection="1">
      <alignment horizontal="center" vertical="center" wrapText="1"/>
      <protection locked="0"/>
    </xf>
    <xf numFmtId="0" fontId="43" fillId="0" borderId="42" xfId="15" applyFont="1" applyBorder="1" applyAlignment="1" applyProtection="1">
      <alignment horizontal="center" vertical="center" wrapText="1"/>
      <protection locked="0"/>
    </xf>
    <xf numFmtId="0" fontId="44" fillId="0" borderId="0" xfId="15" applyFont="1" applyAlignment="1" applyProtection="1">
      <alignment vertical="center" wrapText="1"/>
      <protection locked="0"/>
    </xf>
    <xf numFmtId="0" fontId="17" fillId="3" borderId="0" xfId="15" applyFont="1" applyFill="1" applyAlignment="1" applyProtection="1">
      <alignment horizontal="center" vertical="center" wrapText="1"/>
      <protection locked="0"/>
    </xf>
    <xf numFmtId="0" fontId="17" fillId="0" borderId="0" xfId="15" applyFont="1" applyAlignment="1" applyProtection="1">
      <alignment horizontal="center" vertical="center" wrapText="1"/>
      <protection locked="0"/>
    </xf>
    <xf numFmtId="0" fontId="45" fillId="0" borderId="15" xfId="15" applyFont="1" applyBorder="1" applyAlignment="1" applyProtection="1">
      <alignment horizontal="centerContinuous" vertical="center" wrapText="1"/>
      <protection locked="0"/>
    </xf>
    <xf numFmtId="0" fontId="42" fillId="0" borderId="43" xfId="15" applyFont="1" applyBorder="1" applyAlignment="1" applyProtection="1">
      <alignment horizontal="centerContinuous" vertical="center" wrapText="1"/>
      <protection locked="0"/>
    </xf>
    <xf numFmtId="0" fontId="43" fillId="0" borderId="43" xfId="15" applyFont="1" applyBorder="1" applyAlignment="1" applyProtection="1">
      <alignment horizontal="center" vertical="center" wrapText="1"/>
      <protection locked="0"/>
    </xf>
    <xf numFmtId="0" fontId="43" fillId="0" borderId="44" xfId="15" applyFont="1" applyBorder="1" applyAlignment="1" applyProtection="1">
      <alignment horizontal="center" vertical="center" wrapText="1"/>
      <protection locked="0"/>
    </xf>
    <xf numFmtId="168" fontId="42" fillId="0" borderId="46" xfId="15" applyNumberFormat="1" applyFont="1" applyBorder="1" applyAlignment="1" applyProtection="1">
      <alignment horizontal="centerContinuous" vertical="center" wrapText="1"/>
      <protection locked="0"/>
    </xf>
    <xf numFmtId="168" fontId="36" fillId="0" borderId="46" xfId="16" applyNumberFormat="1" applyFont="1" applyFill="1" applyBorder="1" applyAlignment="1" applyProtection="1">
      <alignment horizontal="center" vertical="center"/>
      <protection locked="0"/>
    </xf>
    <xf numFmtId="168" fontId="36" fillId="0" borderId="47" xfId="16" applyNumberFormat="1" applyFont="1" applyFill="1" applyBorder="1" applyAlignment="1" applyProtection="1">
      <alignment horizontal="center" vertical="center"/>
      <protection locked="0"/>
    </xf>
    <xf numFmtId="165" fontId="47" fillId="0" borderId="0" xfId="16" applyNumberFormat="1" applyFont="1" applyFill="1" applyBorder="1" applyAlignment="1" applyProtection="1">
      <alignment vertical="center"/>
      <protection locked="0"/>
    </xf>
    <xf numFmtId="166" fontId="18" fillId="3" borderId="0" xfId="16" applyNumberFormat="1" applyFont="1" applyFill="1" applyBorder="1" applyAlignment="1" applyProtection="1">
      <alignment horizontal="center" vertical="center"/>
      <protection locked="0"/>
    </xf>
    <xf numFmtId="166" fontId="19" fillId="0" borderId="0" xfId="15" applyNumberFormat="1" applyFont="1" applyAlignment="1">
      <alignment vertical="center"/>
    </xf>
    <xf numFmtId="0" fontId="19" fillId="0" borderId="0" xfId="15" applyFont="1" applyAlignment="1" applyProtection="1">
      <alignment wrapText="1"/>
      <protection locked="0"/>
    </xf>
    <xf numFmtId="0" fontId="19" fillId="3" borderId="0" xfId="15" applyFont="1" applyFill="1" applyAlignment="1" applyProtection="1">
      <alignment wrapText="1"/>
      <protection locked="0"/>
    </xf>
    <xf numFmtId="166" fontId="20" fillId="3" borderId="0" xfId="16" applyNumberFormat="1" applyFont="1" applyFill="1" applyBorder="1" applyAlignment="1" applyProtection="1">
      <alignment horizontal="center" vertical="center"/>
      <protection locked="0"/>
    </xf>
    <xf numFmtId="0" fontId="15" fillId="4" borderId="3" xfId="15" applyFont="1" applyFill="1" applyBorder="1" applyAlignment="1" applyProtection="1">
      <alignment horizontal="center" vertical="center" wrapText="1"/>
      <protection locked="0"/>
    </xf>
    <xf numFmtId="0" fontId="48" fillId="0" borderId="0" xfId="15" applyFont="1" applyAlignment="1" applyProtection="1">
      <alignment horizontal="center" vertical="center" wrapText="1"/>
      <protection locked="0"/>
    </xf>
    <xf numFmtId="0" fontId="27" fillId="0" borderId="0" xfId="15" applyFont="1" applyAlignment="1" applyProtection="1">
      <alignment horizontal="center" vertical="center"/>
      <protection locked="0"/>
    </xf>
    <xf numFmtId="0" fontId="27" fillId="0" borderId="0" xfId="15" applyFont="1" applyAlignment="1" applyProtection="1">
      <alignment horizontal="center" vertical="center" wrapText="1"/>
      <protection locked="0"/>
    </xf>
    <xf numFmtId="0" fontId="21" fillId="5" borderId="18" xfId="15" applyFont="1" applyFill="1" applyBorder="1" applyAlignment="1">
      <alignment vertical="center" wrapText="1"/>
    </xf>
    <xf numFmtId="0" fontId="36" fillId="3" borderId="27" xfId="15" applyFont="1" applyFill="1" applyBorder="1" applyAlignment="1">
      <alignment horizontal="center" vertical="center" wrapText="1"/>
    </xf>
    <xf numFmtId="0" fontId="36" fillId="3" borderId="48" xfId="15" applyFont="1" applyFill="1" applyBorder="1" applyAlignment="1">
      <alignment horizontal="center" vertical="center" wrapText="1"/>
    </xf>
    <xf numFmtId="0" fontId="36" fillId="5" borderId="49" xfId="15" applyFont="1" applyFill="1" applyBorder="1" applyAlignment="1">
      <alignment horizontal="center" vertical="center" wrapText="1"/>
    </xf>
    <xf numFmtId="0" fontId="18" fillId="3" borderId="0" xfId="15" applyFont="1" applyFill="1" applyAlignment="1">
      <alignment horizontal="center" vertical="center" wrapText="1"/>
    </xf>
    <xf numFmtId="0" fontId="28" fillId="0" borderId="0" xfId="15" applyFont="1" applyAlignment="1" applyProtection="1">
      <alignment horizontal="center" vertical="center" wrapText="1"/>
      <protection locked="0"/>
    </xf>
    <xf numFmtId="0" fontId="21" fillId="5" borderId="32" xfId="15" applyFont="1" applyFill="1" applyBorder="1" applyAlignment="1">
      <alignment vertical="center" wrapText="1"/>
    </xf>
    <xf numFmtId="0" fontId="36" fillId="3" borderId="33" xfId="15" applyFont="1" applyFill="1" applyBorder="1" applyAlignment="1">
      <alignment horizontal="center" vertical="center" wrapText="1"/>
    </xf>
    <xf numFmtId="0" fontId="36" fillId="5" borderId="52" xfId="15" applyFont="1" applyFill="1" applyBorder="1" applyAlignment="1">
      <alignment horizontal="center" vertical="center" wrapText="1"/>
    </xf>
    <xf numFmtId="0" fontId="21" fillId="10" borderId="20" xfId="15" applyFont="1" applyFill="1" applyBorder="1" applyAlignment="1">
      <alignment vertical="center" wrapText="1"/>
    </xf>
    <xf numFmtId="169" fontId="47" fillId="11" borderId="21" xfId="15" applyNumberFormat="1" applyFont="1" applyFill="1" applyBorder="1" applyAlignment="1">
      <alignment vertical="center" wrapText="1"/>
    </xf>
    <xf numFmtId="169" fontId="47" fillId="11" borderId="53" xfId="15" applyNumberFormat="1" applyFont="1" applyFill="1" applyBorder="1" applyAlignment="1">
      <alignment vertical="center" wrapText="1"/>
    </xf>
    <xf numFmtId="169" fontId="47" fillId="11" borderId="54" xfId="15" applyNumberFormat="1" applyFont="1" applyFill="1" applyBorder="1" applyAlignment="1">
      <alignment horizontal="center" vertical="center" wrapText="1"/>
    </xf>
    <xf numFmtId="167" fontId="28" fillId="0" borderId="0" xfId="17" applyNumberFormat="1" applyFont="1" applyFill="1" applyBorder="1" applyAlignment="1" applyProtection="1">
      <alignment horizontal="center" vertical="center" wrapText="1"/>
      <protection locked="0"/>
    </xf>
    <xf numFmtId="170" fontId="28" fillId="0" borderId="0" xfId="15" applyNumberFormat="1" applyFont="1" applyAlignment="1" applyProtection="1">
      <alignment horizontal="center" vertical="center"/>
      <protection locked="0"/>
    </xf>
    <xf numFmtId="10" fontId="28" fillId="0" borderId="0" xfId="15" applyNumberFormat="1" applyFont="1" applyAlignment="1" applyProtection="1">
      <alignment horizontal="center" vertical="center"/>
      <protection locked="0"/>
    </xf>
    <xf numFmtId="171" fontId="28" fillId="0" borderId="0" xfId="15" applyNumberFormat="1" applyFont="1" applyAlignment="1" applyProtection="1">
      <alignment horizontal="center" vertical="center" wrapText="1"/>
      <protection locked="0"/>
    </xf>
    <xf numFmtId="0" fontId="36" fillId="5" borderId="55" xfId="15" applyFont="1" applyFill="1" applyBorder="1" applyAlignment="1">
      <alignment horizontal="center" vertical="center" wrapText="1"/>
    </xf>
    <xf numFmtId="0" fontId="23" fillId="0" borderId="0" xfId="15" applyFont="1" applyAlignment="1" applyProtection="1">
      <alignment horizontal="center" vertical="center" wrapText="1"/>
      <protection locked="0"/>
    </xf>
    <xf numFmtId="0" fontId="17" fillId="0" borderId="0" xfId="15" applyFont="1" applyAlignment="1" applyProtection="1">
      <alignment vertical="center" wrapText="1"/>
      <protection locked="0"/>
    </xf>
    <xf numFmtId="0" fontId="43" fillId="0" borderId="0" xfId="15" applyFont="1" applyAlignment="1" applyProtection="1">
      <alignment vertical="center" wrapText="1"/>
      <protection locked="0"/>
    </xf>
    <xf numFmtId="0" fontId="43" fillId="2" borderId="0" xfId="15" applyFont="1" applyFill="1" applyAlignment="1" applyProtection="1">
      <alignment vertical="center" wrapText="1"/>
      <protection locked="0"/>
    </xf>
    <xf numFmtId="0" fontId="18" fillId="0" borderId="0" xfId="15" applyFont="1" applyAlignment="1">
      <alignment horizontal="center" vertical="center" wrapText="1"/>
    </xf>
    <xf numFmtId="0" fontId="1" fillId="0" borderId="0" xfId="15" applyAlignment="1" applyProtection="1">
      <alignment vertical="center"/>
      <protection locked="0"/>
    </xf>
    <xf numFmtId="166" fontId="18" fillId="0" borderId="0" xfId="15" applyNumberFormat="1" applyFont="1" applyAlignment="1">
      <alignment horizontal="center" vertical="center" wrapText="1"/>
    </xf>
    <xf numFmtId="164" fontId="51" fillId="5" borderId="25" xfId="15" applyNumberFormat="1" applyFont="1" applyFill="1" applyBorder="1" applyAlignment="1">
      <alignment horizontal="center" vertical="center" wrapText="1"/>
    </xf>
    <xf numFmtId="170" fontId="52" fillId="0" borderId="0" xfId="15" applyNumberFormat="1" applyFont="1" applyAlignment="1" applyProtection="1">
      <alignment vertical="center"/>
      <protection locked="0"/>
    </xf>
    <xf numFmtId="0" fontId="12" fillId="0" borderId="0" xfId="15" applyFont="1" applyAlignment="1" applyProtection="1">
      <alignment vertical="center"/>
      <protection locked="0"/>
    </xf>
    <xf numFmtId="171" fontId="53" fillId="0" borderId="0" xfId="15" applyNumberFormat="1" applyFont="1" applyAlignment="1" applyProtection="1">
      <alignment vertical="center"/>
      <protection locked="0"/>
    </xf>
    <xf numFmtId="164" fontId="24" fillId="0" borderId="0" xfId="15" applyNumberFormat="1" applyFont="1" applyAlignment="1" applyProtection="1">
      <alignment horizontal="center" vertical="center" wrapText="1"/>
      <protection locked="0"/>
    </xf>
    <xf numFmtId="0" fontId="14" fillId="0" borderId="0" xfId="15" applyFont="1" applyAlignment="1" applyProtection="1">
      <alignment horizontal="center" vertical="center" wrapText="1"/>
      <protection locked="0"/>
    </xf>
    <xf numFmtId="9" fontId="24" fillId="0" borderId="56" xfId="18" applyFont="1" applyFill="1" applyBorder="1" applyAlignment="1" applyProtection="1">
      <alignment horizontal="center" vertical="center" wrapText="1"/>
      <protection locked="0"/>
    </xf>
    <xf numFmtId="0" fontId="1" fillId="0" borderId="26" xfId="15" applyBorder="1" applyProtection="1">
      <protection locked="0"/>
    </xf>
    <xf numFmtId="164" fontId="24" fillId="0" borderId="26" xfId="15" applyNumberFormat="1" applyFont="1" applyBorder="1" applyAlignment="1" applyProtection="1">
      <alignment horizontal="center" vertical="center" wrapText="1"/>
      <protection locked="0"/>
    </xf>
    <xf numFmtId="0" fontId="14" fillId="0" borderId="26" xfId="15" applyFont="1" applyBorder="1" applyAlignment="1" applyProtection="1">
      <alignment horizontal="center" vertical="center" wrapText="1"/>
      <protection locked="0"/>
    </xf>
    <xf numFmtId="0" fontId="13" fillId="0" borderId="0" xfId="15" applyFont="1" applyAlignment="1" applyProtection="1">
      <alignment horizontal="left" vertical="center" wrapText="1"/>
      <protection locked="0"/>
    </xf>
    <xf numFmtId="0" fontId="13" fillId="0" borderId="0" xfId="15" applyFont="1" applyAlignment="1" applyProtection="1">
      <alignment vertical="center" wrapText="1"/>
      <protection locked="0"/>
    </xf>
    <xf numFmtId="0" fontId="13" fillId="3" borderId="0" xfId="15" applyFont="1" applyFill="1" applyAlignment="1" applyProtection="1">
      <alignment horizontal="center" vertical="center" wrapText="1"/>
      <protection locked="0"/>
    </xf>
    <xf numFmtId="0" fontId="13" fillId="3" borderId="0" xfId="15" applyFont="1" applyFill="1" applyAlignment="1" applyProtection="1">
      <alignment horizontal="left" vertical="center" wrapText="1"/>
      <protection locked="0"/>
    </xf>
    <xf numFmtId="0" fontId="18" fillId="3" borderId="0" xfId="15" applyFont="1" applyFill="1" applyAlignment="1" applyProtection="1">
      <alignment horizontal="left" vertical="center" wrapText="1" indent="1"/>
      <protection locked="0"/>
    </xf>
    <xf numFmtId="0" fontId="23" fillId="3" borderId="0" xfId="15" applyFont="1" applyFill="1" applyAlignment="1" applyProtection="1">
      <alignment horizontal="center" vertical="center" wrapText="1"/>
      <protection locked="0"/>
    </xf>
    <xf numFmtId="0" fontId="15" fillId="4" borderId="58" xfId="15" applyFont="1" applyFill="1" applyBorder="1" applyAlignment="1" applyProtection="1">
      <alignment horizontal="center" vertical="center" wrapText="1"/>
      <protection locked="0"/>
    </xf>
    <xf numFmtId="0" fontId="15" fillId="4" borderId="59" xfId="15" applyFont="1" applyFill="1" applyBorder="1" applyAlignment="1" applyProtection="1">
      <alignment horizontal="center" vertical="center" wrapText="1"/>
      <protection locked="0"/>
    </xf>
    <xf numFmtId="0" fontId="15" fillId="4" borderId="60" xfId="15" applyFont="1" applyFill="1" applyBorder="1" applyAlignment="1" applyProtection="1">
      <alignment horizontal="center" vertical="center" wrapText="1"/>
      <protection locked="0"/>
    </xf>
    <xf numFmtId="172" fontId="18" fillId="0" borderId="0" xfId="15" applyNumberFormat="1" applyFont="1" applyAlignment="1">
      <alignment horizontal="center" vertical="center" wrapText="1"/>
    </xf>
    <xf numFmtId="166" fontId="22" fillId="0" borderId="0" xfId="15" applyNumberFormat="1" applyFont="1" applyAlignment="1">
      <alignment horizontal="center" vertical="center" wrapText="1"/>
    </xf>
    <xf numFmtId="0" fontId="18" fillId="0" borderId="0" xfId="15" applyFont="1" applyAlignment="1">
      <alignment vertical="center"/>
    </xf>
    <xf numFmtId="166" fontId="18" fillId="0" borderId="0" xfId="15" applyNumberFormat="1" applyFont="1" applyAlignment="1" applyProtection="1">
      <alignment horizontal="center" vertical="center" wrapText="1"/>
      <protection locked="0"/>
    </xf>
    <xf numFmtId="0" fontId="57" fillId="0" borderId="0" xfId="15" applyFont="1" applyAlignment="1" applyProtection="1">
      <alignment vertical="center" wrapText="1"/>
      <protection locked="0"/>
    </xf>
    <xf numFmtId="0" fontId="28" fillId="0" borderId="0" xfId="15" applyFont="1" applyAlignment="1" applyProtection="1">
      <alignment horizontal="left" vertical="center"/>
      <protection locked="0"/>
    </xf>
    <xf numFmtId="0" fontId="16" fillId="0" borderId="0" xfId="15" applyFont="1" applyAlignment="1">
      <alignment horizontal="center" vertical="center" wrapText="1"/>
    </xf>
    <xf numFmtId="0" fontId="59" fillId="0" borderId="0" xfId="15" applyFont="1" applyAlignment="1">
      <alignment horizontal="right" vertical="center"/>
    </xf>
    <xf numFmtId="171" fontId="59" fillId="0" borderId="0" xfId="15" applyNumberFormat="1" applyFont="1" applyAlignment="1">
      <alignment horizontal="center" vertical="center" wrapText="1"/>
    </xf>
    <xf numFmtId="0" fontId="59" fillId="0" borderId="0" xfId="15" applyFont="1" applyAlignment="1">
      <alignment horizontal="left" vertical="center"/>
    </xf>
    <xf numFmtId="171" fontId="16" fillId="0" borderId="0" xfId="15" applyNumberFormat="1" applyFont="1" applyAlignment="1">
      <alignment horizontal="center" vertical="center" wrapText="1"/>
    </xf>
    <xf numFmtId="0" fontId="16" fillId="0" borderId="0" xfId="15" applyFont="1" applyAlignment="1">
      <alignment horizontal="left" vertical="center"/>
    </xf>
    <xf numFmtId="0" fontId="60" fillId="0" borderId="0" xfId="15" applyFont="1" applyAlignment="1">
      <alignment horizontal="center" vertical="center" wrapText="1"/>
    </xf>
    <xf numFmtId="0" fontId="60" fillId="0" borderId="0" xfId="15" applyFont="1" applyAlignment="1">
      <alignment horizontal="left" vertical="center"/>
    </xf>
    <xf numFmtId="0" fontId="56" fillId="4" borderId="9" xfId="15" applyFont="1" applyFill="1" applyBorder="1" applyAlignment="1">
      <alignment horizontal="center" vertical="center" wrapText="1"/>
    </xf>
    <xf numFmtId="0" fontId="37" fillId="5" borderId="9" xfId="15" applyFont="1" applyFill="1" applyBorder="1" applyAlignment="1" applyProtection="1">
      <alignment wrapText="1"/>
      <protection locked="0"/>
    </xf>
    <xf numFmtId="0" fontId="37" fillId="5" borderId="9" xfId="15" applyFont="1" applyFill="1" applyBorder="1" applyAlignment="1" applyProtection="1">
      <alignment horizontal="center" wrapText="1"/>
      <protection locked="0"/>
    </xf>
    <xf numFmtId="173" fontId="16" fillId="0" borderId="15" xfId="15" applyNumberFormat="1" applyFont="1" applyBorder="1" applyAlignment="1">
      <alignment horizontal="center" vertical="center" wrapText="1"/>
    </xf>
    <xf numFmtId="173" fontId="16" fillId="0" borderId="9" xfId="15" applyNumberFormat="1" applyFont="1" applyBorder="1" applyAlignment="1">
      <alignment horizontal="center" vertical="center" wrapText="1"/>
    </xf>
    <xf numFmtId="173" fontId="22" fillId="0" borderId="15" xfId="15" applyNumberFormat="1" applyFont="1" applyBorder="1" applyAlignment="1" applyProtection="1">
      <alignment horizontal="center" vertical="center" wrapText="1"/>
      <protection locked="0"/>
    </xf>
    <xf numFmtId="173" fontId="22" fillId="0" borderId="9" xfId="15" applyNumberFormat="1" applyFont="1" applyBorder="1" applyAlignment="1" applyProtection="1">
      <alignment horizontal="center" vertical="center" wrapText="1"/>
      <protection locked="0"/>
    </xf>
    <xf numFmtId="173" fontId="28" fillId="0" borderId="15" xfId="15" applyNumberFormat="1" applyFont="1" applyBorder="1" applyProtection="1">
      <protection locked="0"/>
    </xf>
    <xf numFmtId="173" fontId="28" fillId="0" borderId="9" xfId="15" applyNumberFormat="1" applyFont="1" applyBorder="1" applyProtection="1">
      <protection locked="0"/>
    </xf>
    <xf numFmtId="0" fontId="1" fillId="0" borderId="11" xfId="15" applyBorder="1" applyProtection="1">
      <protection locked="0"/>
    </xf>
    <xf numFmtId="0" fontId="1" fillId="0" borderId="12" xfId="15" applyBorder="1" applyProtection="1">
      <protection locked="0"/>
    </xf>
    <xf numFmtId="167" fontId="0" fillId="0" borderId="12" xfId="19" applyNumberFormat="1" applyFont="1" applyBorder="1" applyProtection="1">
      <protection locked="0"/>
    </xf>
    <xf numFmtId="0" fontId="1" fillId="0" borderId="13" xfId="15" applyBorder="1" applyProtection="1">
      <protection locked="0"/>
    </xf>
    <xf numFmtId="0" fontId="19" fillId="0" borderId="0" xfId="15" applyFont="1" applyAlignment="1" applyProtection="1">
      <alignment horizontal="left" vertical="center" wrapText="1"/>
      <protection locked="0"/>
    </xf>
    <xf numFmtId="167" fontId="0" fillId="0" borderId="0" xfId="19" applyNumberFormat="1" applyFont="1" applyProtection="1">
      <protection locked="0"/>
    </xf>
    <xf numFmtId="0" fontId="1" fillId="0" borderId="5" xfId="15" applyBorder="1" applyProtection="1">
      <protection locked="0"/>
    </xf>
    <xf numFmtId="174" fontId="36" fillId="0" borderId="33" xfId="15" applyNumberFormat="1" applyFont="1" applyBorder="1" applyAlignment="1" applyProtection="1">
      <alignment horizontal="center" vertical="center" wrapText="1"/>
      <protection locked="0"/>
    </xf>
    <xf numFmtId="174" fontId="36" fillId="5" borderId="62" xfId="15" applyNumberFormat="1" applyFont="1" applyFill="1" applyBorder="1" applyAlignment="1" applyProtection="1">
      <alignment horizontal="center" vertical="center" wrapText="1"/>
      <protection locked="0"/>
    </xf>
    <xf numFmtId="174" fontId="36" fillId="0" borderId="64" xfId="15" applyNumberFormat="1" applyFont="1" applyBorder="1" applyAlignment="1" applyProtection="1">
      <alignment horizontal="center" vertical="center" wrapText="1"/>
      <protection locked="0"/>
    </xf>
    <xf numFmtId="174" fontId="36" fillId="5" borderId="51" xfId="15" applyNumberFormat="1" applyFont="1" applyFill="1" applyBorder="1" applyAlignment="1" applyProtection="1">
      <alignment horizontal="center" vertical="center" wrapText="1"/>
      <protection locked="0"/>
    </xf>
    <xf numFmtId="174" fontId="36" fillId="8" borderId="21" xfId="15" applyNumberFormat="1" applyFont="1" applyFill="1" applyBorder="1" applyAlignment="1" applyProtection="1">
      <alignment horizontal="center" vertical="center" wrapText="1"/>
      <protection locked="0"/>
    </xf>
    <xf numFmtId="174" fontId="36" fillId="8" borderId="53" xfId="15" applyNumberFormat="1" applyFont="1" applyFill="1" applyBorder="1" applyAlignment="1" applyProtection="1">
      <alignment horizontal="center" vertical="center" wrapText="1"/>
      <protection locked="0"/>
    </xf>
    <xf numFmtId="174" fontId="18" fillId="0" borderId="0" xfId="15" applyNumberFormat="1" applyFont="1" applyAlignment="1" applyProtection="1">
      <alignment horizontal="center" vertical="center" wrapText="1"/>
      <protection locked="0"/>
    </xf>
    <xf numFmtId="174" fontId="18" fillId="5" borderId="62" xfId="15" applyNumberFormat="1" applyFont="1" applyFill="1" applyBorder="1" applyAlignment="1" applyProtection="1">
      <alignment horizontal="center" vertical="center" wrapText="1"/>
      <protection locked="0"/>
    </xf>
    <xf numFmtId="174" fontId="36" fillId="5" borderId="66" xfId="15" applyNumberFormat="1" applyFont="1" applyFill="1" applyBorder="1" applyAlignment="1" applyProtection="1">
      <alignment horizontal="center" vertical="center" wrapText="1"/>
      <protection locked="0"/>
    </xf>
    <xf numFmtId="174" fontId="36" fillId="5" borderId="53" xfId="15" applyNumberFormat="1" applyFont="1" applyFill="1" applyBorder="1" applyAlignment="1" applyProtection="1">
      <alignment horizontal="center" vertical="center" wrapText="1"/>
      <protection locked="0"/>
    </xf>
    <xf numFmtId="0" fontId="1" fillId="0" borderId="71" xfId="15" applyBorder="1" applyProtection="1">
      <protection locked="0"/>
    </xf>
    <xf numFmtId="0" fontId="13" fillId="3" borderId="72" xfId="15" applyFont="1" applyFill="1" applyBorder="1" applyAlignment="1" applyProtection="1">
      <alignment horizontal="left" vertical="center" wrapText="1"/>
      <protection locked="0"/>
    </xf>
    <xf numFmtId="0" fontId="23" fillId="3" borderId="76" xfId="15" applyFont="1" applyFill="1" applyBorder="1" applyAlignment="1" applyProtection="1">
      <alignment horizontal="center" vertical="center" wrapText="1"/>
      <protection locked="0"/>
    </xf>
    <xf numFmtId="0" fontId="1" fillId="0" borderId="77" xfId="15" applyBorder="1" applyProtection="1">
      <protection locked="0"/>
    </xf>
    <xf numFmtId="166" fontId="18" fillId="0" borderId="78" xfId="15" applyNumberFormat="1" applyFont="1" applyBorder="1" applyAlignment="1" applyProtection="1">
      <alignment horizontal="center" vertical="center" wrapText="1"/>
      <protection locked="0"/>
    </xf>
    <xf numFmtId="174" fontId="18" fillId="0" borderId="78" xfId="15" applyNumberFormat="1" applyFont="1" applyBorder="1" applyAlignment="1" applyProtection="1">
      <alignment horizontal="center" vertical="center" wrapText="1"/>
      <protection locked="0"/>
    </xf>
    <xf numFmtId="0" fontId="36" fillId="3" borderId="9" xfId="15" applyFont="1" applyFill="1" applyBorder="1" applyAlignment="1">
      <alignment horizontal="center" vertical="center" wrapText="1"/>
    </xf>
    <xf numFmtId="0" fontId="21" fillId="10" borderId="79" xfId="15" applyFont="1" applyFill="1" applyBorder="1" applyAlignment="1">
      <alignment vertical="center" wrapText="1"/>
    </xf>
    <xf numFmtId="0" fontId="21" fillId="5" borderId="80" xfId="15" applyFont="1" applyFill="1" applyBorder="1" applyAlignment="1">
      <alignment vertical="center" wrapText="1"/>
    </xf>
    <xf numFmtId="175" fontId="16" fillId="5" borderId="24" xfId="15" applyNumberFormat="1" applyFont="1" applyFill="1" applyBorder="1" applyAlignment="1">
      <alignment horizontal="center" vertical="center" wrapText="1"/>
    </xf>
    <xf numFmtId="171" fontId="36" fillId="5" borderId="53" xfId="15" applyNumberFormat="1" applyFont="1" applyFill="1" applyBorder="1" applyAlignment="1" applyProtection="1">
      <alignment horizontal="center" vertical="center" wrapText="1"/>
      <protection locked="0"/>
    </xf>
    <xf numFmtId="0" fontId="19" fillId="0" borderId="0" xfId="15" applyFont="1" applyAlignment="1" applyProtection="1">
      <alignment horizontal="left" wrapText="1"/>
      <protection locked="0"/>
    </xf>
    <xf numFmtId="0" fontId="56" fillId="4" borderId="10" xfId="15" applyFont="1" applyFill="1" applyBorder="1" applyAlignment="1">
      <alignment horizontal="center" vertical="center" wrapText="1"/>
    </xf>
    <xf numFmtId="0" fontId="28" fillId="0" borderId="0" xfId="15" applyFont="1" applyAlignment="1" applyProtection="1">
      <alignment horizontal="center" vertical="center"/>
      <protection locked="0"/>
    </xf>
    <xf numFmtId="0" fontId="19" fillId="0" borderId="0" xfId="15" applyFont="1" applyAlignment="1" applyProtection="1">
      <alignment horizontal="left" wrapText="1"/>
      <protection locked="0"/>
    </xf>
    <xf numFmtId="0" fontId="16" fillId="3" borderId="30" xfId="15" applyFont="1" applyFill="1" applyBorder="1" applyAlignment="1">
      <alignment horizontal="center" vertical="center" wrapText="1"/>
    </xf>
    <xf numFmtId="0" fontId="16" fillId="3" borderId="83" xfId="15" applyFont="1" applyFill="1" applyBorder="1" applyAlignment="1">
      <alignment horizontal="center" vertical="center" wrapText="1"/>
    </xf>
    <xf numFmtId="171" fontId="36" fillId="0" borderId="9" xfId="15" applyNumberFormat="1" applyFont="1" applyBorder="1" applyAlignment="1" applyProtection="1">
      <alignment horizontal="center" vertical="center" wrapText="1"/>
      <protection locked="0"/>
    </xf>
    <xf numFmtId="0" fontId="31" fillId="0" borderId="1" xfId="14" applyFont="1" applyBorder="1" applyAlignment="1">
      <alignment horizontal="center" vertical="center" wrapText="1"/>
    </xf>
    <xf numFmtId="0" fontId="31" fillId="0" borderId="2" xfId="14" applyFont="1" applyBorder="1" applyAlignment="1">
      <alignment horizontal="center" vertical="center" wrapText="1"/>
    </xf>
    <xf numFmtId="0" fontId="32" fillId="0" borderId="5" xfId="14" applyFont="1" applyBorder="1" applyAlignment="1" applyProtection="1">
      <alignment horizontal="center" vertical="center" wrapText="1"/>
      <protection locked="0"/>
    </xf>
    <xf numFmtId="0" fontId="9" fillId="4" borderId="1" xfId="14" applyFont="1" applyFill="1" applyBorder="1" applyAlignment="1">
      <alignment horizontal="center" vertical="center" wrapText="1"/>
    </xf>
    <xf numFmtId="0" fontId="9" fillId="4" borderId="2" xfId="14" applyFont="1" applyFill="1" applyBorder="1" applyAlignment="1">
      <alignment horizontal="center" vertical="center" wrapText="1"/>
    </xf>
    <xf numFmtId="0" fontId="10" fillId="0" borderId="35" xfId="14" applyFont="1" applyBorder="1" applyAlignment="1">
      <alignment horizontal="center" vertical="center" wrapText="1"/>
    </xf>
    <xf numFmtId="0" fontId="10" fillId="0" borderId="2" xfId="14" applyFont="1" applyBorder="1" applyAlignment="1">
      <alignment horizontal="center" vertical="center" wrapText="1"/>
    </xf>
    <xf numFmtId="0" fontId="10" fillId="0" borderId="3" xfId="14" applyFont="1" applyBorder="1" applyAlignment="1">
      <alignment horizontal="center" vertical="center" wrapText="1"/>
    </xf>
    <xf numFmtId="0" fontId="9" fillId="4" borderId="4" xfId="14" applyFont="1" applyFill="1" applyBorder="1" applyAlignment="1">
      <alignment horizontal="center" vertical="center" wrapText="1"/>
    </xf>
    <xf numFmtId="0" fontId="9" fillId="4" borderId="5" xfId="14" applyFont="1" applyFill="1" applyBorder="1" applyAlignment="1">
      <alignment horizontal="center" vertical="center" wrapText="1"/>
    </xf>
    <xf numFmtId="0" fontId="9" fillId="4" borderId="6" xfId="14" applyFont="1" applyFill="1" applyBorder="1" applyAlignment="1">
      <alignment horizontal="center" vertical="center" wrapText="1"/>
    </xf>
    <xf numFmtId="0" fontId="16" fillId="5" borderId="34" xfId="15" applyFont="1" applyFill="1" applyBorder="1" applyAlignment="1">
      <alignment horizontal="left" vertical="center" wrapText="1"/>
    </xf>
    <xf numFmtId="0" fontId="16" fillId="5" borderId="16" xfId="15" applyFont="1" applyFill="1" applyBorder="1" applyAlignment="1">
      <alignment horizontal="left" vertical="center" wrapText="1"/>
    </xf>
    <xf numFmtId="0" fontId="39" fillId="5" borderId="0" xfId="15" applyFont="1" applyFill="1" applyAlignment="1" applyProtection="1">
      <alignment horizontal="center"/>
      <protection locked="0"/>
    </xf>
    <xf numFmtId="0" fontId="39" fillId="5" borderId="8" xfId="15" applyFont="1" applyFill="1" applyBorder="1" applyAlignment="1" applyProtection="1">
      <alignment horizontal="center"/>
      <protection locked="0"/>
    </xf>
    <xf numFmtId="0" fontId="39" fillId="5" borderId="8" xfId="15" applyFont="1" applyFill="1" applyBorder="1" applyAlignment="1" applyProtection="1">
      <alignment horizontal="left"/>
      <protection locked="0"/>
    </xf>
    <xf numFmtId="0" fontId="39" fillId="5" borderId="12" xfId="15" applyFont="1" applyFill="1" applyBorder="1" applyAlignment="1" applyProtection="1">
      <alignment horizontal="left"/>
      <protection locked="0"/>
    </xf>
    <xf numFmtId="0" fontId="39" fillId="5" borderId="13" xfId="15" applyFont="1" applyFill="1" applyBorder="1" applyAlignment="1" applyProtection="1">
      <alignment horizontal="left"/>
      <protection locked="0"/>
    </xf>
    <xf numFmtId="0" fontId="40" fillId="4" borderId="1" xfId="15" applyFont="1" applyFill="1" applyBorder="1" applyAlignment="1" applyProtection="1">
      <alignment horizontal="center" vertical="center" wrapText="1"/>
      <protection locked="0"/>
    </xf>
    <xf numFmtId="0" fontId="40" fillId="4" borderId="2" xfId="15" applyFont="1" applyFill="1" applyBorder="1" applyAlignment="1" applyProtection="1">
      <alignment horizontal="center" vertical="center" wrapText="1"/>
      <protection locked="0"/>
    </xf>
    <xf numFmtId="0" fontId="40" fillId="4" borderId="3" xfId="15" applyFont="1" applyFill="1" applyBorder="1" applyAlignment="1" applyProtection="1">
      <alignment horizontal="center" vertical="center" wrapText="1"/>
      <protection locked="0"/>
    </xf>
    <xf numFmtId="0" fontId="16" fillId="5" borderId="40" xfId="15" applyFont="1" applyFill="1" applyBorder="1" applyAlignment="1">
      <alignment vertical="center"/>
    </xf>
    <xf numFmtId="0" fontId="16" fillId="5" borderId="41" xfId="15" applyFont="1" applyFill="1" applyBorder="1" applyAlignment="1">
      <alignment vertical="center"/>
    </xf>
    <xf numFmtId="0" fontId="16" fillId="5" borderId="34" xfId="15" applyFont="1" applyFill="1" applyBorder="1" applyAlignment="1">
      <alignment horizontal="left" vertical="center"/>
    </xf>
    <xf numFmtId="0" fontId="16" fillId="5" borderId="16" xfId="15" applyFont="1" applyFill="1" applyBorder="1" applyAlignment="1">
      <alignment horizontal="left" vertical="center"/>
    </xf>
    <xf numFmtId="164" fontId="55" fillId="7" borderId="22" xfId="15" applyNumberFormat="1" applyFont="1" applyFill="1" applyBorder="1" applyAlignment="1" applyProtection="1">
      <alignment horizontal="center" vertical="center" wrapText="1"/>
      <protection locked="0"/>
    </xf>
    <xf numFmtId="164" fontId="55" fillId="7" borderId="57" xfId="15" applyNumberFormat="1" applyFont="1" applyFill="1" applyBorder="1" applyAlignment="1" applyProtection="1">
      <alignment horizontal="center" vertical="center" wrapText="1"/>
      <protection locked="0"/>
    </xf>
    <xf numFmtId="164" fontId="55" fillId="7" borderId="23" xfId="15" applyNumberFormat="1" applyFont="1" applyFill="1" applyBorder="1" applyAlignment="1" applyProtection="1">
      <alignment horizontal="center" vertical="center" wrapText="1"/>
      <protection locked="0"/>
    </xf>
    <xf numFmtId="0" fontId="16" fillId="5" borderId="45" xfId="15" applyFont="1" applyFill="1" applyBorder="1" applyAlignment="1">
      <alignment vertical="center" wrapText="1"/>
    </xf>
    <xf numFmtId="0" fontId="16" fillId="5" borderId="14" xfId="15" applyFont="1" applyFill="1" applyBorder="1" applyAlignment="1">
      <alignment vertical="center" wrapText="1"/>
    </xf>
    <xf numFmtId="0" fontId="19" fillId="0" borderId="0" xfId="15" applyFont="1" applyAlignment="1" applyProtection="1">
      <alignment horizontal="left" wrapText="1"/>
      <protection locked="0"/>
    </xf>
    <xf numFmtId="0" fontId="62" fillId="0" borderId="81" xfId="15" applyFont="1" applyBorder="1" applyAlignment="1" applyProtection="1">
      <alignment horizontal="center" vertical="center" wrapText="1"/>
      <protection locked="0"/>
    </xf>
    <xf numFmtId="0" fontId="62" fillId="0" borderId="82" xfId="15" applyFont="1" applyBorder="1" applyAlignment="1" applyProtection="1">
      <alignment horizontal="center" vertical="center" wrapText="1"/>
      <protection locked="0"/>
    </xf>
    <xf numFmtId="0" fontId="49" fillId="0" borderId="50" xfId="15" applyFont="1" applyBorder="1" applyAlignment="1">
      <alignment horizontal="left" vertical="center" wrapText="1"/>
    </xf>
    <xf numFmtId="0" fontId="36" fillId="0" borderId="50" xfId="15" applyFont="1" applyBorder="1" applyAlignment="1">
      <alignment horizontal="left" vertical="center" wrapText="1"/>
    </xf>
    <xf numFmtId="0" fontId="36" fillId="0" borderId="19" xfId="15" applyFont="1" applyBorder="1" applyAlignment="1">
      <alignment horizontal="left" vertical="center" wrapText="1"/>
    </xf>
    <xf numFmtId="0" fontId="49" fillId="0" borderId="17" xfId="15" applyFont="1" applyBorder="1" applyAlignment="1">
      <alignment horizontal="left" vertical="top" wrapText="1"/>
    </xf>
    <xf numFmtId="0" fontId="36" fillId="0" borderId="50" xfId="15" applyFont="1" applyBorder="1" applyAlignment="1">
      <alignment horizontal="left" vertical="top" wrapText="1"/>
    </xf>
    <xf numFmtId="0" fontId="36" fillId="0" borderId="19" xfId="15" applyFont="1" applyBorder="1" applyAlignment="1">
      <alignment horizontal="left" vertical="top" wrapText="1"/>
    </xf>
    <xf numFmtId="0" fontId="49" fillId="0" borderId="17" xfId="15" applyFont="1" applyBorder="1" applyAlignment="1">
      <alignment horizontal="left" vertical="center" wrapText="1"/>
    </xf>
    <xf numFmtId="0" fontId="50" fillId="5" borderId="22" xfId="15" applyFont="1" applyFill="1" applyBorder="1" applyAlignment="1">
      <alignment horizontal="left" vertical="center" wrapText="1"/>
    </xf>
    <xf numFmtId="0" fontId="50" fillId="5" borderId="23" xfId="15" applyFont="1" applyFill="1" applyBorder="1" applyAlignment="1">
      <alignment horizontal="left" vertical="center" wrapText="1"/>
    </xf>
    <xf numFmtId="0" fontId="16" fillId="5" borderId="30" xfId="15" applyFont="1" applyFill="1" applyBorder="1" applyAlignment="1">
      <alignment horizontal="left" vertical="center" wrapText="1"/>
    </xf>
    <xf numFmtId="0" fontId="16" fillId="5" borderId="63" xfId="15" applyFont="1" applyFill="1" applyBorder="1" applyAlignment="1">
      <alignment horizontal="left" vertical="center" wrapText="1"/>
    </xf>
    <xf numFmtId="9" fontId="24" fillId="0" borderId="22" xfId="18" applyFont="1" applyFill="1" applyBorder="1" applyAlignment="1" applyProtection="1">
      <alignment horizontal="center" vertical="center" wrapText="1"/>
      <protection locked="0"/>
    </xf>
    <xf numFmtId="9" fontId="24" fillId="0" borderId="57" xfId="18" applyFont="1" applyFill="1" applyBorder="1" applyAlignment="1" applyProtection="1">
      <alignment horizontal="center" vertical="center" wrapText="1"/>
      <protection locked="0"/>
    </xf>
    <xf numFmtId="164" fontId="55" fillId="7" borderId="77" xfId="15" applyNumberFormat="1" applyFont="1" applyFill="1" applyBorder="1" applyAlignment="1" applyProtection="1">
      <alignment horizontal="center" vertical="center" wrapText="1"/>
      <protection locked="0"/>
    </xf>
    <xf numFmtId="164" fontId="55" fillId="7" borderId="0" xfId="15" applyNumberFormat="1" applyFont="1" applyFill="1" applyAlignment="1" applyProtection="1">
      <alignment horizontal="center" vertical="center" wrapText="1"/>
      <protection locked="0"/>
    </xf>
    <xf numFmtId="0" fontId="13" fillId="9" borderId="0" xfId="15" applyFont="1" applyFill="1" applyAlignment="1" applyProtection="1">
      <alignment horizontal="center" vertical="center" wrapText="1"/>
      <protection locked="0"/>
    </xf>
    <xf numFmtId="0" fontId="40" fillId="4" borderId="73" xfId="15" applyFont="1" applyFill="1" applyBorder="1" applyAlignment="1" applyProtection="1">
      <alignment horizontal="center" vertical="center" wrapText="1"/>
      <protection locked="0"/>
    </xf>
    <xf numFmtId="0" fontId="40" fillId="4" borderId="74" xfId="15" applyFont="1" applyFill="1" applyBorder="1" applyAlignment="1" applyProtection="1">
      <alignment horizontal="center" vertical="center" wrapText="1"/>
      <protection locked="0"/>
    </xf>
    <xf numFmtId="0" fontId="40" fillId="4" borderId="75" xfId="15" applyFont="1" applyFill="1" applyBorder="1" applyAlignment="1" applyProtection="1">
      <alignment horizontal="center" vertical="center" wrapText="1"/>
      <protection locked="0"/>
    </xf>
    <xf numFmtId="0" fontId="56" fillId="4" borderId="28" xfId="15" applyFont="1" applyFill="1" applyBorder="1" applyAlignment="1">
      <alignment horizontal="left" vertical="center" wrapText="1"/>
    </xf>
    <xf numFmtId="0" fontId="56" fillId="4" borderId="29" xfId="15" applyFont="1" applyFill="1" applyBorder="1" applyAlignment="1">
      <alignment horizontal="left" vertical="center"/>
    </xf>
    <xf numFmtId="0" fontId="16" fillId="5" borderId="28" xfId="15" applyFont="1" applyFill="1" applyBorder="1" applyAlignment="1">
      <alignment horizontal="left" vertical="center" wrapText="1"/>
    </xf>
    <xf numFmtId="0" fontId="16" fillId="5" borderId="61" xfId="15" applyFont="1" applyFill="1" applyBorder="1" applyAlignment="1">
      <alignment horizontal="left" vertical="center"/>
    </xf>
    <xf numFmtId="0" fontId="16" fillId="5" borderId="31" xfId="15" applyFont="1" applyFill="1" applyBorder="1" applyAlignment="1">
      <alignment horizontal="left" vertical="center"/>
    </xf>
    <xf numFmtId="0" fontId="16" fillId="5" borderId="65" xfId="15" applyFont="1" applyFill="1" applyBorder="1" applyAlignment="1">
      <alignment horizontal="left" vertical="center"/>
    </xf>
    <xf numFmtId="164" fontId="36" fillId="8" borderId="68" xfId="15" applyNumberFormat="1" applyFont="1" applyFill="1" applyBorder="1" applyAlignment="1" applyProtection="1">
      <alignment horizontal="center" vertical="center" wrapText="1"/>
      <protection locked="0"/>
    </xf>
    <xf numFmtId="164" fontId="36" fillId="8" borderId="69" xfId="15" applyNumberFormat="1" applyFont="1" applyFill="1" applyBorder="1" applyAlignment="1" applyProtection="1">
      <alignment horizontal="center" vertical="center" wrapText="1"/>
      <protection locked="0"/>
    </xf>
    <xf numFmtId="164" fontId="36" fillId="8" borderId="70" xfId="15" applyNumberFormat="1" applyFont="1" applyFill="1" applyBorder="1" applyAlignment="1" applyProtection="1">
      <alignment horizontal="center" vertical="center" wrapText="1"/>
      <protection locked="0"/>
    </xf>
    <xf numFmtId="0" fontId="16" fillId="5" borderId="22" xfId="15" applyFont="1" applyFill="1" applyBorder="1" applyAlignment="1">
      <alignment horizontal="left" vertical="center" wrapText="1"/>
    </xf>
    <xf numFmtId="0" fontId="16" fillId="5" borderId="67" xfId="15" applyFont="1" applyFill="1" applyBorder="1" applyAlignment="1">
      <alignment horizontal="left" vertical="center" wrapText="1"/>
    </xf>
    <xf numFmtId="171" fontId="55" fillId="7" borderId="57" xfId="15" applyNumberFormat="1" applyFont="1" applyFill="1" applyBorder="1" applyAlignment="1" applyProtection="1">
      <alignment horizontal="center" vertical="center" wrapText="1"/>
      <protection locked="0"/>
    </xf>
    <xf numFmtId="171" fontId="55" fillId="7" borderId="23" xfId="15" applyNumberFormat="1" applyFont="1" applyFill="1" applyBorder="1" applyAlignment="1" applyProtection="1">
      <alignment horizontal="center" vertical="center" wrapText="1"/>
      <protection locked="0"/>
    </xf>
    <xf numFmtId="0" fontId="58" fillId="4" borderId="22" xfId="15" applyFont="1" applyFill="1" applyBorder="1" applyAlignment="1">
      <alignment horizontal="left" vertical="center" wrapText="1"/>
    </xf>
    <xf numFmtId="0" fontId="58" fillId="4" borderId="23" xfId="15" applyFont="1" applyFill="1" applyBorder="1" applyAlignment="1">
      <alignment horizontal="left" vertical="center" wrapText="1"/>
    </xf>
    <xf numFmtId="169" fontId="55" fillId="5" borderId="22" xfId="15" applyNumberFormat="1" applyFont="1" applyFill="1" applyBorder="1" applyAlignment="1" applyProtection="1">
      <alignment horizontal="center" vertical="center" wrapText="1"/>
      <protection locked="0"/>
    </xf>
    <xf numFmtId="169" fontId="55" fillId="5" borderId="57" xfId="15" applyNumberFormat="1" applyFont="1" applyFill="1" applyBorder="1" applyAlignment="1" applyProtection="1">
      <alignment horizontal="center" vertical="center" wrapText="1"/>
      <protection locked="0"/>
    </xf>
    <xf numFmtId="169" fontId="55" fillId="5" borderId="23" xfId="15" applyNumberFormat="1" applyFont="1" applyFill="1" applyBorder="1" applyAlignment="1" applyProtection="1">
      <alignment horizontal="center" vertical="center" wrapText="1"/>
      <protection locked="0"/>
    </xf>
    <xf numFmtId="0" fontId="28" fillId="0" borderId="0" xfId="15" applyFont="1" applyAlignment="1" applyProtection="1">
      <alignment horizontal="center" vertical="center"/>
      <protection locked="0"/>
    </xf>
    <xf numFmtId="171" fontId="55" fillId="7" borderId="22" xfId="15" applyNumberFormat="1" applyFont="1" applyFill="1" applyBorder="1" applyAlignment="1" applyProtection="1">
      <alignment horizontal="center" vertical="center" wrapText="1"/>
      <protection locked="0"/>
    </xf>
    <xf numFmtId="0" fontId="56" fillId="4" borderId="10" xfId="15" applyFont="1" applyFill="1" applyBorder="1" applyAlignment="1">
      <alignment horizontal="center" vertical="center" wrapText="1"/>
    </xf>
    <xf numFmtId="0" fontId="40" fillId="4" borderId="0" xfId="15" applyFont="1" applyFill="1" applyBorder="1" applyAlignment="1" applyProtection="1">
      <alignment horizontal="center" vertical="center" wrapText="1"/>
      <protection locked="0"/>
    </xf>
    <xf numFmtId="0" fontId="40" fillId="4" borderId="72" xfId="15" applyFont="1" applyFill="1" applyBorder="1" applyAlignment="1" applyProtection="1">
      <alignment horizontal="center" vertical="center" wrapText="1"/>
      <protection locked="0"/>
    </xf>
    <xf numFmtId="171" fontId="36" fillId="0" borderId="0" xfId="15" applyNumberFormat="1" applyFont="1" applyBorder="1" applyAlignment="1" applyProtection="1">
      <alignment horizontal="center" vertical="center" wrapText="1"/>
      <protection locked="0"/>
    </xf>
    <xf numFmtId="0" fontId="40" fillId="4" borderId="7" xfId="15" applyFont="1" applyFill="1" applyBorder="1" applyAlignment="1" applyProtection="1">
      <alignment horizontal="center" vertical="center" wrapText="1"/>
      <protection locked="0"/>
    </xf>
    <xf numFmtId="0" fontId="40" fillId="4" borderId="0" xfId="15" applyFont="1" applyFill="1" applyBorder="1" applyAlignment="1" applyProtection="1">
      <alignment horizontal="center" vertical="center" wrapText="1"/>
      <protection locked="0"/>
    </xf>
    <xf numFmtId="0" fontId="40" fillId="4" borderId="85" xfId="15" applyFont="1" applyFill="1" applyBorder="1" applyAlignment="1" applyProtection="1">
      <alignment horizontal="center" vertical="center" wrapText="1"/>
      <protection locked="0"/>
    </xf>
    <xf numFmtId="164" fontId="36" fillId="12" borderId="86" xfId="15" applyNumberFormat="1" applyFont="1" applyFill="1" applyBorder="1" applyAlignment="1" applyProtection="1">
      <alignment horizontal="center" vertical="center" wrapText="1"/>
      <protection locked="0"/>
    </xf>
    <xf numFmtId="164" fontId="36" fillId="12" borderId="84" xfId="15" applyNumberFormat="1" applyFont="1" applyFill="1" applyBorder="1" applyAlignment="1" applyProtection="1">
      <alignment horizontal="center" vertical="center" wrapText="1"/>
      <protection locked="0"/>
    </xf>
    <xf numFmtId="164" fontId="36" fillId="12" borderId="87" xfId="15" applyNumberFormat="1" applyFont="1" applyFill="1" applyBorder="1" applyAlignment="1" applyProtection="1">
      <alignment horizontal="center" vertical="center" wrapText="1"/>
      <protection locked="0"/>
    </xf>
    <xf numFmtId="164" fontId="18" fillId="12" borderId="78" xfId="15" applyNumberFormat="1" applyFont="1" applyFill="1" applyBorder="1" applyAlignment="1" applyProtection="1">
      <alignment horizontal="center" vertical="center" wrapText="1"/>
      <protection locked="0"/>
    </xf>
  </cellXfs>
  <cellStyles count="20">
    <cellStyle name="Monétaire 2" xfId="3" xr:uid="{00000000-0005-0000-0000-000000000000}"/>
    <cellStyle name="Monétaire 2 2" xfId="5" xr:uid="{00000000-0005-0000-0000-000001000000}"/>
    <cellStyle name="Monétaire 2 3" xfId="12" xr:uid="{00000000-0005-0000-0000-000002000000}"/>
    <cellStyle name="Monétaire 2 4" xfId="16" xr:uid="{00000000-0005-0000-0000-000003000000}"/>
    <cellStyle name="Monétaire 3" xfId="8" xr:uid="{00000000-0005-0000-0000-000004000000}"/>
    <cellStyle name="Monétaire 4" xfId="10" xr:uid="{00000000-0005-0000-0000-000005000000}"/>
    <cellStyle name="Normal" xfId="0" builtinId="0"/>
    <cellStyle name="Normal 2" xfId="7" xr:uid="{00000000-0005-0000-0000-000007000000}"/>
    <cellStyle name="Normal 2 2" xfId="14" xr:uid="{00000000-0005-0000-0000-000008000000}"/>
    <cellStyle name="Normal 3" xfId="1" xr:uid="{00000000-0005-0000-0000-000009000000}"/>
    <cellStyle name="Normal 3 2" xfId="4" xr:uid="{00000000-0005-0000-0000-00000A000000}"/>
    <cellStyle name="Normal 3 3" xfId="11" xr:uid="{00000000-0005-0000-0000-00000B000000}"/>
    <cellStyle name="Normal 3 4" xfId="15" xr:uid="{00000000-0005-0000-0000-00000C000000}"/>
    <cellStyle name="Normal 4" xfId="9" xr:uid="{00000000-0005-0000-0000-00000D000000}"/>
    <cellStyle name="Pourcentage 2" xfId="2" xr:uid="{00000000-0005-0000-0000-00000E000000}"/>
    <cellStyle name="Pourcentage 2 2" xfId="6" xr:uid="{00000000-0005-0000-0000-00000F000000}"/>
    <cellStyle name="Pourcentage 2 2 2" xfId="19" xr:uid="{00000000-0005-0000-0000-000010000000}"/>
    <cellStyle name="Pourcentage 2 3" xfId="13" xr:uid="{00000000-0005-0000-0000-000011000000}"/>
    <cellStyle name="Pourcentage 2 4" xfId="17" xr:uid="{00000000-0005-0000-0000-000012000000}"/>
    <cellStyle name="Pourcentage 3" xfId="18" xr:uid="{00000000-0005-0000-0000-000013000000}"/>
  </cellStyles>
  <dxfs count="0"/>
  <tableStyles count="0" defaultTableStyle="TableStyleMedium2" defaultPivotStyle="PivotStyleLight16"/>
  <colors>
    <mruColors>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22</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31009590"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28</xdr:col>
      <xdr:colOff>479085</xdr:colOff>
      <xdr:row>23</xdr:row>
      <xdr:rowOff>145606</xdr:rowOff>
    </xdr:from>
    <xdr:to>
      <xdr:col>35</xdr:col>
      <xdr:colOff>733138</xdr:colOff>
      <xdr:row>32</xdr:row>
      <xdr:rowOff>278247</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51190185" y="14128306"/>
          <a:ext cx="5892853" cy="5123741"/>
        </a:xfrm>
        <a:prstGeom prst="wedgeRectCallout">
          <a:avLst>
            <a:gd name="adj1" fmla="val -757688"/>
            <a:gd name="adj2" fmla="val 2575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1600" b="1" baseline="0"/>
        </a:p>
        <a:p>
          <a:pPr algn="l"/>
          <a:r>
            <a:rPr lang="fr-FR" sz="1600" b="1" baseline="0"/>
            <a:t>5/ Each deliverable requested by AFD AND any other deliverable/task proposed by the bidder must be included in this table.</a:t>
          </a:r>
        </a:p>
        <a:p>
          <a:pPr algn="l"/>
          <a:endParaRPr lang="fr-FR" sz="1600" b="1" baseline="0"/>
        </a:p>
        <a:p>
          <a:pPr algn="l"/>
          <a:r>
            <a:rPr lang="fr-FR" sz="1600" b="1" baseline="0"/>
            <a:t>Bidder must specify the number of days per profile per deliverable</a:t>
          </a:r>
        </a:p>
        <a:p>
          <a:pPr algn="l"/>
          <a:endParaRPr lang="fr-FR" sz="1600" b="1" baseline="0"/>
        </a:p>
        <a:p>
          <a:pPr algn="l"/>
          <a:r>
            <a:rPr lang="fr-FR" sz="1600" b="1" baseline="0"/>
            <a:t>ONLY LOOSE COLOURED CELLS MUST BE FILLED IN</a:t>
          </a:r>
        </a:p>
      </xdr:txBody>
    </xdr:sp>
    <xdr:clientData/>
  </xdr:twoCellAnchor>
  <xdr:twoCellAnchor>
    <xdr:from>
      <xdr:col>18</xdr:col>
      <xdr:colOff>106468</xdr:colOff>
      <xdr:row>18</xdr:row>
      <xdr:rowOff>196674</xdr:rowOff>
    </xdr:from>
    <xdr:to>
      <xdr:col>22</xdr:col>
      <xdr:colOff>1500959</xdr:colOff>
      <xdr:row>21</xdr:row>
      <xdr:rowOff>311727</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6563108" y="11245674"/>
          <a:ext cx="5890291" cy="1738113"/>
        </a:xfrm>
        <a:prstGeom prst="wedgeRectCallout">
          <a:avLst>
            <a:gd name="adj1" fmla="val -94770"/>
            <a:gd name="adj2" fmla="val 2092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t>3/ Lines 19 to 26 must be fully completed for each proposed profile</a:t>
          </a:r>
        </a:p>
      </xdr:txBody>
    </xdr:sp>
    <xdr:clientData/>
  </xdr:twoCellAnchor>
  <xdr:twoCellAnchor>
    <xdr:from>
      <xdr:col>2</xdr:col>
      <xdr:colOff>6026</xdr:colOff>
      <xdr:row>25</xdr:row>
      <xdr:rowOff>436116</xdr:rowOff>
    </xdr:from>
    <xdr:to>
      <xdr:col>4</xdr:col>
      <xdr:colOff>496454</xdr:colOff>
      <xdr:row>28</xdr:row>
      <xdr:rowOff>450273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56546" y="15935196"/>
          <a:ext cx="8384748" cy="15686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algn="l"/>
          <a:r>
            <a:rPr lang="fr-FR" sz="1600" b="1" u="none" baseline="0">
              <a:latin typeface="Roboto Bold" panose="02000000000000000000" pitchFamily="2" charset="0"/>
              <a:ea typeface="Roboto Bold" panose="02000000000000000000" pitchFamily="2" charset="0"/>
            </a:rPr>
            <a:t>4/ The bidder must specify whether the days allocated to the profile are carried out "ON SITE: Ie on the place(s) of the mission" or "IN DISTANCE: ie directly in the offices of the bidder/ telework"..</a:t>
          </a:r>
          <a:endParaRPr lang="fr-FR" sz="1600" b="1" u="none" baseline="0"/>
        </a:p>
      </xdr:txBody>
    </xdr:sp>
    <xdr:clientData/>
  </xdr:twoCellAnchor>
  <xdr:twoCellAnchor>
    <xdr:from>
      <xdr:col>20</xdr:col>
      <xdr:colOff>541079</xdr:colOff>
      <xdr:row>58</xdr:row>
      <xdr:rowOff>202245</xdr:rowOff>
    </xdr:from>
    <xdr:to>
      <xdr:col>25</xdr:col>
      <xdr:colOff>497709</xdr:colOff>
      <xdr:row>65</xdr:row>
      <xdr:rowOff>86591</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8300739" y="29630685"/>
          <a:ext cx="6418390" cy="3686726"/>
        </a:xfrm>
        <a:prstGeom prst="wedgeRectCallout">
          <a:avLst>
            <a:gd name="adj1" fmla="val -86135"/>
            <a:gd name="adj2" fmla="val 397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a:t>
          </a:r>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r>
            <a:rPr lang="fr-FR" sz="1400" b="1" baseline="0">
              <a:latin typeface="Roboto Bold" panose="02000000000000000000" pitchFamily="2" charset="0"/>
              <a:ea typeface="Roboto Bold" panose="02000000000000000000" pitchFamily="2" charset="0"/>
            </a:rPr>
            <a:t>7/</a:t>
          </a:r>
        </a:p>
        <a:p>
          <a:pPr algn="l"/>
          <a:r>
            <a:rPr lang="fr-FR" sz="1400" b="1" baseline="0">
              <a:latin typeface="Roboto Bold" panose="02000000000000000000" pitchFamily="2" charset="0"/>
              <a:ea typeface="Roboto Bold" panose="02000000000000000000" pitchFamily="2" charset="0"/>
            </a:rPr>
            <a:t>Refunds for airline tickets are based on economy class.</a:t>
          </a:r>
        </a:p>
        <a:p>
          <a:pPr algn="l"/>
          <a:endParaRPr lang="fr-FR" sz="1400" b="1" baseline="0">
            <a:latin typeface="Roboto Bold" panose="02000000000000000000" pitchFamily="2" charset="0"/>
            <a:ea typeface="Roboto Bold" panose="02000000000000000000" pitchFamily="2" charset="0"/>
          </a:endParaRPr>
        </a:p>
        <a:p>
          <a:pPr algn="l"/>
          <a:r>
            <a:rPr lang="fr-FR" sz="1400" b="1" baseline="0">
              <a:latin typeface="Roboto Bold" panose="02000000000000000000" pitchFamily="2" charset="0"/>
              <a:ea typeface="Roboto Bold" panose="02000000000000000000" pitchFamily="2" charset="0"/>
            </a:rPr>
            <a:t>Any PCR test(s) fees as well as those relating to the visa(s) must be included in the cost of air tickets.</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1568576</xdr:colOff>
      <xdr:row>79</xdr:row>
      <xdr:rowOff>128305</xdr:rowOff>
    </xdr:from>
    <xdr:to>
      <xdr:col>10</xdr:col>
      <xdr:colOff>2072760</xdr:colOff>
      <xdr:row>81</xdr:row>
      <xdr:rowOff>119271</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16945736" y="42724105"/>
          <a:ext cx="7407904" cy="114158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algn="l"/>
          <a:r>
            <a:rPr lang="fr-FR" sz="1600" b="1" baseline="0"/>
            <a:t>10/ The distribution of the total amount EN € HT ET TTC per actor of the consortium must be made here</a:t>
          </a:r>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570720" y="8482989"/>
          <a:ext cx="6196660" cy="67233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7515</xdr:rowOff>
    </xdr:from>
    <xdr:to>
      <xdr:col>6</xdr:col>
      <xdr:colOff>1553772</xdr:colOff>
      <xdr:row>15</xdr:row>
      <xdr:rowOff>121226</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8433032" y="8526675"/>
          <a:ext cx="6196660" cy="1241471"/>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algn="l"/>
          <a:r>
            <a:rPr lang="fr-FR" sz="1200" b="1" baseline="0"/>
            <a:t>1/ To be completed in case of consortium. If Bidder Only, complete line 7 only.</a:t>
          </a:r>
        </a:p>
      </xdr:txBody>
    </xdr:sp>
    <xdr:clientData/>
  </xdr:twoCellAnchor>
  <xdr:twoCellAnchor>
    <xdr:from>
      <xdr:col>17</xdr:col>
      <xdr:colOff>1679864</xdr:colOff>
      <xdr:row>75</xdr:row>
      <xdr:rowOff>51955</xdr:rowOff>
    </xdr:from>
    <xdr:to>
      <xdr:col>31</xdr:col>
      <xdr:colOff>649376</xdr:colOff>
      <xdr:row>76</xdr:row>
      <xdr:rowOff>350467</xdr:rowOff>
    </xdr:to>
    <xdr:sp macro="" textlink="">
      <xdr:nvSpPr>
        <xdr:cNvPr id="12" name="Rectangle 11">
          <a:extLst>
            <a:ext uri="{FF2B5EF4-FFF2-40B4-BE49-F238E27FC236}">
              <a16:creationId xmlns:a16="http://schemas.microsoft.com/office/drawing/2014/main" id="{00000000-0008-0000-0000-00000C000000}"/>
            </a:ext>
          </a:extLst>
        </xdr:cNvPr>
        <xdr:cNvSpPr/>
      </xdr:nvSpPr>
      <xdr:spPr>
        <a:xfrm>
          <a:off x="26261984" y="40788475"/>
          <a:ext cx="12411192" cy="96907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p>
        <a:p>
          <a:pPr algn="l"/>
          <a:r>
            <a:rPr lang="fr-FR" sz="1600" b="1" baseline="0"/>
            <a:t>6/ The bidder must integrate the applicable VAT rate: In case of application of French VAT only. Any local VAT must be included in the TJ.</a:t>
          </a:r>
        </a:p>
      </xdr:txBody>
    </xdr:sp>
    <xdr:clientData/>
  </xdr:twoCellAnchor>
  <xdr:twoCellAnchor>
    <xdr:from>
      <xdr:col>4</xdr:col>
      <xdr:colOff>1881908</xdr:colOff>
      <xdr:row>18</xdr:row>
      <xdr:rowOff>300183</xdr:rowOff>
    </xdr:from>
    <xdr:to>
      <xdr:col>6</xdr:col>
      <xdr:colOff>1893455</xdr:colOff>
      <xdr:row>20</xdr:row>
      <xdr:rowOff>138546</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10126748" y="11349183"/>
          <a:ext cx="4842627" cy="920403"/>
        </a:xfrm>
        <a:prstGeom prst="wedgeRectCallout">
          <a:avLst>
            <a:gd name="adj1" fmla="val -47410"/>
            <a:gd name="adj2" fmla="val 8120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algn="l"/>
          <a:r>
            <a:rPr lang="fr-FR" sz="1200" b="1" baseline="0">
              <a:solidFill>
                <a:schemeClr val="bg1"/>
              </a:solidFill>
            </a:rPr>
            <a:t>2/ This example in red must be deleted by the bidder.</a:t>
          </a:r>
        </a:p>
      </xdr:txBody>
    </xdr:sp>
    <xdr:clientData/>
  </xdr:twoCellAnchor>
  <xdr:twoCellAnchor editAs="oneCell">
    <xdr:from>
      <xdr:col>2</xdr:col>
      <xdr:colOff>806726</xdr:colOff>
      <xdr:row>1</xdr:row>
      <xdr:rowOff>1146163</xdr:rowOff>
    </xdr:from>
    <xdr:to>
      <xdr:col>2</xdr:col>
      <xdr:colOff>2957832</xdr:colOff>
      <xdr:row>1</xdr:row>
      <xdr:rowOff>2283260</xdr:rowOff>
    </xdr:to>
    <xdr:pic>
      <xdr:nvPicPr>
        <xdr:cNvPr id="14" name="Imag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stretch>
          <a:fillRect/>
        </a:stretch>
      </xdr:blipFill>
      <xdr:spPr>
        <a:xfrm>
          <a:off x="1153090" y="1353981"/>
          <a:ext cx="2151106" cy="113709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08"/>
  <sheetViews>
    <sheetView showGridLines="0" tabSelected="1" zoomScale="40" zoomScaleNormal="40" zoomScaleSheetLayoutView="55" zoomScalePageLayoutView="70" workbookViewId="0">
      <selection activeCell="O8" sqref="O8"/>
    </sheetView>
  </sheetViews>
  <sheetFormatPr baseColWidth="10" defaultColWidth="9.75" defaultRowHeight="17.100000000000001" customHeight="1" x14ac:dyDescent="0.25"/>
  <cols>
    <col min="1" max="1" width="2.5" style="2" customWidth="1"/>
    <col min="2" max="2" width="2.125" style="2" customWidth="1"/>
    <col min="3" max="3" width="58.25" style="2" customWidth="1"/>
    <col min="4" max="4" width="45.375" style="2" customWidth="1"/>
    <col min="5" max="5" width="30.25" style="2" customWidth="1"/>
    <col min="6" max="6" width="33.25" style="2" customWidth="1"/>
    <col min="7" max="17" width="30.25" style="2" customWidth="1"/>
    <col min="18" max="18" width="24.625" style="2" customWidth="1"/>
    <col min="19" max="19" width="4.5" style="2" customWidth="1"/>
    <col min="20" max="20" width="12.625" style="2" customWidth="1"/>
    <col min="21" max="21" width="30.25" style="2" customWidth="1"/>
    <col min="22" max="22" width="11.75" style="2" customWidth="1"/>
    <col min="23" max="23" width="30.25" style="2" customWidth="1"/>
    <col min="24" max="24" width="3" style="2" customWidth="1"/>
    <col min="25" max="29" width="9.75" style="2"/>
    <col min="30" max="30" width="9.75" style="3"/>
    <col min="31" max="31" width="1.375" style="4" customWidth="1"/>
    <col min="32" max="32" width="22.25" style="3" customWidth="1"/>
    <col min="33" max="36" width="9.75" style="3"/>
    <col min="37" max="16384" width="9.75" style="2"/>
  </cols>
  <sheetData>
    <row r="1" spans="1:24" ht="17.100000000000001" customHeight="1" thickBot="1" x14ac:dyDescent="0.3">
      <c r="A1" s="1"/>
      <c r="B1" s="1"/>
      <c r="C1" s="1"/>
      <c r="D1" s="1"/>
      <c r="E1" s="1"/>
      <c r="F1" s="1"/>
      <c r="G1" s="1"/>
      <c r="H1" s="1"/>
      <c r="I1" s="1"/>
      <c r="J1" s="1"/>
      <c r="K1" s="1"/>
      <c r="L1" s="1"/>
      <c r="M1" s="1"/>
      <c r="N1" s="1"/>
      <c r="O1" s="1"/>
      <c r="P1" s="1"/>
      <c r="Q1" s="1"/>
      <c r="R1" s="1"/>
      <c r="S1" s="1"/>
    </row>
    <row r="2" spans="1:24" ht="303" customHeight="1" thickBot="1" x14ac:dyDescent="0.3">
      <c r="A2" s="1"/>
      <c r="B2" s="159" t="s">
        <v>74</v>
      </c>
      <c r="C2" s="160"/>
      <c r="D2" s="160"/>
      <c r="E2" s="160"/>
      <c r="F2" s="160"/>
      <c r="G2" s="160"/>
      <c r="H2" s="160"/>
      <c r="I2" s="160"/>
      <c r="J2" s="160"/>
      <c r="K2" s="160"/>
      <c r="L2" s="160"/>
      <c r="M2" s="160"/>
      <c r="N2" s="160"/>
      <c r="O2" s="160"/>
      <c r="P2" s="160"/>
      <c r="Q2" s="160"/>
      <c r="R2" s="160"/>
      <c r="S2" s="160"/>
      <c r="T2" s="160"/>
      <c r="U2" s="160"/>
      <c r="V2" s="160"/>
      <c r="W2" s="160"/>
      <c r="X2" s="5"/>
    </row>
    <row r="3" spans="1:24" ht="121.5" customHeight="1" thickBot="1" x14ac:dyDescent="0.35">
      <c r="A3" s="1"/>
      <c r="B3" s="6"/>
      <c r="C3" s="161" t="s">
        <v>63</v>
      </c>
      <c r="D3" s="161"/>
      <c r="E3" s="161"/>
      <c r="F3" s="161"/>
      <c r="G3" s="161"/>
      <c r="H3" s="161"/>
      <c r="I3" s="161"/>
      <c r="J3" s="161"/>
      <c r="K3" s="161"/>
      <c r="L3" s="161"/>
      <c r="M3" s="161"/>
      <c r="N3" s="161"/>
      <c r="O3" s="161"/>
      <c r="P3" s="161"/>
      <c r="Q3" s="161"/>
      <c r="R3" s="161"/>
      <c r="S3" s="161"/>
      <c r="T3" s="161"/>
      <c r="U3" s="161"/>
      <c r="V3" s="161"/>
      <c r="W3" s="161"/>
      <c r="X3" s="7"/>
    </row>
    <row r="4" spans="1:24" ht="63.2" customHeight="1" thickBot="1" x14ac:dyDescent="0.35">
      <c r="A4" s="1"/>
      <c r="B4" s="8"/>
      <c r="C4" s="162" t="s">
        <v>71</v>
      </c>
      <c r="D4" s="163"/>
      <c r="E4" s="164"/>
      <c r="F4" s="165"/>
      <c r="G4" s="165"/>
      <c r="H4" s="165"/>
      <c r="I4" s="165"/>
      <c r="J4" s="166"/>
      <c r="K4" s="9"/>
      <c r="L4" s="9"/>
      <c r="M4" s="9"/>
      <c r="N4" s="9"/>
      <c r="O4" s="9"/>
      <c r="P4" s="9"/>
      <c r="Q4" s="9"/>
      <c r="R4" s="10"/>
      <c r="X4" s="11"/>
    </row>
    <row r="5" spans="1:24" ht="13.7" customHeight="1" thickBot="1" x14ac:dyDescent="0.35">
      <c r="A5" s="1"/>
      <c r="B5" s="8"/>
      <c r="C5" s="10"/>
      <c r="D5" s="10"/>
      <c r="E5" s="10"/>
      <c r="F5" s="10"/>
      <c r="G5" s="10"/>
      <c r="H5" s="12"/>
      <c r="I5" s="12"/>
      <c r="J5" s="12"/>
      <c r="K5" s="12"/>
      <c r="L5" s="12"/>
      <c r="M5" s="12"/>
      <c r="N5" s="12"/>
      <c r="O5" s="12"/>
      <c r="P5" s="12"/>
      <c r="Q5" s="12"/>
      <c r="R5" s="12"/>
      <c r="X5" s="11"/>
    </row>
    <row r="6" spans="1:24" ht="40.700000000000003" customHeight="1" thickBot="1" x14ac:dyDescent="0.35">
      <c r="A6" s="1"/>
      <c r="B6" s="8"/>
      <c r="C6" s="162" t="s">
        <v>72</v>
      </c>
      <c r="D6" s="163"/>
      <c r="E6" s="13"/>
      <c r="F6" s="167" t="s">
        <v>7</v>
      </c>
      <c r="G6" s="168"/>
      <c r="H6" s="169"/>
      <c r="I6" s="14"/>
      <c r="J6" s="14"/>
      <c r="K6" s="14"/>
      <c r="L6" s="14"/>
      <c r="M6" s="14"/>
      <c r="N6" s="14"/>
      <c r="O6" s="14"/>
      <c r="P6" s="14"/>
      <c r="Q6" s="14"/>
      <c r="R6" s="14"/>
      <c r="X6" s="11"/>
    </row>
    <row r="7" spans="1:24" ht="24.95" customHeight="1" x14ac:dyDescent="0.35">
      <c r="A7" s="1"/>
      <c r="B7" s="8"/>
      <c r="C7" s="15" t="s">
        <v>73</v>
      </c>
      <c r="D7" s="16"/>
      <c r="E7" s="13"/>
      <c r="F7" s="17" t="s">
        <v>8</v>
      </c>
      <c r="G7" s="172" t="s">
        <v>9</v>
      </c>
      <c r="H7" s="173"/>
      <c r="I7" s="14"/>
      <c r="J7" s="14"/>
      <c r="K7" s="14"/>
      <c r="L7" s="14"/>
      <c r="M7" s="14"/>
      <c r="N7" s="14"/>
      <c r="O7" s="14"/>
      <c r="P7" s="14"/>
      <c r="Q7" s="14"/>
      <c r="R7" s="14"/>
      <c r="X7" s="11"/>
    </row>
    <row r="8" spans="1:24" ht="22.15" customHeight="1" x14ac:dyDescent="0.35">
      <c r="B8" s="18"/>
      <c r="C8" s="15" t="s">
        <v>1</v>
      </c>
      <c r="D8" s="16"/>
      <c r="E8" s="19"/>
      <c r="F8" s="20" t="s">
        <v>10</v>
      </c>
      <c r="G8" s="174" t="s">
        <v>11</v>
      </c>
      <c r="H8" s="174"/>
      <c r="K8" s="19"/>
      <c r="L8" s="19"/>
      <c r="M8" s="19"/>
      <c r="N8" s="19"/>
      <c r="O8" s="19"/>
      <c r="P8" s="19"/>
      <c r="Q8" s="19"/>
      <c r="R8" s="19"/>
      <c r="X8" s="21"/>
    </row>
    <row r="9" spans="1:24" ht="22.15" customHeight="1" x14ac:dyDescent="0.35">
      <c r="B9" s="18"/>
      <c r="C9" s="15" t="s">
        <v>2</v>
      </c>
      <c r="D9" s="16"/>
      <c r="E9" s="19"/>
      <c r="F9" s="20" t="s">
        <v>12</v>
      </c>
      <c r="G9" s="174" t="s">
        <v>13</v>
      </c>
      <c r="H9" s="174"/>
      <c r="K9" s="19"/>
      <c r="L9" s="19"/>
      <c r="M9" s="19"/>
      <c r="N9" s="19"/>
      <c r="O9" s="19"/>
      <c r="P9" s="19"/>
      <c r="Q9" s="19"/>
      <c r="R9" s="19"/>
      <c r="X9" s="21"/>
    </row>
    <row r="10" spans="1:24" ht="22.15" customHeight="1" thickBot="1" x14ac:dyDescent="0.4">
      <c r="B10" s="18"/>
      <c r="C10" s="15" t="s">
        <v>3</v>
      </c>
      <c r="D10" s="16"/>
      <c r="E10" s="19"/>
      <c r="F10" s="22" t="s">
        <v>14</v>
      </c>
      <c r="G10" s="175" t="s">
        <v>15</v>
      </c>
      <c r="H10" s="176"/>
      <c r="K10" s="19"/>
      <c r="L10" s="19"/>
      <c r="M10" s="19"/>
      <c r="N10" s="19"/>
      <c r="O10" s="19"/>
      <c r="P10" s="19"/>
      <c r="Q10" s="19"/>
      <c r="R10" s="19"/>
      <c r="X10" s="21"/>
    </row>
    <row r="11" spans="1:24" ht="22.15" customHeight="1" x14ac:dyDescent="0.3">
      <c r="B11" s="18"/>
      <c r="C11" s="15" t="s">
        <v>4</v>
      </c>
      <c r="D11" s="16"/>
      <c r="E11" s="19"/>
      <c r="H11" s="19"/>
      <c r="K11" s="19"/>
      <c r="L11" s="19"/>
      <c r="M11" s="19"/>
      <c r="N11" s="19"/>
      <c r="O11" s="19"/>
      <c r="P11" s="19"/>
      <c r="Q11" s="19"/>
      <c r="R11" s="19"/>
      <c r="X11" s="21"/>
    </row>
    <row r="12" spans="1:24" ht="22.15" customHeight="1" x14ac:dyDescent="0.3">
      <c r="B12" s="18"/>
      <c r="C12" s="15" t="s">
        <v>5</v>
      </c>
      <c r="D12" s="16"/>
      <c r="E12" s="19"/>
      <c r="H12" s="19"/>
      <c r="I12" s="19"/>
      <c r="J12" s="19"/>
      <c r="K12" s="19"/>
      <c r="L12" s="19"/>
      <c r="M12" s="19"/>
      <c r="N12" s="19"/>
      <c r="O12" s="19"/>
      <c r="P12" s="19"/>
      <c r="Q12" s="19"/>
      <c r="R12" s="19"/>
      <c r="X12" s="21"/>
    </row>
    <row r="13" spans="1:24" ht="22.15" customHeight="1" x14ac:dyDescent="0.3">
      <c r="B13" s="18"/>
      <c r="C13" s="15" t="s">
        <v>6</v>
      </c>
      <c r="D13" s="16"/>
      <c r="E13" s="19"/>
      <c r="F13" s="19"/>
      <c r="G13" s="19"/>
      <c r="H13" s="19"/>
      <c r="I13" s="19"/>
      <c r="J13" s="19"/>
      <c r="K13" s="19"/>
      <c r="L13" s="19"/>
      <c r="M13" s="19"/>
      <c r="N13" s="19"/>
      <c r="O13" s="19"/>
      <c r="P13" s="19"/>
      <c r="Q13" s="19"/>
      <c r="R13" s="19"/>
      <c r="X13" s="21"/>
    </row>
    <row r="14" spans="1:24" ht="22.15" customHeight="1" x14ac:dyDescent="0.3">
      <c r="B14" s="18"/>
      <c r="C14" s="15" t="s">
        <v>16</v>
      </c>
      <c r="D14" s="16"/>
      <c r="E14" s="19"/>
      <c r="F14" s="19"/>
      <c r="G14" s="19"/>
      <c r="H14" s="19"/>
      <c r="I14" s="19"/>
      <c r="J14" s="19"/>
      <c r="K14" s="19"/>
      <c r="L14" s="19"/>
      <c r="M14" s="19"/>
      <c r="N14" s="19"/>
      <c r="O14" s="19"/>
      <c r="P14" s="19"/>
      <c r="Q14" s="19"/>
      <c r="R14" s="19"/>
      <c r="X14" s="21"/>
    </row>
    <row r="15" spans="1:24" ht="22.15" customHeight="1" x14ac:dyDescent="0.3">
      <c r="B15" s="18"/>
      <c r="C15" s="15" t="s">
        <v>17</v>
      </c>
      <c r="D15" s="16"/>
      <c r="E15" s="19"/>
      <c r="F15" s="19"/>
      <c r="G15" s="19"/>
      <c r="H15" s="19"/>
      <c r="I15" s="19"/>
      <c r="J15" s="19"/>
      <c r="K15" s="19"/>
      <c r="L15" s="19"/>
      <c r="M15" s="19"/>
      <c r="N15" s="19"/>
      <c r="O15" s="19"/>
      <c r="P15" s="19"/>
      <c r="Q15" s="19"/>
      <c r="R15" s="19"/>
      <c r="X15" s="21"/>
    </row>
    <row r="16" spans="1:24" ht="16.350000000000001" customHeight="1" x14ac:dyDescent="0.3">
      <c r="B16" s="18"/>
      <c r="C16" s="23"/>
      <c r="D16" s="19"/>
      <c r="E16" s="19"/>
      <c r="F16" s="19"/>
      <c r="G16" s="19"/>
      <c r="H16" s="19"/>
      <c r="I16" s="19"/>
      <c r="J16" s="19"/>
      <c r="K16" s="19"/>
      <c r="L16" s="19"/>
      <c r="M16" s="19"/>
      <c r="N16" s="19"/>
      <c r="O16" s="19"/>
      <c r="P16" s="19"/>
      <c r="Q16" s="19"/>
      <c r="R16" s="19"/>
      <c r="X16" s="21"/>
    </row>
    <row r="17" spans="2:37" ht="41.45" customHeight="1" thickBot="1" x14ac:dyDescent="0.35">
      <c r="B17" s="24"/>
      <c r="E17" s="235" t="s">
        <v>18</v>
      </c>
      <c r="F17" s="236"/>
      <c r="G17" s="236"/>
      <c r="H17" s="236"/>
      <c r="I17" s="236"/>
      <c r="J17" s="236"/>
      <c r="K17" s="236"/>
      <c r="L17" s="236"/>
      <c r="M17" s="236"/>
      <c r="N17" s="236"/>
      <c r="O17" s="236"/>
      <c r="P17" s="232"/>
      <c r="Q17" s="232"/>
      <c r="X17" s="25"/>
      <c r="AE17" s="26" t="s">
        <v>19</v>
      </c>
      <c r="AK17" s="3"/>
    </row>
    <row r="18" spans="2:37" ht="53.25" customHeight="1" thickBot="1" x14ac:dyDescent="0.35">
      <c r="B18" s="24"/>
      <c r="C18" s="27">
        <f>E4</f>
        <v>0</v>
      </c>
      <c r="D18" s="28"/>
      <c r="E18" s="29" t="s">
        <v>20</v>
      </c>
      <c r="F18" s="30" t="s">
        <v>21</v>
      </c>
      <c r="G18" s="30" t="s">
        <v>22</v>
      </c>
      <c r="H18" s="30" t="s">
        <v>23</v>
      </c>
      <c r="I18" s="30" t="s">
        <v>24</v>
      </c>
      <c r="J18" s="30" t="s">
        <v>33</v>
      </c>
      <c r="K18" s="31" t="s">
        <v>68</v>
      </c>
      <c r="L18" s="31" t="s">
        <v>80</v>
      </c>
      <c r="M18" s="31" t="s">
        <v>81</v>
      </c>
      <c r="N18" s="31" t="s">
        <v>82</v>
      </c>
      <c r="O18" s="31" t="s">
        <v>83</v>
      </c>
      <c r="P18" s="31" t="s">
        <v>84</v>
      </c>
      <c r="Q18" s="31" t="s">
        <v>85</v>
      </c>
      <c r="R18" s="32"/>
      <c r="X18" s="25"/>
      <c r="AE18" s="33" t="s">
        <v>25</v>
      </c>
      <c r="AK18" s="3"/>
    </row>
    <row r="19" spans="2:37" ht="42.6" customHeight="1" x14ac:dyDescent="0.3">
      <c r="B19" s="24"/>
      <c r="C19" s="180" t="s">
        <v>53</v>
      </c>
      <c r="D19" s="181"/>
      <c r="E19" s="34" t="s">
        <v>26</v>
      </c>
      <c r="F19" s="35"/>
      <c r="G19" s="35"/>
      <c r="H19" s="35"/>
      <c r="I19" s="35"/>
      <c r="J19" s="35"/>
      <c r="K19" s="36"/>
      <c r="L19" s="36"/>
      <c r="M19" s="36"/>
      <c r="N19" s="36"/>
      <c r="O19" s="36"/>
      <c r="P19" s="36"/>
      <c r="Q19" s="36"/>
      <c r="R19" s="37"/>
      <c r="S19" s="38"/>
      <c r="U19" s="39"/>
      <c r="X19" s="25"/>
      <c r="AE19" s="33" t="s">
        <v>27</v>
      </c>
      <c r="AK19" s="3"/>
    </row>
    <row r="20" spans="2:37" ht="42.6" customHeight="1" x14ac:dyDescent="0.3">
      <c r="B20" s="24"/>
      <c r="C20" s="182" t="s">
        <v>54</v>
      </c>
      <c r="D20" s="183"/>
      <c r="E20" s="34" t="s">
        <v>28</v>
      </c>
      <c r="F20" s="35"/>
      <c r="G20" s="35"/>
      <c r="H20" s="35"/>
      <c r="I20" s="35"/>
      <c r="J20" s="35"/>
      <c r="K20" s="36"/>
      <c r="L20" s="36"/>
      <c r="M20" s="36"/>
      <c r="N20" s="36"/>
      <c r="O20" s="36"/>
      <c r="P20" s="36"/>
      <c r="Q20" s="36"/>
      <c r="R20" s="37"/>
      <c r="S20" s="38"/>
      <c r="U20" s="39"/>
      <c r="X20" s="25"/>
      <c r="AE20" s="33" t="s">
        <v>29</v>
      </c>
      <c r="AK20" s="3"/>
    </row>
    <row r="21" spans="2:37" ht="42.6" customHeight="1" x14ac:dyDescent="0.25">
      <c r="B21" s="24"/>
      <c r="C21" s="182" t="s">
        <v>55</v>
      </c>
      <c r="D21" s="183"/>
      <c r="E21" s="34">
        <v>10</v>
      </c>
      <c r="F21" s="35"/>
      <c r="G21" s="35"/>
      <c r="H21" s="35"/>
      <c r="I21" s="35"/>
      <c r="J21" s="35"/>
      <c r="K21" s="36"/>
      <c r="L21" s="36"/>
      <c r="M21" s="36"/>
      <c r="N21" s="36"/>
      <c r="O21" s="36"/>
      <c r="P21" s="36"/>
      <c r="Q21" s="36"/>
      <c r="R21" s="37"/>
      <c r="S21" s="38"/>
      <c r="U21" s="39"/>
      <c r="X21" s="25"/>
      <c r="AE21" s="3"/>
    </row>
    <row r="22" spans="2:37" ht="64.5" customHeight="1" x14ac:dyDescent="0.25">
      <c r="B22" s="24"/>
      <c r="C22" s="170" t="s">
        <v>56</v>
      </c>
      <c r="D22" s="171"/>
      <c r="E22" s="40" t="s">
        <v>27</v>
      </c>
      <c r="F22" s="35"/>
      <c r="G22" s="35"/>
      <c r="H22" s="35"/>
      <c r="I22" s="35"/>
      <c r="J22" s="35"/>
      <c r="K22" s="36"/>
      <c r="L22" s="36"/>
      <c r="M22" s="36"/>
      <c r="N22" s="36"/>
      <c r="O22" s="36"/>
      <c r="P22" s="36"/>
      <c r="Q22" s="36"/>
      <c r="R22" s="37"/>
      <c r="S22" s="38"/>
      <c r="U22" s="39"/>
      <c r="X22" s="25"/>
    </row>
    <row r="23" spans="2:37" ht="42.6" customHeight="1" x14ac:dyDescent="0.25">
      <c r="B23" s="24"/>
      <c r="C23" s="182" t="s">
        <v>57</v>
      </c>
      <c r="D23" s="183"/>
      <c r="E23" s="34" t="s">
        <v>30</v>
      </c>
      <c r="F23" s="35"/>
      <c r="G23" s="35"/>
      <c r="I23" s="35"/>
      <c r="J23" s="35"/>
      <c r="K23" s="36"/>
      <c r="L23" s="36"/>
      <c r="M23" s="36"/>
      <c r="N23" s="36"/>
      <c r="O23" s="36"/>
      <c r="P23" s="36"/>
      <c r="Q23" s="36"/>
      <c r="R23" s="37"/>
      <c r="S23" s="38"/>
      <c r="U23" s="39"/>
      <c r="X23" s="25"/>
    </row>
    <row r="24" spans="2:37" ht="42.6" customHeight="1" x14ac:dyDescent="0.25">
      <c r="B24" s="24"/>
      <c r="C24" s="170" t="s">
        <v>58</v>
      </c>
      <c r="D24" s="171"/>
      <c r="E24" s="34" t="s">
        <v>31</v>
      </c>
      <c r="F24" s="35"/>
      <c r="G24" s="35"/>
      <c r="H24" s="35"/>
      <c r="I24" s="35"/>
      <c r="J24" s="35"/>
      <c r="K24" s="36"/>
      <c r="L24" s="36"/>
      <c r="M24" s="36"/>
      <c r="N24" s="36"/>
      <c r="O24" s="36"/>
      <c r="P24" s="36"/>
      <c r="Q24" s="36"/>
      <c r="R24" s="37"/>
      <c r="S24" s="38"/>
      <c r="U24" s="39"/>
      <c r="X24" s="25"/>
    </row>
    <row r="25" spans="2:37" ht="73.5" customHeight="1" x14ac:dyDescent="0.25">
      <c r="B25" s="24"/>
      <c r="C25" s="170" t="s">
        <v>59</v>
      </c>
      <c r="D25" s="171"/>
      <c r="E25" s="41" t="s">
        <v>64</v>
      </c>
      <c r="F25" s="42"/>
      <c r="G25" s="42"/>
      <c r="H25" s="42"/>
      <c r="I25" s="42"/>
      <c r="J25" s="42"/>
      <c r="K25" s="43"/>
      <c r="L25" s="43"/>
      <c r="M25" s="43"/>
      <c r="N25" s="43"/>
      <c r="O25" s="43"/>
      <c r="P25" s="43"/>
      <c r="Q25" s="43"/>
      <c r="R25" s="37"/>
      <c r="S25" s="38"/>
      <c r="U25" s="39"/>
      <c r="X25" s="25"/>
    </row>
    <row r="26" spans="2:37" ht="42.6" customHeight="1" thickBot="1" x14ac:dyDescent="0.3">
      <c r="B26" s="24"/>
      <c r="C26" s="187" t="s">
        <v>60</v>
      </c>
      <c r="D26" s="188"/>
      <c r="E26" s="44">
        <v>0</v>
      </c>
      <c r="F26" s="45"/>
      <c r="G26" s="45"/>
      <c r="H26" s="45"/>
      <c r="I26" s="45"/>
      <c r="J26" s="45"/>
      <c r="K26" s="46"/>
      <c r="L26" s="46"/>
      <c r="M26" s="46"/>
      <c r="N26" s="46"/>
      <c r="O26" s="46"/>
      <c r="P26" s="46"/>
      <c r="Q26" s="46"/>
      <c r="R26" s="47"/>
      <c r="S26" s="48"/>
      <c r="U26" s="49"/>
      <c r="X26" s="25"/>
    </row>
    <row r="27" spans="2:37" ht="46.35" customHeight="1" thickBot="1" x14ac:dyDescent="0.3">
      <c r="B27" s="24"/>
      <c r="C27" s="189"/>
      <c r="D27" s="189"/>
      <c r="E27" s="50"/>
      <c r="F27" s="50"/>
      <c r="G27" s="50"/>
      <c r="H27" s="51"/>
      <c r="I27" s="51"/>
      <c r="J27" s="52"/>
      <c r="K27" s="52"/>
      <c r="L27" s="52"/>
      <c r="M27" s="52"/>
      <c r="N27" s="52"/>
      <c r="O27" s="52"/>
      <c r="P27" s="52"/>
      <c r="Q27" s="52"/>
      <c r="R27" s="52"/>
      <c r="S27" s="52"/>
      <c r="X27" s="25"/>
    </row>
    <row r="28" spans="2:37" ht="33.950000000000003" customHeight="1" thickBot="1" x14ac:dyDescent="0.3">
      <c r="B28" s="24"/>
      <c r="C28" s="152"/>
      <c r="D28" s="152"/>
      <c r="E28" s="177" t="s">
        <v>32</v>
      </c>
      <c r="F28" s="178"/>
      <c r="G28" s="178"/>
      <c r="H28" s="178"/>
      <c r="I28" s="178"/>
      <c r="J28" s="178"/>
      <c r="K28" s="179"/>
      <c r="L28" s="232"/>
      <c r="M28" s="232"/>
      <c r="N28" s="232"/>
      <c r="O28" s="232"/>
      <c r="P28" s="232"/>
      <c r="Q28" s="232"/>
      <c r="R28" s="52"/>
      <c r="S28" s="52"/>
      <c r="X28" s="25"/>
    </row>
    <row r="29" spans="2:37" ht="48.2" customHeight="1" thickBot="1" x14ac:dyDescent="0.3">
      <c r="B29" s="24"/>
      <c r="C29" s="152"/>
      <c r="D29" s="152"/>
      <c r="E29" s="29" t="s">
        <v>20</v>
      </c>
      <c r="F29" s="30" t="s">
        <v>21</v>
      </c>
      <c r="G29" s="30" t="s">
        <v>22</v>
      </c>
      <c r="H29" s="30" t="s">
        <v>23</v>
      </c>
      <c r="I29" s="30" t="s">
        <v>24</v>
      </c>
      <c r="J29" s="30" t="s">
        <v>33</v>
      </c>
      <c r="K29" s="31" t="s">
        <v>68</v>
      </c>
      <c r="L29" s="31" t="s">
        <v>80</v>
      </c>
      <c r="M29" s="31" t="s">
        <v>81</v>
      </c>
      <c r="N29" s="31" t="s">
        <v>82</v>
      </c>
      <c r="O29" s="31" t="s">
        <v>83</v>
      </c>
      <c r="P29" s="31" t="s">
        <v>84</v>
      </c>
      <c r="Q29" s="31" t="s">
        <v>85</v>
      </c>
      <c r="R29" s="53" t="s">
        <v>0</v>
      </c>
      <c r="S29" s="52"/>
      <c r="T29" s="54"/>
      <c r="U29" s="55"/>
      <c r="V29" s="55"/>
      <c r="W29" s="56"/>
      <c r="X29" s="25"/>
    </row>
    <row r="30" spans="2:37" ht="48.2" customHeight="1" thickBot="1" x14ac:dyDescent="0.3">
      <c r="B30" s="24"/>
      <c r="C30" s="190"/>
      <c r="D30" s="191"/>
      <c r="E30" s="152"/>
      <c r="F30" s="152"/>
      <c r="G30" s="152"/>
      <c r="H30" s="152"/>
      <c r="I30" s="152"/>
      <c r="J30" s="152"/>
      <c r="K30" s="152"/>
      <c r="L30" s="155"/>
      <c r="M30" s="155"/>
      <c r="N30" s="155"/>
      <c r="O30" s="155"/>
      <c r="P30" s="155"/>
      <c r="Q30" s="155"/>
      <c r="R30" s="152"/>
      <c r="S30" s="52"/>
      <c r="T30" s="54"/>
      <c r="U30" s="55"/>
      <c r="V30" s="55"/>
      <c r="W30" s="56"/>
      <c r="X30" s="25"/>
    </row>
    <row r="31" spans="2:37" ht="30" x14ac:dyDescent="0.25">
      <c r="B31" s="24"/>
      <c r="C31" s="192" t="s">
        <v>75</v>
      </c>
      <c r="D31" s="149" t="s">
        <v>40</v>
      </c>
      <c r="E31" s="147"/>
      <c r="F31" s="147"/>
      <c r="G31" s="147"/>
      <c r="H31" s="147"/>
      <c r="I31" s="147"/>
      <c r="J31" s="147"/>
      <c r="K31" s="147"/>
      <c r="L31" s="147"/>
      <c r="M31" s="147"/>
      <c r="N31" s="147"/>
      <c r="O31" s="147"/>
      <c r="P31" s="147"/>
      <c r="Q31" s="147"/>
      <c r="R31" s="60">
        <f>SUM(E31:K31)</f>
        <v>0</v>
      </c>
      <c r="S31" s="61"/>
      <c r="T31" s="62"/>
      <c r="U31" s="154"/>
      <c r="V31" s="154"/>
      <c r="W31" s="62"/>
      <c r="X31" s="25"/>
    </row>
    <row r="32" spans="2:37" ht="30" x14ac:dyDescent="0.25">
      <c r="B32" s="24"/>
      <c r="C32" s="193"/>
      <c r="D32" s="63" t="s">
        <v>41</v>
      </c>
      <c r="E32" s="58"/>
      <c r="F32" s="58"/>
      <c r="G32" s="58"/>
      <c r="H32" s="58"/>
      <c r="I32" s="58"/>
      <c r="J32" s="58"/>
      <c r="K32" s="59"/>
      <c r="L32" s="59"/>
      <c r="M32" s="59"/>
      <c r="N32" s="59"/>
      <c r="O32" s="59"/>
      <c r="P32" s="59"/>
      <c r="Q32" s="59"/>
      <c r="R32" s="60">
        <f>SUM(E32:K32)</f>
        <v>0</v>
      </c>
      <c r="S32" s="61"/>
      <c r="T32" s="62"/>
      <c r="U32" s="154"/>
      <c r="V32" s="154"/>
      <c r="W32" s="62"/>
      <c r="X32" s="25"/>
    </row>
    <row r="33" spans="2:24" ht="34.5" customHeight="1" thickBot="1" x14ac:dyDescent="0.3">
      <c r="B33" s="24"/>
      <c r="C33" s="194"/>
      <c r="D33" s="66" t="s">
        <v>0</v>
      </c>
      <c r="E33" s="67">
        <f>E31*E26+E32*E26</f>
        <v>0</v>
      </c>
      <c r="F33" s="67">
        <f>F31*F26+F32*F26</f>
        <v>0</v>
      </c>
      <c r="G33" s="67">
        <f t="shared" ref="G33:K33" si="0">G31*G26+G32*G26</f>
        <v>0</v>
      </c>
      <c r="H33" s="67">
        <f t="shared" si="0"/>
        <v>0</v>
      </c>
      <c r="I33" s="67">
        <f t="shared" si="0"/>
        <v>0</v>
      </c>
      <c r="J33" s="67">
        <f t="shared" si="0"/>
        <v>0</v>
      </c>
      <c r="K33" s="68">
        <f t="shared" si="0"/>
        <v>0</v>
      </c>
      <c r="L33" s="68">
        <f t="shared" ref="L33:M33" si="1">L31*L26+L32*L26</f>
        <v>0</v>
      </c>
      <c r="M33" s="68">
        <f t="shared" si="1"/>
        <v>0</v>
      </c>
      <c r="N33" s="68">
        <f t="shared" ref="N33:O33" si="2">N31*N26+N32*N26</f>
        <v>0</v>
      </c>
      <c r="O33" s="68">
        <f t="shared" si="2"/>
        <v>0</v>
      </c>
      <c r="P33" s="68">
        <f t="shared" ref="P33:Q33" si="3">P31*P26+P32*P26</f>
        <v>0</v>
      </c>
      <c r="Q33" s="68">
        <f>Q31*Q26+Q32*Q26</f>
        <v>0</v>
      </c>
      <c r="R33" s="69">
        <f>SUM(E33:Q33)</f>
        <v>0</v>
      </c>
      <c r="S33" s="61"/>
      <c r="T33" s="70"/>
      <c r="U33" s="71"/>
      <c r="V33" s="72"/>
      <c r="W33" s="73"/>
      <c r="X33" s="25"/>
    </row>
    <row r="34" spans="2:24" ht="34.5" customHeight="1" x14ac:dyDescent="0.25">
      <c r="B34" s="24"/>
      <c r="C34" s="195" t="s">
        <v>76</v>
      </c>
      <c r="D34" s="57" t="s">
        <v>40</v>
      </c>
      <c r="E34" s="58"/>
      <c r="F34" s="58"/>
      <c r="G34" s="58"/>
      <c r="H34" s="58"/>
      <c r="I34" s="58"/>
      <c r="J34" s="58"/>
      <c r="K34" s="58"/>
      <c r="L34" s="58"/>
      <c r="M34" s="58"/>
      <c r="N34" s="58"/>
      <c r="O34" s="58"/>
      <c r="P34" s="58"/>
      <c r="Q34" s="58"/>
      <c r="R34" s="74">
        <f>SUM(E34:K34)</f>
        <v>0</v>
      </c>
      <c r="S34" s="61"/>
      <c r="T34" s="62"/>
      <c r="U34" s="154"/>
      <c r="V34" s="154"/>
      <c r="W34" s="62"/>
      <c r="X34" s="25"/>
    </row>
    <row r="35" spans="2:24" ht="34.5" customHeight="1" x14ac:dyDescent="0.25">
      <c r="B35" s="24"/>
      <c r="C35" s="196"/>
      <c r="D35" s="63" t="s">
        <v>41</v>
      </c>
      <c r="E35" s="64"/>
      <c r="F35" s="64"/>
      <c r="G35" s="64"/>
      <c r="H35" s="64"/>
      <c r="I35" s="64"/>
      <c r="J35" s="64"/>
      <c r="K35" s="64"/>
      <c r="L35" s="64"/>
      <c r="M35" s="64"/>
      <c r="N35" s="64"/>
      <c r="O35" s="64"/>
      <c r="P35" s="64"/>
      <c r="Q35" s="64"/>
      <c r="R35" s="65">
        <f t="shared" ref="R35:R39" si="4">SUM(E35:K35)</f>
        <v>0</v>
      </c>
      <c r="S35" s="61"/>
      <c r="T35" s="62"/>
      <c r="U35" s="154"/>
      <c r="V35" s="154"/>
      <c r="W35" s="62"/>
      <c r="X35" s="25"/>
    </row>
    <row r="36" spans="2:24" ht="34.5" customHeight="1" thickBot="1" x14ac:dyDescent="0.3">
      <c r="B36" s="24"/>
      <c r="C36" s="197"/>
      <c r="D36" s="66" t="s">
        <v>0</v>
      </c>
      <c r="E36" s="67">
        <f>E34*E26+E35*E26</f>
        <v>0</v>
      </c>
      <c r="F36" s="67">
        <f t="shared" ref="F36:K36" si="5">F34*F26+F35*F26</f>
        <v>0</v>
      </c>
      <c r="G36" s="67">
        <f t="shared" si="5"/>
        <v>0</v>
      </c>
      <c r="H36" s="67">
        <f t="shared" si="5"/>
        <v>0</v>
      </c>
      <c r="I36" s="67">
        <f t="shared" si="5"/>
        <v>0</v>
      </c>
      <c r="J36" s="67">
        <f t="shared" si="5"/>
        <v>0</v>
      </c>
      <c r="K36" s="68">
        <f t="shared" si="5"/>
        <v>0</v>
      </c>
      <c r="L36" s="68">
        <f t="shared" ref="L36:M36" si="6">L34*L26+L35*L26</f>
        <v>0</v>
      </c>
      <c r="M36" s="68">
        <f t="shared" si="6"/>
        <v>0</v>
      </c>
      <c r="N36" s="68">
        <f t="shared" ref="N36:O36" si="7">N34*N26+N35*N26</f>
        <v>0</v>
      </c>
      <c r="O36" s="68">
        <f t="shared" si="7"/>
        <v>0</v>
      </c>
      <c r="P36" s="68">
        <f t="shared" ref="P36:Q36" si="8">P34*P26+P35*P26</f>
        <v>0</v>
      </c>
      <c r="Q36" s="68">
        <f t="shared" si="8"/>
        <v>0</v>
      </c>
      <c r="R36" s="69">
        <f>SUM(E36:Q36)</f>
        <v>0</v>
      </c>
      <c r="S36" s="61"/>
      <c r="T36" s="70"/>
      <c r="U36" s="71"/>
      <c r="V36" s="72"/>
      <c r="W36" s="73"/>
      <c r="X36" s="25"/>
    </row>
    <row r="37" spans="2:24" ht="34.5" customHeight="1" x14ac:dyDescent="0.25">
      <c r="B37" s="24"/>
      <c r="C37" s="198" t="s">
        <v>77</v>
      </c>
      <c r="D37" s="57" t="s">
        <v>40</v>
      </c>
      <c r="E37" s="58"/>
      <c r="F37" s="58"/>
      <c r="G37" s="58"/>
      <c r="H37" s="58"/>
      <c r="I37" s="58"/>
      <c r="J37" s="58"/>
      <c r="K37" s="58"/>
      <c r="L37" s="58"/>
      <c r="M37" s="58"/>
      <c r="N37" s="58"/>
      <c r="O37" s="58"/>
      <c r="P37" s="58"/>
      <c r="Q37" s="58"/>
      <c r="R37" s="74">
        <f t="shared" si="4"/>
        <v>0</v>
      </c>
      <c r="S37" s="61"/>
      <c r="T37" s="62"/>
      <c r="U37" s="154"/>
      <c r="V37" s="154"/>
      <c r="W37" s="62"/>
      <c r="X37" s="25"/>
    </row>
    <row r="38" spans="2:24" ht="34.5" customHeight="1" x14ac:dyDescent="0.25">
      <c r="B38" s="24"/>
      <c r="C38" s="193"/>
      <c r="D38" s="63" t="s">
        <v>41</v>
      </c>
      <c r="E38" s="64"/>
      <c r="F38" s="64"/>
      <c r="G38" s="64"/>
      <c r="H38" s="64"/>
      <c r="I38" s="64"/>
      <c r="J38" s="64"/>
      <c r="K38" s="64"/>
      <c r="L38" s="64"/>
      <c r="M38" s="64"/>
      <c r="N38" s="64"/>
      <c r="O38" s="64"/>
      <c r="P38" s="64"/>
      <c r="Q38" s="64"/>
      <c r="R38" s="65">
        <f t="shared" si="4"/>
        <v>0</v>
      </c>
      <c r="S38" s="61"/>
      <c r="T38" s="62"/>
      <c r="U38" s="154"/>
      <c r="V38" s="154"/>
      <c r="W38" s="62"/>
      <c r="X38" s="25"/>
    </row>
    <row r="39" spans="2:24" ht="45.75" customHeight="1" thickBot="1" x14ac:dyDescent="0.3">
      <c r="B39" s="24"/>
      <c r="C39" s="193"/>
      <c r="D39" s="148" t="s">
        <v>0</v>
      </c>
      <c r="E39" s="67">
        <f>E37*E26+E38*E26</f>
        <v>0</v>
      </c>
      <c r="F39" s="67">
        <f t="shared" ref="F39:K39" si="9">F37*F26+F38*F26</f>
        <v>0</v>
      </c>
      <c r="G39" s="67">
        <f t="shared" si="9"/>
        <v>0</v>
      </c>
      <c r="H39" s="67">
        <f t="shared" si="9"/>
        <v>0</v>
      </c>
      <c r="I39" s="67">
        <f t="shared" si="9"/>
        <v>0</v>
      </c>
      <c r="J39" s="67">
        <f t="shared" si="9"/>
        <v>0</v>
      </c>
      <c r="K39" s="68">
        <f t="shared" si="9"/>
        <v>0</v>
      </c>
      <c r="L39" s="68">
        <f t="shared" ref="L39:M39" si="10">L37*L26+L38*L26</f>
        <v>0</v>
      </c>
      <c r="M39" s="68">
        <f t="shared" si="10"/>
        <v>0</v>
      </c>
      <c r="N39" s="68">
        <f t="shared" ref="N39:O39" si="11">N37*N26+N38*N26</f>
        <v>0</v>
      </c>
      <c r="O39" s="68">
        <f t="shared" si="11"/>
        <v>0</v>
      </c>
      <c r="P39" s="68">
        <f t="shared" ref="P39:Q39" si="12">P37*P26+P38*P26</f>
        <v>0</v>
      </c>
      <c r="Q39" s="68">
        <f t="shared" si="12"/>
        <v>0</v>
      </c>
      <c r="R39" s="69">
        <f>SUM(E39:Q39)</f>
        <v>0</v>
      </c>
      <c r="S39" s="61"/>
      <c r="T39" s="70"/>
      <c r="U39" s="71"/>
      <c r="V39" s="72"/>
      <c r="W39" s="73"/>
      <c r="X39" s="25"/>
    </row>
    <row r="40" spans="2:24" ht="30" x14ac:dyDescent="0.25">
      <c r="B40" s="24"/>
      <c r="C40" s="192" t="s">
        <v>78</v>
      </c>
      <c r="D40" s="149" t="s">
        <v>40</v>
      </c>
      <c r="E40" s="147"/>
      <c r="F40" s="147"/>
      <c r="G40" s="147"/>
      <c r="H40" s="147"/>
      <c r="I40" s="147"/>
      <c r="J40" s="147"/>
      <c r="K40" s="147"/>
      <c r="L40" s="147"/>
      <c r="M40" s="147"/>
      <c r="N40" s="147"/>
      <c r="O40" s="147"/>
      <c r="P40" s="147"/>
      <c r="Q40" s="147"/>
      <c r="R40" s="60">
        <f t="shared" ref="R40:R45" si="13">SUM(E40:K40)</f>
        <v>0</v>
      </c>
      <c r="S40" s="61"/>
      <c r="T40" s="62"/>
      <c r="U40" s="154"/>
      <c r="V40" s="154"/>
      <c r="W40" s="62"/>
      <c r="X40" s="25"/>
    </row>
    <row r="41" spans="2:24" ht="30" x14ac:dyDescent="0.25">
      <c r="B41" s="24"/>
      <c r="C41" s="193"/>
      <c r="D41" s="63" t="s">
        <v>41</v>
      </c>
      <c r="E41" s="58"/>
      <c r="F41" s="58"/>
      <c r="G41" s="58"/>
      <c r="H41" s="58"/>
      <c r="I41" s="58"/>
      <c r="J41" s="58"/>
      <c r="K41" s="59"/>
      <c r="L41" s="59"/>
      <c r="M41" s="59"/>
      <c r="N41" s="59"/>
      <c r="O41" s="59"/>
      <c r="P41" s="59"/>
      <c r="Q41" s="59"/>
      <c r="R41" s="60">
        <f t="shared" si="13"/>
        <v>0</v>
      </c>
      <c r="S41" s="61"/>
      <c r="T41" s="62"/>
      <c r="U41" s="154"/>
      <c r="V41" s="154"/>
      <c r="W41" s="62"/>
      <c r="X41" s="25"/>
    </row>
    <row r="42" spans="2:24" ht="34.5" customHeight="1" thickBot="1" x14ac:dyDescent="0.3">
      <c r="B42" s="24"/>
      <c r="C42" s="194"/>
      <c r="D42" s="66" t="s">
        <v>0</v>
      </c>
      <c r="E42" s="67">
        <f>E40*E35+E41*E35</f>
        <v>0</v>
      </c>
      <c r="F42" s="67">
        <f>F40*F35+F41*F35</f>
        <v>0</v>
      </c>
      <c r="G42" s="67">
        <f t="shared" ref="G42:K42" si="14">G40*G35+G41*G35</f>
        <v>0</v>
      </c>
      <c r="H42" s="67">
        <f t="shared" si="14"/>
        <v>0</v>
      </c>
      <c r="I42" s="67">
        <f t="shared" si="14"/>
        <v>0</v>
      </c>
      <c r="J42" s="67">
        <f t="shared" si="14"/>
        <v>0</v>
      </c>
      <c r="K42" s="68">
        <f t="shared" si="14"/>
        <v>0</v>
      </c>
      <c r="L42" s="68">
        <f t="shared" ref="L42:M42" si="15">L40*L35+L41*L35</f>
        <v>0</v>
      </c>
      <c r="M42" s="68">
        <f t="shared" si="15"/>
        <v>0</v>
      </c>
      <c r="N42" s="68">
        <f t="shared" ref="N42:O42" si="16">N40*N35+N41*N35</f>
        <v>0</v>
      </c>
      <c r="O42" s="68">
        <f t="shared" si="16"/>
        <v>0</v>
      </c>
      <c r="P42" s="68">
        <f t="shared" ref="P42:Q42" si="17">P40*P35+P41*P35</f>
        <v>0</v>
      </c>
      <c r="Q42" s="68">
        <f t="shared" si="17"/>
        <v>0</v>
      </c>
      <c r="R42" s="69">
        <f>SUM(E42:Q42)</f>
        <v>0</v>
      </c>
      <c r="S42" s="61"/>
      <c r="T42" s="70"/>
      <c r="U42" s="71"/>
      <c r="V42" s="72"/>
      <c r="W42" s="73"/>
      <c r="X42" s="25"/>
    </row>
    <row r="43" spans="2:24" ht="30" x14ac:dyDescent="0.25">
      <c r="B43" s="24"/>
      <c r="C43" s="192" t="s">
        <v>79</v>
      </c>
      <c r="D43" s="149" t="s">
        <v>40</v>
      </c>
      <c r="E43" s="147"/>
      <c r="F43" s="147"/>
      <c r="G43" s="147"/>
      <c r="H43" s="147"/>
      <c r="I43" s="147"/>
      <c r="J43" s="147"/>
      <c r="K43" s="147"/>
      <c r="L43" s="147"/>
      <c r="M43" s="147"/>
      <c r="N43" s="147"/>
      <c r="O43" s="147"/>
      <c r="P43" s="147"/>
      <c r="Q43" s="147"/>
      <c r="R43" s="60">
        <f t="shared" si="13"/>
        <v>0</v>
      </c>
      <c r="S43" s="61"/>
      <c r="T43" s="62"/>
      <c r="U43" s="154"/>
      <c r="V43" s="154"/>
      <c r="W43" s="62"/>
      <c r="X43" s="25"/>
    </row>
    <row r="44" spans="2:24" ht="30" x14ac:dyDescent="0.25">
      <c r="B44" s="24"/>
      <c r="C44" s="193"/>
      <c r="D44" s="63" t="s">
        <v>41</v>
      </c>
      <c r="E44" s="58"/>
      <c r="F44" s="58"/>
      <c r="G44" s="58"/>
      <c r="H44" s="58"/>
      <c r="I44" s="58"/>
      <c r="J44" s="58"/>
      <c r="K44" s="59"/>
      <c r="L44" s="59"/>
      <c r="M44" s="59"/>
      <c r="N44" s="59"/>
      <c r="O44" s="59"/>
      <c r="P44" s="59"/>
      <c r="Q44" s="59"/>
      <c r="R44" s="60">
        <f t="shared" si="13"/>
        <v>0</v>
      </c>
      <c r="S44" s="61"/>
      <c r="T44" s="62"/>
      <c r="U44" s="154"/>
      <c r="V44" s="154"/>
      <c r="W44" s="62"/>
      <c r="X44" s="25"/>
    </row>
    <row r="45" spans="2:24" ht="34.5" customHeight="1" thickBot="1" x14ac:dyDescent="0.3">
      <c r="B45" s="24"/>
      <c r="C45" s="194"/>
      <c r="D45" s="66" t="s">
        <v>0</v>
      </c>
      <c r="E45" s="67">
        <f>E43*E38+E44*E38</f>
        <v>0</v>
      </c>
      <c r="F45" s="67">
        <f>F43*F38+F44*F38</f>
        <v>0</v>
      </c>
      <c r="G45" s="67">
        <f t="shared" ref="G45:K45" si="18">G43*G38+G44*G38</f>
        <v>0</v>
      </c>
      <c r="H45" s="67">
        <f t="shared" si="18"/>
        <v>0</v>
      </c>
      <c r="I45" s="67">
        <f t="shared" si="18"/>
        <v>0</v>
      </c>
      <c r="J45" s="67">
        <f t="shared" si="18"/>
        <v>0</v>
      </c>
      <c r="K45" s="68">
        <f t="shared" si="18"/>
        <v>0</v>
      </c>
      <c r="L45" s="68">
        <f t="shared" ref="L45:M45" si="19">L43*L38+L44*L38</f>
        <v>0</v>
      </c>
      <c r="M45" s="68">
        <f t="shared" si="19"/>
        <v>0</v>
      </c>
      <c r="N45" s="68">
        <f t="shared" ref="N45:O45" si="20">N43*N38+N44*N38</f>
        <v>0</v>
      </c>
      <c r="O45" s="68">
        <f t="shared" si="20"/>
        <v>0</v>
      </c>
      <c r="P45" s="68">
        <f t="shared" ref="P45:Q45" si="21">P43*P38+P44*P38</f>
        <v>0</v>
      </c>
      <c r="Q45" s="68">
        <f t="shared" si="21"/>
        <v>0</v>
      </c>
      <c r="R45" s="69">
        <f>SUM(E45:Q45)</f>
        <v>0</v>
      </c>
      <c r="S45" s="61"/>
      <c r="T45" s="70"/>
      <c r="U45" s="71"/>
      <c r="V45" s="72"/>
      <c r="W45" s="73"/>
      <c r="X45" s="25"/>
    </row>
    <row r="46" spans="2:24" ht="9.1999999999999993" customHeight="1" thickBot="1" x14ac:dyDescent="0.3">
      <c r="B46" s="24"/>
      <c r="C46" s="75"/>
      <c r="D46" s="76"/>
      <c r="E46" s="77"/>
      <c r="F46" s="77"/>
      <c r="G46" s="77"/>
      <c r="H46" s="77"/>
      <c r="I46" s="77"/>
      <c r="J46" s="77"/>
      <c r="K46" s="78"/>
      <c r="L46" s="78"/>
      <c r="M46" s="78"/>
      <c r="N46" s="78"/>
      <c r="O46" s="78"/>
      <c r="P46" s="78"/>
      <c r="Q46" s="78"/>
      <c r="R46" s="78"/>
      <c r="S46" s="76"/>
      <c r="T46" s="79"/>
      <c r="U46" s="80"/>
      <c r="V46" s="80"/>
      <c r="W46" s="80"/>
      <c r="X46" s="25"/>
    </row>
    <row r="47" spans="2:24" ht="62.25" customHeight="1" thickBot="1" x14ac:dyDescent="0.3">
      <c r="B47" s="24"/>
      <c r="C47" s="199" t="s">
        <v>42</v>
      </c>
      <c r="D47" s="200"/>
      <c r="E47" s="150">
        <f t="shared" ref="E47:K47" si="22">E31+E32+E34+E35+E37+E38+E40+E41+E43+E44</f>
        <v>0</v>
      </c>
      <c r="F47" s="150">
        <f t="shared" si="22"/>
        <v>0</v>
      </c>
      <c r="G47" s="150">
        <f t="shared" si="22"/>
        <v>0</v>
      </c>
      <c r="H47" s="150">
        <f t="shared" si="22"/>
        <v>0</v>
      </c>
      <c r="I47" s="150">
        <f t="shared" si="22"/>
        <v>0</v>
      </c>
      <c r="J47" s="150">
        <f t="shared" si="22"/>
        <v>0</v>
      </c>
      <c r="K47" s="150">
        <f t="shared" si="22"/>
        <v>0</v>
      </c>
      <c r="L47" s="150">
        <f t="shared" ref="L47:M47" si="23">L31+L32+L34+L35+L37+L38+L40+L41+L43+L44</f>
        <v>0</v>
      </c>
      <c r="M47" s="150">
        <f t="shared" si="23"/>
        <v>0</v>
      </c>
      <c r="N47" s="150">
        <f t="shared" ref="N47:O47" si="24">N31+N32+N34+N35+N37+N38+N40+N41+N43+N44</f>
        <v>0</v>
      </c>
      <c r="O47" s="150">
        <f t="shared" si="24"/>
        <v>0</v>
      </c>
      <c r="P47" s="150">
        <f t="shared" ref="P47:Q47" si="25">P31+P32+P34+P35+P37+P38+P40+P41+P43+P44</f>
        <v>0</v>
      </c>
      <c r="Q47" s="150">
        <f t="shared" si="25"/>
        <v>0</v>
      </c>
      <c r="R47" s="150">
        <f>SUM(E47:Q47)</f>
        <v>0</v>
      </c>
      <c r="S47" s="81"/>
      <c r="T47" s="81"/>
      <c r="X47" s="25"/>
    </row>
    <row r="48" spans="2:24" ht="66" customHeight="1" thickBot="1" x14ac:dyDescent="0.3">
      <c r="B48" s="24"/>
      <c r="C48" s="199" t="s">
        <v>43</v>
      </c>
      <c r="D48" s="200"/>
      <c r="E48" s="82">
        <f t="shared" ref="E48:K48" si="26">E33+E36+E39+E42+E45</f>
        <v>0</v>
      </c>
      <c r="F48" s="82">
        <f t="shared" si="26"/>
        <v>0</v>
      </c>
      <c r="G48" s="82">
        <f t="shared" si="26"/>
        <v>0</v>
      </c>
      <c r="H48" s="82">
        <f t="shared" si="26"/>
        <v>0</v>
      </c>
      <c r="I48" s="82">
        <f t="shared" si="26"/>
        <v>0</v>
      </c>
      <c r="J48" s="82">
        <f t="shared" si="26"/>
        <v>0</v>
      </c>
      <c r="K48" s="82">
        <f t="shared" si="26"/>
        <v>0</v>
      </c>
      <c r="L48" s="82">
        <f t="shared" ref="L48:M48" si="27">L33+L36+L39+L42+L45</f>
        <v>0</v>
      </c>
      <c r="M48" s="82">
        <f t="shared" si="27"/>
        <v>0</v>
      </c>
      <c r="N48" s="82">
        <f t="shared" ref="N48:O48" si="28">N33+N36+N39+N42+N45</f>
        <v>0</v>
      </c>
      <c r="O48" s="82">
        <f t="shared" si="28"/>
        <v>0</v>
      </c>
      <c r="P48" s="82">
        <f t="shared" ref="P48:Q48" si="29">P33+P36+P39+P42+P45</f>
        <v>0</v>
      </c>
      <c r="Q48" s="82">
        <f t="shared" si="29"/>
        <v>0</v>
      </c>
      <c r="R48" s="82">
        <f>SUM(E48:Q48)</f>
        <v>0</v>
      </c>
      <c r="S48" s="81"/>
      <c r="T48" s="80"/>
      <c r="U48" s="83"/>
      <c r="V48" s="84"/>
      <c r="W48" s="85"/>
      <c r="X48" s="25"/>
    </row>
    <row r="49" spans="2:24" ht="11.25" customHeight="1" thickBot="1" x14ac:dyDescent="0.3">
      <c r="B49" s="24"/>
      <c r="D49" s="86"/>
      <c r="E49" s="86"/>
      <c r="F49" s="87"/>
      <c r="G49" s="87"/>
      <c r="X49" s="25"/>
    </row>
    <row r="50" spans="2:24" ht="43.35" customHeight="1" thickBot="1" x14ac:dyDescent="0.3">
      <c r="B50" s="24"/>
      <c r="C50" s="199" t="s">
        <v>45</v>
      </c>
      <c r="D50" s="200"/>
      <c r="E50" s="88"/>
      <c r="F50" s="87"/>
      <c r="G50" s="87"/>
      <c r="X50" s="25"/>
    </row>
    <row r="51" spans="2:24" ht="78" customHeight="1" thickBot="1" x14ac:dyDescent="0.3">
      <c r="B51" s="24"/>
      <c r="C51" s="199" t="s">
        <v>44</v>
      </c>
      <c r="D51" s="200"/>
      <c r="E51" s="184">
        <f>R48-(R48*E50)</f>
        <v>0</v>
      </c>
      <c r="F51" s="185"/>
      <c r="G51" s="185"/>
      <c r="H51" s="185"/>
      <c r="I51" s="185"/>
      <c r="J51" s="185"/>
      <c r="K51" s="185"/>
      <c r="L51" s="185"/>
      <c r="M51" s="185"/>
      <c r="N51" s="185"/>
      <c r="O51" s="185"/>
      <c r="P51" s="185"/>
      <c r="Q51" s="185"/>
      <c r="R51" s="186"/>
      <c r="X51" s="25"/>
    </row>
    <row r="52" spans="2:24" ht="78" customHeight="1" thickBot="1" x14ac:dyDescent="0.3">
      <c r="B52" s="24"/>
      <c r="C52" s="199" t="s">
        <v>69</v>
      </c>
      <c r="D52" s="200"/>
      <c r="E52" s="88"/>
      <c r="F52" s="203"/>
      <c r="G52" s="204"/>
      <c r="H52" s="204"/>
      <c r="I52" s="204"/>
      <c r="J52" s="204"/>
      <c r="K52" s="204"/>
      <c r="L52" s="204"/>
      <c r="M52" s="204"/>
      <c r="N52" s="204"/>
      <c r="O52" s="204"/>
      <c r="P52" s="204"/>
      <c r="Q52" s="204"/>
      <c r="R52" s="204"/>
      <c r="X52" s="25"/>
    </row>
    <row r="53" spans="2:24" ht="78" customHeight="1" thickBot="1" x14ac:dyDescent="0.3">
      <c r="B53" s="24"/>
      <c r="C53" s="199" t="s">
        <v>70</v>
      </c>
      <c r="D53" s="200"/>
      <c r="E53" s="205">
        <f>E51+(E51*E52)</f>
        <v>0</v>
      </c>
      <c r="F53" s="206"/>
      <c r="G53" s="206"/>
      <c r="H53" s="206"/>
      <c r="I53" s="206"/>
      <c r="J53" s="206"/>
      <c r="K53" s="206"/>
      <c r="L53" s="206"/>
      <c r="M53" s="206"/>
      <c r="N53" s="206"/>
      <c r="O53" s="206"/>
      <c r="P53" s="206"/>
      <c r="Q53" s="206"/>
      <c r="R53" s="206"/>
      <c r="X53" s="25"/>
    </row>
    <row r="54" spans="2:24" ht="21" customHeight="1" thickBot="1" x14ac:dyDescent="0.3">
      <c r="B54" s="24"/>
      <c r="D54" s="86"/>
      <c r="E54" s="86"/>
      <c r="F54" s="87"/>
      <c r="G54" s="87"/>
      <c r="X54" s="25"/>
    </row>
    <row r="55" spans="2:24" ht="16.5" customHeight="1" x14ac:dyDescent="0.25">
      <c r="B55" s="24"/>
      <c r="C55" s="89"/>
      <c r="D55" s="90"/>
      <c r="E55" s="90"/>
      <c r="F55" s="91"/>
      <c r="G55" s="91"/>
      <c r="H55" s="89"/>
      <c r="I55" s="89"/>
      <c r="J55" s="89"/>
      <c r="K55" s="89"/>
      <c r="L55" s="89"/>
      <c r="M55" s="89"/>
      <c r="N55" s="89"/>
      <c r="O55" s="89"/>
      <c r="P55" s="89"/>
      <c r="Q55" s="89"/>
      <c r="R55" s="89"/>
      <c r="T55" s="92"/>
      <c r="U55" s="92"/>
      <c r="V55" s="92"/>
      <c r="W55" s="85"/>
      <c r="X55" s="25"/>
    </row>
    <row r="56" spans="2:24" ht="81.2" customHeight="1" x14ac:dyDescent="0.25">
      <c r="B56" s="24"/>
      <c r="C56" s="207" t="s">
        <v>65</v>
      </c>
      <c r="D56" s="207"/>
      <c r="E56" s="207"/>
      <c r="F56" s="207"/>
      <c r="G56" s="207"/>
      <c r="H56" s="207"/>
      <c r="I56" s="207"/>
      <c r="J56" s="207"/>
      <c r="K56" s="207"/>
      <c r="L56" s="207"/>
      <c r="M56" s="207"/>
      <c r="N56" s="207"/>
      <c r="O56" s="207"/>
      <c r="P56" s="207"/>
      <c r="Q56" s="207"/>
      <c r="R56" s="207"/>
      <c r="S56" s="93"/>
      <c r="T56" s="94"/>
      <c r="U56" s="94"/>
      <c r="X56" s="25"/>
    </row>
    <row r="57" spans="2:24" ht="7.5" customHeight="1" thickBot="1" x14ac:dyDescent="0.3">
      <c r="B57" s="24"/>
      <c r="D57" s="95"/>
      <c r="E57" s="95"/>
      <c r="F57" s="94"/>
      <c r="G57" s="94"/>
      <c r="H57" s="96"/>
      <c r="I57" s="96"/>
      <c r="J57" s="97"/>
      <c r="K57" s="97"/>
      <c r="L57" s="97"/>
      <c r="M57" s="97"/>
      <c r="N57" s="97"/>
      <c r="O57" s="97"/>
      <c r="P57" s="97"/>
      <c r="Q57" s="97"/>
      <c r="R57" s="97"/>
      <c r="S57" s="94"/>
      <c r="X57" s="25"/>
    </row>
    <row r="58" spans="2:24" ht="31.35" customHeight="1" thickBot="1" x14ac:dyDescent="0.3">
      <c r="B58" s="24"/>
      <c r="C58" s="141"/>
      <c r="D58" s="142"/>
      <c r="E58" s="208" t="s">
        <v>46</v>
      </c>
      <c r="F58" s="209"/>
      <c r="G58" s="209"/>
      <c r="H58" s="209"/>
      <c r="I58" s="209"/>
      <c r="J58" s="209"/>
      <c r="K58" s="210"/>
      <c r="L58" s="233"/>
      <c r="M58" s="233"/>
      <c r="N58" s="233"/>
      <c r="O58" s="233"/>
      <c r="P58" s="233"/>
      <c r="Q58" s="233"/>
      <c r="R58" s="143"/>
      <c r="S58" s="94"/>
      <c r="X58" s="25"/>
    </row>
    <row r="59" spans="2:24" ht="37.700000000000003" customHeight="1" thickBot="1" x14ac:dyDescent="0.3">
      <c r="B59" s="24"/>
      <c r="C59" s="211" t="s">
        <v>46</v>
      </c>
      <c r="D59" s="212"/>
      <c r="E59" s="98" t="str">
        <f t="shared" ref="E59:K59" si="30">E18</f>
        <v>PROFIL 1</v>
      </c>
      <c r="F59" s="99" t="str">
        <f t="shared" si="30"/>
        <v>PROFIL 2</v>
      </c>
      <c r="G59" s="99" t="str">
        <f t="shared" si="30"/>
        <v>PROFIL 3</v>
      </c>
      <c r="H59" s="99" t="str">
        <f t="shared" si="30"/>
        <v>PROFIL 4</v>
      </c>
      <c r="I59" s="99" t="str">
        <f t="shared" si="30"/>
        <v>PROFIL 5</v>
      </c>
      <c r="J59" s="99" t="str">
        <f t="shared" si="30"/>
        <v>PROFIL 6</v>
      </c>
      <c r="K59" s="99" t="str">
        <f t="shared" si="30"/>
        <v>PROFIL 7</v>
      </c>
      <c r="L59" s="99" t="str">
        <f t="shared" ref="L59" si="31">L18</f>
        <v>PROFIL 8</v>
      </c>
      <c r="M59" s="99" t="str">
        <f>M18</f>
        <v>PROFIL 9</v>
      </c>
      <c r="N59" s="99" t="str">
        <f>N18</f>
        <v>PROFIL 10</v>
      </c>
      <c r="O59" s="99" t="str">
        <f>O18</f>
        <v>PROFIL 11</v>
      </c>
      <c r="P59" s="99" t="str">
        <f>P18</f>
        <v>PROFIL 12</v>
      </c>
      <c r="Q59" s="99" t="str">
        <f>Q18</f>
        <v>PROFIL 13</v>
      </c>
      <c r="R59" s="100" t="str">
        <f>R29</f>
        <v>TOTAL</v>
      </c>
      <c r="X59" s="25"/>
    </row>
    <row r="60" spans="2:24" ht="79.5" customHeight="1" x14ac:dyDescent="0.25">
      <c r="B60" s="24"/>
      <c r="C60" s="213" t="s">
        <v>47</v>
      </c>
      <c r="D60" s="214"/>
      <c r="E60" s="131"/>
      <c r="F60" s="131"/>
      <c r="G60" s="131"/>
      <c r="H60" s="131"/>
      <c r="I60" s="131"/>
      <c r="J60" s="131"/>
      <c r="K60" s="131"/>
      <c r="L60" s="131"/>
      <c r="M60" s="131"/>
      <c r="N60" s="131"/>
      <c r="O60" s="131"/>
      <c r="P60" s="131"/>
      <c r="Q60" s="131"/>
      <c r="R60" s="132" t="s">
        <v>34</v>
      </c>
      <c r="T60" s="154"/>
      <c r="U60" s="154"/>
      <c r="V60" s="154"/>
      <c r="X60" s="25"/>
    </row>
    <row r="61" spans="2:24" ht="43.35" customHeight="1" x14ac:dyDescent="0.25">
      <c r="B61" s="24"/>
      <c r="C61" s="201" t="s">
        <v>48</v>
      </c>
      <c r="D61" s="202"/>
      <c r="E61" s="133"/>
      <c r="F61" s="133"/>
      <c r="G61" s="133"/>
      <c r="H61" s="133"/>
      <c r="I61" s="133"/>
      <c r="J61" s="133"/>
      <c r="K61" s="133"/>
      <c r="L61" s="133"/>
      <c r="M61" s="133"/>
      <c r="N61" s="133"/>
      <c r="O61" s="133"/>
      <c r="P61" s="133"/>
      <c r="Q61" s="133"/>
      <c r="R61" s="134">
        <f>SUM(E61:Q61)</f>
        <v>0</v>
      </c>
      <c r="T61" s="101"/>
      <c r="U61" s="102"/>
      <c r="V61" s="101"/>
      <c r="X61" s="25"/>
    </row>
    <row r="62" spans="2:24" ht="43.35" customHeight="1" thickBot="1" x14ac:dyDescent="0.3">
      <c r="B62" s="24"/>
      <c r="C62" s="215" t="s">
        <v>62</v>
      </c>
      <c r="D62" s="216"/>
      <c r="E62" s="135">
        <f>E60*E61</f>
        <v>0</v>
      </c>
      <c r="F62" s="135">
        <f t="shared" ref="F62:K62" si="32">F60*F61</f>
        <v>0</v>
      </c>
      <c r="G62" s="135">
        <f t="shared" si="32"/>
        <v>0</v>
      </c>
      <c r="H62" s="135">
        <f t="shared" si="32"/>
        <v>0</v>
      </c>
      <c r="I62" s="135">
        <f t="shared" si="32"/>
        <v>0</v>
      </c>
      <c r="J62" s="135">
        <f t="shared" si="32"/>
        <v>0</v>
      </c>
      <c r="K62" s="135">
        <f t="shared" si="32"/>
        <v>0</v>
      </c>
      <c r="L62" s="135">
        <f t="shared" ref="L62:M62" si="33">L60*L61</f>
        <v>0</v>
      </c>
      <c r="M62" s="135">
        <f t="shared" si="33"/>
        <v>0</v>
      </c>
      <c r="N62" s="135">
        <f t="shared" ref="N62:O62" si="34">N60*N61</f>
        <v>0</v>
      </c>
      <c r="O62" s="135">
        <f t="shared" si="34"/>
        <v>0</v>
      </c>
      <c r="P62" s="135">
        <f t="shared" ref="P62:Q62" si="35">P60*P61</f>
        <v>0</v>
      </c>
      <c r="Q62" s="135">
        <f>Q60*Q61</f>
        <v>0</v>
      </c>
      <c r="R62" s="136">
        <f>SUM(E62:Q62)</f>
        <v>0</v>
      </c>
      <c r="X62" s="25"/>
    </row>
    <row r="63" spans="2:24" ht="9.1999999999999993" customHeight="1" thickBot="1" x14ac:dyDescent="0.3">
      <c r="B63" s="24"/>
      <c r="C63" s="144"/>
      <c r="D63" s="103"/>
      <c r="E63" s="137"/>
      <c r="F63" s="137"/>
      <c r="G63" s="137"/>
      <c r="H63" s="137"/>
      <c r="I63" s="137"/>
      <c r="J63" s="137"/>
      <c r="K63" s="137"/>
      <c r="L63" s="137"/>
      <c r="M63" s="137"/>
      <c r="N63" s="137"/>
      <c r="O63" s="137"/>
      <c r="P63" s="137"/>
      <c r="Q63" s="137"/>
      <c r="R63" s="146"/>
      <c r="X63" s="25"/>
    </row>
    <row r="64" spans="2:24" ht="43.9" customHeight="1" x14ac:dyDescent="0.25">
      <c r="B64" s="24"/>
      <c r="C64" s="213" t="s">
        <v>51</v>
      </c>
      <c r="D64" s="214"/>
      <c r="E64" s="131"/>
      <c r="F64" s="131"/>
      <c r="G64" s="131"/>
      <c r="H64" s="131"/>
      <c r="I64" s="131"/>
      <c r="J64" s="131"/>
      <c r="K64" s="131"/>
      <c r="L64" s="131"/>
      <c r="M64" s="131"/>
      <c r="N64" s="131"/>
      <c r="O64" s="131"/>
      <c r="P64" s="131"/>
      <c r="Q64" s="131"/>
      <c r="R64" s="138" t="s">
        <v>34</v>
      </c>
      <c r="X64" s="25"/>
    </row>
    <row r="65" spans="2:24" ht="43.9" customHeight="1" x14ac:dyDescent="0.25">
      <c r="B65" s="24"/>
      <c r="C65" s="201" t="s">
        <v>50</v>
      </c>
      <c r="D65" s="202"/>
      <c r="E65" s="133"/>
      <c r="F65" s="133"/>
      <c r="G65" s="133"/>
      <c r="H65" s="133"/>
      <c r="I65" s="133"/>
      <c r="J65" s="133"/>
      <c r="K65" s="133"/>
      <c r="L65" s="133"/>
      <c r="M65" s="133"/>
      <c r="N65" s="133"/>
      <c r="O65" s="133"/>
      <c r="P65" s="133"/>
      <c r="Q65" s="133"/>
      <c r="R65" s="139">
        <f>SUM(E65:Q65)</f>
        <v>0</v>
      </c>
      <c r="X65" s="25"/>
    </row>
    <row r="66" spans="2:24" ht="43.9" customHeight="1" thickBot="1" x14ac:dyDescent="0.3">
      <c r="B66" s="24"/>
      <c r="C66" s="215" t="s">
        <v>49</v>
      </c>
      <c r="D66" s="216"/>
      <c r="E66" s="135">
        <f t="shared" ref="E66:K66" si="36">E64*E65</f>
        <v>0</v>
      </c>
      <c r="F66" s="135">
        <f>F64*F65</f>
        <v>0</v>
      </c>
      <c r="G66" s="135">
        <f t="shared" si="36"/>
        <v>0</v>
      </c>
      <c r="H66" s="135">
        <f t="shared" si="36"/>
        <v>0</v>
      </c>
      <c r="I66" s="135">
        <f>I64*I65</f>
        <v>0</v>
      </c>
      <c r="J66" s="135">
        <f t="shared" si="36"/>
        <v>0</v>
      </c>
      <c r="K66" s="135">
        <f t="shared" si="36"/>
        <v>0</v>
      </c>
      <c r="L66" s="135">
        <f t="shared" ref="L66:M66" si="37">L64*L65</f>
        <v>0</v>
      </c>
      <c r="M66" s="135">
        <f t="shared" si="37"/>
        <v>0</v>
      </c>
      <c r="N66" s="135">
        <f t="shared" ref="N66:O66" si="38">N64*N65</f>
        <v>0</v>
      </c>
      <c r="O66" s="135">
        <f t="shared" si="38"/>
        <v>0</v>
      </c>
      <c r="P66" s="135">
        <f t="shared" ref="P66:Q66" si="39">P64*P65</f>
        <v>0</v>
      </c>
      <c r="Q66" s="135">
        <f t="shared" si="39"/>
        <v>0</v>
      </c>
      <c r="R66" s="140">
        <f>SUM(E66:Q66)</f>
        <v>0</v>
      </c>
      <c r="X66" s="25"/>
    </row>
    <row r="67" spans="2:24" ht="18.75" customHeight="1" thickBot="1" x14ac:dyDescent="0.3">
      <c r="B67" s="24"/>
      <c r="C67" s="144"/>
      <c r="D67" s="103"/>
      <c r="E67" s="104"/>
      <c r="F67" s="104"/>
      <c r="G67" s="104"/>
      <c r="H67" s="104"/>
      <c r="I67" s="104"/>
      <c r="J67" s="104"/>
      <c r="K67" s="104"/>
      <c r="L67" s="104"/>
      <c r="M67" s="104"/>
      <c r="N67" s="104"/>
      <c r="O67" s="104"/>
      <c r="P67" s="104"/>
      <c r="Q67" s="104"/>
      <c r="R67" s="145"/>
      <c r="X67" s="25"/>
    </row>
    <row r="68" spans="2:24" ht="37.5" customHeight="1" thickBot="1" x14ac:dyDescent="0.3">
      <c r="B68" s="24"/>
      <c r="C68" s="144"/>
      <c r="D68" s="103"/>
      <c r="E68" s="177" t="s">
        <v>61</v>
      </c>
      <c r="F68" s="178"/>
      <c r="G68" s="178"/>
      <c r="H68" s="178"/>
      <c r="I68" s="178"/>
      <c r="J68" s="178"/>
      <c r="K68" s="179"/>
      <c r="L68" s="235" t="s">
        <v>87</v>
      </c>
      <c r="M68" s="236"/>
      <c r="N68" s="236"/>
      <c r="O68" s="236"/>
      <c r="P68" s="236"/>
      <c r="Q68" s="237"/>
      <c r="R68" s="100" t="s">
        <v>0</v>
      </c>
      <c r="X68" s="25"/>
    </row>
    <row r="69" spans="2:24" ht="43.9" customHeight="1" x14ac:dyDescent="0.25">
      <c r="B69" s="24"/>
      <c r="C69" s="156" t="s">
        <v>86</v>
      </c>
      <c r="D69" s="157"/>
      <c r="E69" s="158">
        <v>0</v>
      </c>
      <c r="F69" s="158"/>
      <c r="G69" s="158"/>
      <c r="H69" s="158"/>
      <c r="I69" s="158"/>
      <c r="J69" s="158"/>
      <c r="K69" s="158"/>
      <c r="L69" s="234"/>
      <c r="M69" s="234"/>
      <c r="N69" s="234"/>
      <c r="O69" s="234"/>
      <c r="P69" s="234"/>
      <c r="Q69" s="234"/>
      <c r="R69" s="241"/>
      <c r="X69" s="25"/>
    </row>
    <row r="70" spans="2:24" ht="43.9" customHeight="1" thickBot="1" x14ac:dyDescent="0.3">
      <c r="B70" s="24"/>
      <c r="C70" s="215" t="s">
        <v>49</v>
      </c>
      <c r="D70" s="216"/>
      <c r="E70" s="217">
        <f>E69</f>
        <v>0</v>
      </c>
      <c r="F70" s="218"/>
      <c r="G70" s="218"/>
      <c r="H70" s="218"/>
      <c r="I70" s="218"/>
      <c r="J70" s="218"/>
      <c r="K70" s="219"/>
      <c r="L70" s="238"/>
      <c r="M70" s="239"/>
      <c r="N70" s="239"/>
      <c r="O70" s="239"/>
      <c r="P70" s="239"/>
      <c r="Q70" s="240"/>
      <c r="R70" s="151">
        <f>E70</f>
        <v>0</v>
      </c>
      <c r="X70" s="25"/>
    </row>
    <row r="71" spans="2:24" ht="37.5" customHeight="1" thickBot="1" x14ac:dyDescent="0.3">
      <c r="B71" s="24"/>
      <c r="C71" s="144"/>
      <c r="D71" s="103"/>
      <c r="E71" s="104"/>
      <c r="F71" s="104"/>
      <c r="G71" s="104"/>
      <c r="H71" s="104"/>
      <c r="I71" s="104"/>
      <c r="J71" s="104"/>
      <c r="K71" s="104"/>
      <c r="L71" s="104"/>
      <c r="M71" s="104"/>
      <c r="N71" s="104"/>
      <c r="O71" s="104"/>
      <c r="P71" s="104"/>
      <c r="Q71" s="104"/>
      <c r="R71" s="145"/>
      <c r="X71" s="25"/>
    </row>
    <row r="72" spans="2:24" ht="45.2" customHeight="1" thickBot="1" x14ac:dyDescent="0.3">
      <c r="B72" s="24"/>
      <c r="C72" s="220" t="s">
        <v>52</v>
      </c>
      <c r="D72" s="221"/>
      <c r="E72" s="222">
        <f>R62+R66+R70</f>
        <v>0</v>
      </c>
      <c r="F72" s="222"/>
      <c r="G72" s="222"/>
      <c r="H72" s="222"/>
      <c r="I72" s="222"/>
      <c r="J72" s="222"/>
      <c r="K72" s="222"/>
      <c r="L72" s="222"/>
      <c r="M72" s="222"/>
      <c r="N72" s="222"/>
      <c r="O72" s="222"/>
      <c r="P72" s="222"/>
      <c r="Q72" s="222"/>
      <c r="R72" s="223"/>
      <c r="U72" s="105"/>
      <c r="V72" s="105"/>
      <c r="W72" s="105"/>
      <c r="X72" s="25"/>
    </row>
    <row r="73" spans="2:24" ht="9.75" customHeight="1" x14ac:dyDescent="0.25">
      <c r="B73" s="24"/>
      <c r="D73" s="103"/>
      <c r="E73" s="104"/>
      <c r="F73" s="104"/>
      <c r="G73" s="104"/>
      <c r="H73" s="104"/>
      <c r="I73" s="104"/>
      <c r="J73" s="104"/>
      <c r="K73" s="104"/>
      <c r="L73" s="104"/>
      <c r="M73" s="104"/>
      <c r="N73" s="104"/>
      <c r="O73" s="104"/>
      <c r="P73" s="104"/>
      <c r="Q73" s="104"/>
      <c r="R73" s="104"/>
      <c r="U73" s="105"/>
      <c r="V73" s="105"/>
      <c r="W73" s="105"/>
      <c r="X73" s="25"/>
    </row>
    <row r="74" spans="2:24" ht="40.15" customHeight="1" thickBot="1" x14ac:dyDescent="0.3">
      <c r="B74" s="24"/>
      <c r="D74" s="103"/>
      <c r="E74" s="104"/>
      <c r="F74" s="104"/>
      <c r="G74" s="104"/>
      <c r="H74" s="104"/>
      <c r="I74" s="104"/>
      <c r="J74" s="104"/>
      <c r="K74" s="104"/>
      <c r="L74" s="104"/>
      <c r="M74" s="104"/>
      <c r="N74" s="104"/>
      <c r="O74" s="104"/>
      <c r="P74" s="104"/>
      <c r="Q74" s="104"/>
      <c r="R74" s="104"/>
      <c r="U74" s="105"/>
      <c r="V74" s="105"/>
      <c r="W74" s="105"/>
      <c r="X74" s="25"/>
    </row>
    <row r="75" spans="2:24" ht="53.25" customHeight="1" thickBot="1" x14ac:dyDescent="0.3">
      <c r="B75" s="24"/>
      <c r="C75" s="224" t="s">
        <v>66</v>
      </c>
      <c r="D75" s="225"/>
      <c r="E75" s="226">
        <f>E51+E72</f>
        <v>0</v>
      </c>
      <c r="F75" s="227"/>
      <c r="G75" s="227"/>
      <c r="H75" s="227"/>
      <c r="I75" s="227"/>
      <c r="J75" s="227"/>
      <c r="K75" s="227"/>
      <c r="L75" s="227"/>
      <c r="M75" s="227"/>
      <c r="N75" s="227"/>
      <c r="O75" s="227"/>
      <c r="P75" s="227"/>
      <c r="Q75" s="227"/>
      <c r="R75" s="228"/>
      <c r="T75" s="106"/>
      <c r="U75" s="154"/>
      <c r="V75" s="229"/>
      <c r="W75" s="229"/>
      <c r="X75" s="25"/>
    </row>
    <row r="76" spans="2:24" ht="53.25" customHeight="1" thickBot="1" x14ac:dyDescent="0.3">
      <c r="B76" s="24"/>
      <c r="C76" s="224" t="s">
        <v>67</v>
      </c>
      <c r="D76" s="225"/>
      <c r="E76" s="230">
        <f>E53+E72</f>
        <v>0</v>
      </c>
      <c r="F76" s="222"/>
      <c r="G76" s="222"/>
      <c r="H76" s="222"/>
      <c r="I76" s="222"/>
      <c r="J76" s="222"/>
      <c r="K76" s="222"/>
      <c r="L76" s="222"/>
      <c r="M76" s="222"/>
      <c r="N76" s="222"/>
      <c r="O76" s="222"/>
      <c r="P76" s="222"/>
      <c r="Q76" s="222"/>
      <c r="R76" s="223"/>
      <c r="T76" s="106"/>
      <c r="U76" s="154"/>
      <c r="V76" s="229"/>
      <c r="W76" s="229"/>
      <c r="X76" s="25"/>
    </row>
    <row r="77" spans="2:24" ht="31.5" customHeight="1" x14ac:dyDescent="0.25">
      <c r="B77" s="24"/>
      <c r="C77" s="107"/>
      <c r="D77" s="107"/>
      <c r="E77" s="108"/>
      <c r="F77" s="109"/>
      <c r="G77" s="110"/>
      <c r="H77" s="111"/>
      <c r="I77" s="112"/>
      <c r="J77" s="107"/>
      <c r="K77" s="107"/>
      <c r="L77" s="107"/>
      <c r="M77" s="107"/>
      <c r="N77" s="107"/>
      <c r="O77" s="107"/>
      <c r="P77" s="107"/>
      <c r="Q77" s="107"/>
      <c r="R77" s="107"/>
      <c r="T77" s="106"/>
      <c r="U77" s="154"/>
      <c r="V77" s="154"/>
      <c r="X77" s="25"/>
    </row>
    <row r="78" spans="2:24" ht="31.5" customHeight="1" x14ac:dyDescent="0.25">
      <c r="B78" s="24"/>
      <c r="C78" s="113"/>
      <c r="D78" s="113"/>
      <c r="E78" s="113"/>
      <c r="F78" s="113"/>
      <c r="G78" s="113"/>
      <c r="H78" s="113"/>
      <c r="I78" s="113"/>
      <c r="J78" s="113"/>
      <c r="K78" s="113"/>
      <c r="L78" s="113"/>
      <c r="M78" s="113"/>
      <c r="N78" s="113"/>
      <c r="O78" s="113"/>
      <c r="P78" s="113"/>
      <c r="Q78" s="113"/>
      <c r="R78" s="113"/>
      <c r="T78" s="106"/>
      <c r="U78" s="154"/>
      <c r="V78" s="154"/>
      <c r="X78" s="25"/>
    </row>
    <row r="79" spans="2:24" ht="31.5" customHeight="1" x14ac:dyDescent="0.25">
      <c r="B79" s="24"/>
      <c r="C79" s="114" t="s">
        <v>35</v>
      </c>
      <c r="D79" s="113"/>
      <c r="E79" s="113"/>
      <c r="F79" s="113"/>
      <c r="G79" s="113"/>
      <c r="H79" s="113"/>
      <c r="I79" s="113"/>
      <c r="J79" s="113"/>
      <c r="K79" s="113"/>
      <c r="L79" s="113"/>
      <c r="M79" s="113"/>
      <c r="N79" s="113"/>
      <c r="O79" s="113"/>
      <c r="P79" s="113"/>
      <c r="Q79" s="113"/>
      <c r="R79" s="113"/>
      <c r="T79" s="106"/>
      <c r="U79" s="154"/>
      <c r="V79" s="154"/>
      <c r="X79" s="25"/>
    </row>
    <row r="80" spans="2:24" ht="31.5" customHeight="1" x14ac:dyDescent="0.25">
      <c r="B80" s="24"/>
      <c r="C80" s="231" t="s">
        <v>36</v>
      </c>
      <c r="D80" s="231"/>
      <c r="E80" s="231"/>
      <c r="F80" s="231"/>
      <c r="G80" s="231"/>
      <c r="H80" s="113"/>
      <c r="I80" s="113"/>
      <c r="J80" s="113"/>
      <c r="K80" s="113"/>
      <c r="L80" s="113"/>
      <c r="M80" s="113"/>
      <c r="N80" s="113"/>
      <c r="O80" s="113"/>
      <c r="P80" s="113"/>
      <c r="Q80" s="113"/>
      <c r="R80" s="113"/>
      <c r="T80" s="106"/>
      <c r="U80" s="154"/>
      <c r="V80" s="154"/>
      <c r="X80" s="25"/>
    </row>
    <row r="81" spans="2:37" ht="59.45" customHeight="1" x14ac:dyDescent="0.25">
      <c r="B81" s="24"/>
      <c r="C81" s="153"/>
      <c r="D81" s="153"/>
      <c r="E81" s="153" t="s">
        <v>37</v>
      </c>
      <c r="F81" s="153" t="s">
        <v>38</v>
      </c>
      <c r="G81" s="115" t="s">
        <v>39</v>
      </c>
      <c r="H81" s="113"/>
      <c r="I81" s="113"/>
      <c r="J81" s="113"/>
      <c r="K81" s="113"/>
      <c r="L81" s="113"/>
      <c r="M81" s="113"/>
      <c r="N81" s="113"/>
      <c r="O81" s="113"/>
      <c r="P81" s="113"/>
      <c r="Q81" s="113"/>
      <c r="R81" s="113"/>
      <c r="S81" s="113"/>
      <c r="U81" s="106"/>
      <c r="V81" s="154"/>
      <c r="W81" s="154"/>
      <c r="Y81" s="24"/>
      <c r="AD81" s="2"/>
      <c r="AK81" s="3"/>
    </row>
    <row r="82" spans="2:37" ht="22.5" customHeight="1" x14ac:dyDescent="0.3">
      <c r="B82" s="24"/>
      <c r="C82" s="116" t="str">
        <f>C7</f>
        <v>MANDATAIRE/ REPRESENTATIVE</v>
      </c>
      <c r="D82" s="117">
        <f>D7</f>
        <v>0</v>
      </c>
      <c r="E82" s="118"/>
      <c r="F82" s="118"/>
      <c r="G82" s="119"/>
      <c r="H82" s="113"/>
      <c r="I82" s="113"/>
      <c r="J82" s="113"/>
      <c r="K82" s="113"/>
      <c r="L82" s="113"/>
      <c r="M82" s="113"/>
      <c r="N82" s="113"/>
      <c r="O82" s="113"/>
      <c r="P82" s="113"/>
      <c r="Q82" s="113"/>
      <c r="R82" s="113"/>
      <c r="S82" s="113"/>
      <c r="U82" s="106"/>
      <c r="V82" s="154"/>
      <c r="W82" s="154"/>
      <c r="Y82" s="24"/>
      <c r="AD82" s="2"/>
      <c r="AK82" s="3"/>
    </row>
    <row r="83" spans="2:37" ht="22.5" customHeight="1" x14ac:dyDescent="0.3">
      <c r="B83" s="24"/>
      <c r="C83" s="116" t="str">
        <f t="shared" ref="C83:D90" si="40">C8</f>
        <v>COTRAITANT 1</v>
      </c>
      <c r="D83" s="117">
        <f t="shared" si="40"/>
        <v>0</v>
      </c>
      <c r="E83" s="118"/>
      <c r="F83" s="118"/>
      <c r="G83" s="119"/>
      <c r="H83" s="113"/>
      <c r="I83" s="113"/>
      <c r="J83" s="113"/>
      <c r="K83" s="113"/>
      <c r="L83" s="113"/>
      <c r="M83" s="113"/>
      <c r="N83" s="113"/>
      <c r="O83" s="113"/>
      <c r="P83" s="113"/>
      <c r="Q83" s="113"/>
      <c r="R83" s="113"/>
      <c r="S83" s="113"/>
      <c r="U83" s="106"/>
      <c r="V83" s="154"/>
      <c r="W83" s="154"/>
      <c r="Y83" s="24"/>
      <c r="AD83" s="2"/>
      <c r="AK83" s="3"/>
    </row>
    <row r="84" spans="2:37" ht="22.5" customHeight="1" x14ac:dyDescent="0.3">
      <c r="B84" s="24"/>
      <c r="C84" s="116" t="str">
        <f t="shared" si="40"/>
        <v>COTRAITANT 2</v>
      </c>
      <c r="D84" s="117">
        <f t="shared" si="40"/>
        <v>0</v>
      </c>
      <c r="E84" s="118"/>
      <c r="F84" s="118"/>
      <c r="G84" s="119"/>
      <c r="H84" s="113"/>
      <c r="I84" s="113"/>
      <c r="J84" s="113"/>
      <c r="K84" s="113"/>
      <c r="L84" s="113"/>
      <c r="M84" s="113"/>
      <c r="N84" s="113"/>
      <c r="O84" s="113"/>
      <c r="P84" s="113"/>
      <c r="Q84" s="113"/>
      <c r="R84" s="113"/>
      <c r="S84" s="113"/>
      <c r="U84" s="106"/>
      <c r="V84" s="154"/>
      <c r="W84" s="154"/>
      <c r="Y84" s="24"/>
      <c r="AD84" s="2"/>
      <c r="AK84" s="3"/>
    </row>
    <row r="85" spans="2:37" ht="22.5" customHeight="1" x14ac:dyDescent="0.3">
      <c r="B85" s="24"/>
      <c r="C85" s="116" t="str">
        <f t="shared" si="40"/>
        <v>COTRAITANT 3</v>
      </c>
      <c r="D85" s="117">
        <f t="shared" si="40"/>
        <v>0</v>
      </c>
      <c r="E85" s="118"/>
      <c r="F85" s="118"/>
      <c r="G85" s="119"/>
      <c r="H85" s="113"/>
      <c r="I85" s="113"/>
      <c r="J85" s="113"/>
      <c r="K85" s="113"/>
      <c r="L85" s="113"/>
      <c r="M85" s="113"/>
      <c r="N85" s="113"/>
      <c r="O85" s="113"/>
      <c r="P85" s="113"/>
      <c r="Q85" s="113"/>
      <c r="R85" s="113"/>
      <c r="S85" s="113"/>
      <c r="U85" s="106"/>
      <c r="V85" s="154"/>
      <c r="W85" s="154"/>
      <c r="Y85" s="24"/>
      <c r="AD85" s="2"/>
      <c r="AK85" s="3"/>
    </row>
    <row r="86" spans="2:37" ht="22.5" customHeight="1" x14ac:dyDescent="0.3">
      <c r="B86" s="24"/>
      <c r="C86" s="116" t="str">
        <f t="shared" si="40"/>
        <v>COTRAITANT 4</v>
      </c>
      <c r="D86" s="117">
        <f t="shared" si="40"/>
        <v>0</v>
      </c>
      <c r="E86" s="118"/>
      <c r="F86" s="118"/>
      <c r="G86" s="119"/>
      <c r="H86" s="113"/>
      <c r="I86" s="113"/>
      <c r="J86" s="113"/>
      <c r="K86" s="113"/>
      <c r="L86" s="113"/>
      <c r="M86" s="113"/>
      <c r="N86" s="113"/>
      <c r="O86" s="113"/>
      <c r="P86" s="113"/>
      <c r="Q86" s="113"/>
      <c r="R86" s="113"/>
      <c r="S86" s="113"/>
      <c r="U86" s="106"/>
      <c r="V86" s="154"/>
      <c r="W86" s="154"/>
      <c r="Y86" s="24"/>
      <c r="AD86" s="2"/>
      <c r="AK86" s="3"/>
    </row>
    <row r="87" spans="2:37" ht="22.5" customHeight="1" x14ac:dyDescent="0.3">
      <c r="B87" s="24"/>
      <c r="C87" s="116" t="str">
        <f t="shared" si="40"/>
        <v>SOUSTRAITANT 1</v>
      </c>
      <c r="D87" s="117">
        <f t="shared" si="40"/>
        <v>0</v>
      </c>
      <c r="E87" s="118"/>
      <c r="F87" s="118"/>
      <c r="G87" s="119"/>
      <c r="H87" s="113"/>
      <c r="I87" s="113"/>
      <c r="J87" s="113"/>
      <c r="K87" s="113"/>
      <c r="L87" s="113"/>
      <c r="M87" s="113"/>
      <c r="N87" s="113"/>
      <c r="O87" s="113"/>
      <c r="P87" s="113"/>
      <c r="Q87" s="113"/>
      <c r="R87" s="113"/>
      <c r="S87" s="113"/>
      <c r="U87" s="106"/>
      <c r="V87" s="154"/>
      <c r="W87" s="154"/>
      <c r="Y87" s="24"/>
      <c r="AD87" s="2"/>
      <c r="AK87" s="3"/>
    </row>
    <row r="88" spans="2:37" ht="22.5" customHeight="1" x14ac:dyDescent="0.3">
      <c r="B88" s="24"/>
      <c r="C88" s="116" t="str">
        <f t="shared" si="40"/>
        <v>SOUSTRAITANT 2</v>
      </c>
      <c r="D88" s="117">
        <f t="shared" si="40"/>
        <v>0</v>
      </c>
      <c r="E88" s="118"/>
      <c r="F88" s="118"/>
      <c r="G88" s="119"/>
      <c r="H88" s="107"/>
      <c r="I88" s="107"/>
      <c r="J88" s="107"/>
      <c r="K88" s="107"/>
      <c r="L88" s="107"/>
      <c r="M88" s="107"/>
      <c r="N88" s="107"/>
      <c r="O88" s="107"/>
      <c r="P88" s="107"/>
      <c r="Q88" s="107"/>
      <c r="R88" s="107"/>
      <c r="S88" s="107"/>
      <c r="U88" s="106"/>
      <c r="V88" s="154"/>
      <c r="W88" s="154"/>
      <c r="Y88" s="24"/>
      <c r="AD88" s="2"/>
      <c r="AK88" s="3"/>
    </row>
    <row r="89" spans="2:37" ht="22.5" customHeight="1" x14ac:dyDescent="0.3">
      <c r="B89" s="24"/>
      <c r="C89" s="116" t="str">
        <f t="shared" si="40"/>
        <v>SOUSTRAITANT 3</v>
      </c>
      <c r="D89" s="117">
        <f t="shared" si="40"/>
        <v>0</v>
      </c>
      <c r="E89" s="120"/>
      <c r="F89" s="120"/>
      <c r="G89" s="121"/>
      <c r="H89" s="104"/>
      <c r="I89" s="104"/>
      <c r="J89" s="104"/>
      <c r="K89" s="104"/>
      <c r="L89" s="104"/>
      <c r="M89" s="104"/>
      <c r="N89" s="104"/>
      <c r="O89" s="104"/>
      <c r="P89" s="104"/>
      <c r="Q89" s="104"/>
      <c r="R89" s="104"/>
      <c r="S89" s="104"/>
      <c r="U89" s="101"/>
      <c r="V89" s="102"/>
      <c r="W89" s="101"/>
      <c r="Y89" s="24"/>
      <c r="AD89" s="2"/>
      <c r="AK89" s="3"/>
    </row>
    <row r="90" spans="2:37" ht="22.5" customHeight="1" x14ac:dyDescent="0.3">
      <c r="B90" s="24"/>
      <c r="C90" s="116" t="str">
        <f t="shared" si="40"/>
        <v>SOUSTRAITANT 4</v>
      </c>
      <c r="D90" s="117">
        <f t="shared" si="40"/>
        <v>0</v>
      </c>
      <c r="E90" s="122"/>
      <c r="F90" s="122"/>
      <c r="G90" s="123"/>
      <c r="V90" s="102"/>
      <c r="W90" s="101"/>
      <c r="Y90" s="24"/>
      <c r="AD90" s="2"/>
      <c r="AK90" s="3"/>
    </row>
    <row r="91" spans="2:37" ht="15.95" customHeight="1" thickBot="1" x14ac:dyDescent="0.3">
      <c r="B91" s="124"/>
      <c r="C91" s="125"/>
      <c r="D91" s="126"/>
      <c r="E91" s="125"/>
      <c r="F91" s="125"/>
      <c r="G91" s="125"/>
      <c r="H91" s="125"/>
      <c r="I91" s="125"/>
      <c r="J91" s="125"/>
      <c r="K91" s="125"/>
      <c r="L91" s="125"/>
      <c r="M91" s="125"/>
      <c r="N91" s="125"/>
      <c r="O91" s="125"/>
      <c r="P91" s="125"/>
      <c r="Q91" s="125"/>
      <c r="R91" s="125"/>
      <c r="S91" s="125"/>
      <c r="T91" s="125"/>
      <c r="X91" s="127"/>
    </row>
    <row r="92" spans="2:37" ht="32.25" customHeight="1" x14ac:dyDescent="0.25">
      <c r="C92" s="128"/>
      <c r="D92" s="129"/>
      <c r="T92" s="152"/>
      <c r="U92" s="130"/>
      <c r="V92" s="130"/>
      <c r="W92" s="130"/>
    </row>
    <row r="93" spans="2:37" ht="32.25" customHeight="1" x14ac:dyDescent="0.25">
      <c r="D93" s="128"/>
      <c r="E93" s="128"/>
      <c r="F93" s="128"/>
      <c r="G93" s="128"/>
      <c r="H93" s="128"/>
      <c r="I93" s="128"/>
      <c r="J93" s="128"/>
      <c r="K93" s="128"/>
      <c r="L93" s="128"/>
      <c r="M93" s="128"/>
      <c r="N93" s="128"/>
      <c r="O93" s="128"/>
      <c r="P93" s="128"/>
      <c r="Q93" s="128"/>
      <c r="R93" s="128"/>
      <c r="S93" s="128"/>
    </row>
    <row r="94" spans="2:37" ht="32.25" customHeight="1" x14ac:dyDescent="0.25"/>
    <row r="95" spans="2:37" ht="32.25" customHeight="1" x14ac:dyDescent="0.25"/>
    <row r="96" spans="2:37" ht="32.25" customHeight="1" x14ac:dyDescent="0.25"/>
    <row r="97" ht="32.25" customHeight="1" x14ac:dyDescent="0.25"/>
    <row r="98" ht="32.25" customHeight="1" x14ac:dyDescent="0.25"/>
    <row r="99" ht="32.25" customHeight="1" x14ac:dyDescent="0.25"/>
    <row r="100" ht="32.25" customHeight="1" x14ac:dyDescent="0.25"/>
    <row r="101" ht="31.5" customHeight="1" x14ac:dyDescent="0.25"/>
    <row r="102" ht="16.149999999999999" customHeight="1" x14ac:dyDescent="0.25"/>
    <row r="103" ht="33.6" customHeight="1" x14ac:dyDescent="0.25"/>
    <row r="104" ht="6.6" customHeight="1" x14ac:dyDescent="0.25"/>
    <row r="108" ht="15.6" customHeight="1" x14ac:dyDescent="0.25"/>
  </sheetData>
  <sheetProtection selectLockedCells="1"/>
  <mergeCells count="61">
    <mergeCell ref="E17:O17"/>
    <mergeCell ref="L68:Q68"/>
    <mergeCell ref="L70:Q70"/>
    <mergeCell ref="V75:W75"/>
    <mergeCell ref="C76:D76"/>
    <mergeCell ref="E76:R76"/>
    <mergeCell ref="V76:W76"/>
    <mergeCell ref="C80:G80"/>
    <mergeCell ref="C70:D70"/>
    <mergeCell ref="E70:K70"/>
    <mergeCell ref="C72:D72"/>
    <mergeCell ref="E72:R72"/>
    <mergeCell ref="C75:D75"/>
    <mergeCell ref="E75:R75"/>
    <mergeCell ref="C66:D66"/>
    <mergeCell ref="E68:K68"/>
    <mergeCell ref="C50:D50"/>
    <mergeCell ref="C51:D51"/>
    <mergeCell ref="C65:D65"/>
    <mergeCell ref="C52:D52"/>
    <mergeCell ref="F52:R52"/>
    <mergeCell ref="C53:D53"/>
    <mergeCell ref="E53:R53"/>
    <mergeCell ref="C56:R56"/>
    <mergeCell ref="E58:K58"/>
    <mergeCell ref="C59:D59"/>
    <mergeCell ref="C60:D60"/>
    <mergeCell ref="C61:D61"/>
    <mergeCell ref="C62:D62"/>
    <mergeCell ref="C64:D64"/>
    <mergeCell ref="C21:D21"/>
    <mergeCell ref="C22:D22"/>
    <mergeCell ref="C23:D23"/>
    <mergeCell ref="C24:D24"/>
    <mergeCell ref="E51:R51"/>
    <mergeCell ref="C26:D26"/>
    <mergeCell ref="C27:D27"/>
    <mergeCell ref="E28:K28"/>
    <mergeCell ref="C30:D30"/>
    <mergeCell ref="C31:C33"/>
    <mergeCell ref="C34:C36"/>
    <mergeCell ref="C40:C42"/>
    <mergeCell ref="C43:C45"/>
    <mergeCell ref="C37:C39"/>
    <mergeCell ref="C47:D47"/>
    <mergeCell ref="C48:D48"/>
    <mergeCell ref="C69:D69"/>
    <mergeCell ref="E69:K69"/>
    <mergeCell ref="B2:W2"/>
    <mergeCell ref="C3:W3"/>
    <mergeCell ref="C4:D4"/>
    <mergeCell ref="E4:J4"/>
    <mergeCell ref="C6:D6"/>
    <mergeCell ref="F6:H6"/>
    <mergeCell ref="C25:D25"/>
    <mergeCell ref="G7:H7"/>
    <mergeCell ref="G8:H8"/>
    <mergeCell ref="G9:H9"/>
    <mergeCell ref="G10:H10"/>
    <mergeCell ref="C19:D19"/>
    <mergeCell ref="C20:D20"/>
  </mergeCells>
  <dataValidations count="2">
    <dataValidation type="list" allowBlank="1" showInputMessage="1" showErrorMessage="1" sqref="R22" xr:uid="{00000000-0002-0000-0000-000000000000}">
      <formula1>#REF!</formula1>
    </dataValidation>
    <dataValidation type="list" allowBlank="1" showInputMessage="1" showErrorMessage="1" sqref="E22:Q22" xr:uid="{00000000-0002-0000-0000-000001000000}">
      <formula1>$AE$17:$AE$20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DPGF!_Toc25250064</vt:lpstr>
      <vt:lpstr>DPGF!Zone_d_impression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RAHARIRIAKA Miora</dc:creator>
  <cp:lastModifiedBy>DE BOISVILLIERS Tahiry</cp:lastModifiedBy>
  <dcterms:created xsi:type="dcterms:W3CDTF">2020-12-08T12:28:33Z</dcterms:created>
  <dcterms:modified xsi:type="dcterms:W3CDTF">2025-08-21T15:48:24Z</dcterms:modified>
</cp:coreProperties>
</file>